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pc-w277\Dati2\Fileseq\Excelsior\2022\Mensile\Mese05\Output\Excel\Prov\Valori\"/>
    </mc:Choice>
  </mc:AlternateContent>
  <xr:revisionPtr revIDLastSave="0" documentId="13_ncr:1_{A7F458F1-3981-4F05-B2A8-86F33DB3799C}" xr6:coauthVersionLast="47" xr6:coauthVersionMax="47" xr10:uidLastSave="{00000000-0000-0000-0000-000000000000}"/>
  <bookViews>
    <workbookView xWindow="-120" yWindow="-120" windowWidth="29040" windowHeight="1584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Cover!$A$1:$I$49</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'Tav10'!$A$1:$F$54</definedName>
    <definedName name="_xlnm.Print_Area" localSheetId="5">'Tav2'!$A$1:$E$60</definedName>
    <definedName name="_xlnm.Print_Area" localSheetId="6">'Tav3'!$A$1:$D$66</definedName>
    <definedName name="_xlnm.Print_Area" localSheetId="7">'Tav4'!$A$1:$G$67</definedName>
    <definedName name="_xlnm.Print_Area" localSheetId="8">'Tav5'!$A$1:$D$66</definedName>
    <definedName name="_xlnm.Print_Area" localSheetId="9">'Tav6'!$A$1:$G$66</definedName>
    <definedName name="_xlnm.Print_Area" localSheetId="10">'Tav7'!$A$1:$G$66</definedName>
    <definedName name="_xlnm.Print_Area" localSheetId="12">'Tav8'!$A$1:$E$34</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C11" i="10"/>
  <c r="E7" i="10"/>
  <c r="D7" i="10"/>
  <c r="G6" i="10"/>
  <c r="F6" i="10"/>
  <c r="E6" i="10"/>
  <c r="G5" i="10"/>
  <c r="F5" i="10"/>
  <c r="E5" i="10"/>
  <c r="D5" i="10"/>
  <c r="E4" i="10"/>
  <c r="D4" i="10"/>
  <c r="E2" i="10"/>
  <c r="D8" i="10" s="1"/>
</calcChain>
</file>

<file path=xl/sharedStrings.xml><?xml version="1.0" encoding="utf-8"?>
<sst xmlns="http://schemas.openxmlformats.org/spreadsheetml/2006/main" count="685" uniqueCount="233">
  <si>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</si>
  <si>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</si>
  <si>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</si>
  <si>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</si>
  <si>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</si>
  <si>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</si>
  <si>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</si>
  <si>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</si>
  <si>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</si>
  <si>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</si>
  <si>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</si>
  <si>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</si>
  <si>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</si>
  <si>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</si>
  <si>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</si>
  <si>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</si>
  <si>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</si>
  <si>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</si>
  <si>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</si>
  <si>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</si>
  <si>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</si>
  <si>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</si>
  <si>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</si>
  <si>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</si>
  <si>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</si>
  <si>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</si>
  <si>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</si>
  <si>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</si>
  <si>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</si>
  <si>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</si>
  <si>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</si>
  <si>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</si>
  <si>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</si>
  <si>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</si>
  <si>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</si>
  <si>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</si>
  <si>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</si>
  <si>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</si>
  <si>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</si>
  <si>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</si>
  <si>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</si>
  <si>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</si>
  <si>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</si>
  <si>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</si>
  <si>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</si>
  <si>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</si>
  <si>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</si>
  <si>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</si>
  <si>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</si>
  <si>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</si>
  <si>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</si>
  <si>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</si>
  <si>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</si>
  <si>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</si>
  <si>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</si>
  <si>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</si>
  <si>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</si>
  <si>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</si>
  <si>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</si>
  <si>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</si>
  <si>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</si>
  <si>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Specialisti in scienze economiche e gestionali di impresa</t>
  </si>
  <si>
    <t>Tecnici in campo informatico, ingegneristico e della produzione</t>
  </si>
  <si>
    <t>Addetti accoglienza, informazione e assistenza della clientela</t>
  </si>
  <si>
    <t>Commessi e altro personale qualificato nella grande distribuzione</t>
  </si>
  <si>
    <t>Cuochi, camerieri e altre professioni dei servizi turistici</t>
  </si>
  <si>
    <t>Operatori dell'assistenza sociale, in istituzioni o domiciliari</t>
  </si>
  <si>
    <t>Operatori della cura estetica</t>
  </si>
  <si>
    <t>Professioni specifiche nei servizi di sicurezza, vigilanza e custodia</t>
  </si>
  <si>
    <t>Professioni specifiche degli altri servizi alle persone</t>
  </si>
  <si>
    <t>Operai specializzati nell’edilizia e nella manutenzione degli edifici</t>
  </si>
  <si>
    <t>Operai specializzati e conduttori di impianti nell'industria alimentare</t>
  </si>
  <si>
    <t>Operai nelle attività metalmeccaniche richiesti in altri settori</t>
  </si>
  <si>
    <t xml:space="preserve">Operai specializzati nelle industrie del legno e della carta </t>
  </si>
  <si>
    <t>Operai specializzati nelle industrie chimiche e della plastica</t>
  </si>
  <si>
    <t>Conduttori di mezzi di trasporto</t>
  </si>
  <si>
    <t>Conduttori di macchinari mobili</t>
  </si>
  <si>
    <t>Personale generico nelle costruzioni</t>
  </si>
  <si>
    <t xml:space="preserve">Personale non qualificato nella logistica, facchini e corrieri </t>
  </si>
  <si>
    <t>Personale non qualificato nelle attività commerciali e nei servizi</t>
  </si>
  <si>
    <t>Personale non qualificato nelle attività industriali e assimilati</t>
  </si>
  <si>
    <t>Operai nelle attività metalmeccaniche ed elettromeccaniche</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</si>
  <si>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</si>
  <si>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</si>
  <si>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</si>
  <si>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</si>
  <si>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</si>
  <si>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</si>
  <si>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</si>
  <si>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</si>
  <si>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</si>
  <si>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</si>
  <si>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</si>
  <si>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</si>
  <si>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</si>
  <si>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</si>
  <si>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</si>
  <si>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</si>
  <si>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</si>
  <si>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</si>
  <si>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</si>
  <si>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</si>
  <si>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</si>
  <si>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</si>
  <si>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</si>
  <si>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Fonte: Unioncamere - ANPAL, Sistema Informativo Excelsior, 2017</t>
  </si>
  <si>
    <t>provincia:</t>
  </si>
  <si>
    <t>Dirigenti, professioni con elevata specializzazione e tecnici</t>
  </si>
  <si>
    <t>Dirigenti e direttori</t>
  </si>
  <si>
    <t>Specialisti in scienze informatiche, fisiche e chimiche</t>
  </si>
  <si>
    <t>Progettisti, ingegneri e professioni assimilate</t>
  </si>
  <si>
    <t>Farmacisti, biologi e altri specialisti delle scienze della vita</t>
  </si>
  <si>
    <t>Medici e altri specialisti della salute</t>
  </si>
  <si>
    <t>Tecnici della sanità, dei servizi sociali e del'istruzione</t>
  </si>
  <si>
    <t>Tecnici amministrativi, finanziari e della gestione della produzione</t>
  </si>
  <si>
    <t>Tecnici delle vendite, del marketing e della distribuzione commerciale</t>
  </si>
  <si>
    <t>Specialisti in discipline artistiche e in scienze umane e sociali</t>
  </si>
  <si>
    <t>Specialisti della formazione e insegnanti</t>
  </si>
  <si>
    <t>Personale di amministrazione, di segreteria e dei servizi generali</t>
  </si>
  <si>
    <t>Addetti alla gestione dei magazzini, della logistica e degli acquisti</t>
  </si>
  <si>
    <t>Commessi e altro personale qualificato in negozi ed esercizi all'ingrosso</t>
  </si>
  <si>
    <t>Operai specializzati e condutt. di impianti nelle ind. tessili, abbigl. calzature</t>
  </si>
  <si>
    <t>Operai specializzati in altre attività industriali</t>
  </si>
  <si>
    <t>Personale non qualificato nei servizi di pulizia e in altri servizi alle persone</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</si>
  <si>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</si>
  <si>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</si>
  <si>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</si>
  <si>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</si>
  <si>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</si>
  <si>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</si>
  <si>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</si>
  <si>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</si>
  <si>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</si>
  <si>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</si>
  <si>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</si>
  <si>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</si>
  <si>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</si>
  <si>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</si>
  <si>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</si>
  <si>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</si>
  <si>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</si>
  <si>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</si>
  <si>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</si>
  <si>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</si>
  <si>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nessun titolo di studio</t>
  </si>
  <si>
    <t>età non rilevante</t>
  </si>
  <si>
    <t>di difficile reperimento (%):</t>
  </si>
  <si>
    <t>con esperienza richiesta (%):</t>
  </si>
  <si>
    <t>per preparazione inadeguata dei candidati</t>
  </si>
  <si>
    <t>nel 
settore</t>
  </si>
  <si>
    <t>Entrate previste nel periodo</t>
  </si>
  <si>
    <t>nella professione</t>
  </si>
  <si>
    <t>istruzione tecnica superiore (ITS)</t>
  </si>
  <si>
    <t>qualifica o diploma
professionale</t>
  </si>
  <si>
    <t>univer-sitario</t>
  </si>
  <si>
    <t>secon-dario</t>
  </si>
  <si>
    <r>
      <rPr>
        <b/>
        <sz val="8"/>
        <color theme="1" tint="0.249977111117893"/>
        <rFont val="Calibri"/>
        <family val="2"/>
      </rPr>
      <t>Excelsior Informa</t>
    </r>
    <r>
      <rPr>
        <sz val="8"/>
        <color theme="1" tint="0.249977111117893"/>
        <rFont val="Calibri"/>
        <family val="2"/>
      </rPr>
      <t xml:space="preserve"> è realizzato da Unioncamere in collaborazione con ANPAL nell’ambito del Sistema Informativo Excelsior.
Per approfondimenti si consulti il sito: </t>
    </r>
    <r>
      <rPr>
        <b/>
        <sz val="8"/>
        <color theme="1" tint="0.249977111117893"/>
        <rFont val="Calibri"/>
        <family val="2"/>
      </rPr>
      <t>https://excelsior.unioncamere.net</t>
    </r>
    <r>
      <rPr>
        <sz val="8"/>
        <color theme="1" tint="0.249977111117893"/>
        <rFont val="Calibri"/>
        <family val="2"/>
      </rPr>
      <t xml:space="preserve"> nel quale sono disponibili dati e analisi riferiti a tutte le regioni e a tutte le province.
</t>
    </r>
    <r>
      <rPr>
        <i/>
        <sz val="8"/>
        <color theme="1" tint="0.249977111117893"/>
        <rFont val="Calibri"/>
        <family val="2"/>
      </rPr>
      <t>La riproduzione e/o diffusione parziale o totale delle tavole contenute nella presente pubblicazione è consentita esclusivamente con la citazione completa della fonte: Unioncamere-ANPAL, Sistema Informativo Excelsior.</t>
    </r>
  </si>
  <si>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</si>
  <si>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</si>
  <si>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</si>
  <si>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</si>
  <si>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</si>
  <si>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</si>
  <si>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</si>
  <si>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</si>
  <si>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Entrate previste (v.a.)*</t>
  </si>
  <si>
    <t>livelli di istruzione (%):</t>
  </si>
  <si>
    <t>per classe di età (%):</t>
  </si>
  <si>
    <t>Dirigenti, professioni specializzate e tecnici</t>
  </si>
  <si>
    <t>Servizi
alle imprese</t>
  </si>
  <si>
    <t>Servizi
alle persone</t>
  </si>
  <si>
    <t>Tecnici dei servizi turistici, culturali e per la sicurezza</t>
  </si>
  <si>
    <t>Entrate di personale dipendente per settore di attività e tipologia contrattuale (%)</t>
  </si>
  <si>
    <t>Il segno (-) indica l'assenza di entrate nell'incrocio indicato. Il segno (--) indica un valore non significativo. I totali comprendono comunque i dati non esposti.</t>
  </si>
  <si>
    <t>Fonte: Unioncamere - ANPAL, Sistema Informativo Excelsior, 2022</t>
  </si>
  <si>
    <t>Giugno</t>
  </si>
  <si>
    <t>Luglio</t>
  </si>
  <si>
    <t>Agosto</t>
  </si>
  <si>
    <t>Giugno - Agosto 2022</t>
  </si>
  <si>
    <t>giu 2022</t>
  </si>
  <si>
    <t>ago 2022</t>
  </si>
  <si>
    <t>Le analisi del presente volume si focalizzano sulle principali caratteristiche delle entrate programmate nel mese di giugno 2022, con uno sguardo sulle tendenze occupazionali per il periodo giugno - agosto 2022.</t>
  </si>
  <si>
    <t xml:space="preserve">I dati presentati nel volume derivano dalle rilevazioni mensili del Sistema Informativo Excelsior realizzate da Unioncamere in accordo con l’Agenzia Nazionale per le Politiche Attive del Lavoro. L’indagine, che è inserita nel Programma Statistico Nazionale (UCC-00007) tra quelle che prevedono l’obbligo di risposta, dal 2017 è svolta con cadenza mensile. 
A vent’anni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121.000 imprese, campione rappresentativo delle imprese con dipendenti al 2020 dei diversi settori industriali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CP2011.
</t>
  </si>
  <si>
    <t>Firenze</t>
  </si>
  <si>
    <t>Livello universitario</t>
  </si>
  <si>
    <t>Indirizzo economico</t>
  </si>
  <si>
    <t>Indirizzo insegnamento e formazione</t>
  </si>
  <si>
    <t>Indirizzo ingegneria civile ed architettura</t>
  </si>
  <si>
    <t>Indirizzo sanitario e paramedico</t>
  </si>
  <si>
    <t>Indirizzo ingegneria industriale</t>
  </si>
  <si>
    <t>Indirizzo chimico-farmaceutico</t>
  </si>
  <si>
    <t>Indirizzo ingegneria elettronica e dell'informazione</t>
  </si>
  <si>
    <t>Indirizzo giuridico</t>
  </si>
  <si>
    <t>Indirizzo scienze matematiche, fisiche e informatiche</t>
  </si>
  <si>
    <t>Indirizzo umanistico, filosofico, storico e artistico</t>
  </si>
  <si>
    <t>Indirizzo linguistico, traduttori e interpreti</t>
  </si>
  <si>
    <t>Altri indirizzi</t>
  </si>
  <si>
    <t>Istruzione tecnica superiore (ITS)</t>
  </si>
  <si>
    <t>Livello secondario</t>
  </si>
  <si>
    <t>Indirizzo amministrazione, finanza e marketing</t>
  </si>
  <si>
    <t>Indirizzo turismo, enogastronomia e ospitalità</t>
  </si>
  <si>
    <t>Indirizzo socio-sanitario</t>
  </si>
  <si>
    <t>Indirizzo meccanica, meccatronica ed energia</t>
  </si>
  <si>
    <t>Indirizzo elettronica ed elettrotecnica</t>
  </si>
  <si>
    <t>Indirizzo trasporti e logistica</t>
  </si>
  <si>
    <t>Indirizzo costruzioni, ambiente e territorio</t>
  </si>
  <si>
    <t>Indirizzo informatica e telecomunicazioni</t>
  </si>
  <si>
    <t>Indirizzo artistico (liceo)</t>
  </si>
  <si>
    <t>Indirizzo liceale (classico, scientifico, scienze umane)</t>
  </si>
  <si>
    <t>Indirizzo chimica, materiali e biotecnologie</t>
  </si>
  <si>
    <t>Indirizzo agrario, agroalimentare e agroindustria</t>
  </si>
  <si>
    <t>Qualifica di formazione o diploma professionale</t>
  </si>
  <si>
    <t>Indirizzo ristorazione</t>
  </si>
  <si>
    <t>Indirizzo meccanico</t>
  </si>
  <si>
    <t>Indirizzo trasformazione agroalimentare</t>
  </si>
  <si>
    <t>Indirizzo elettrico</t>
  </si>
  <si>
    <t>Indirizzo sistemi e servizi logistici</t>
  </si>
  <si>
    <t>Indirizzo amministrativo segretariale</t>
  </si>
  <si>
    <t>Indirizzo servizi di vendita</t>
  </si>
  <si>
    <t>Indirizzo servizi di promozione e accoglienza</t>
  </si>
  <si>
    <t>Indirizzo edile</t>
  </si>
  <si>
    <t>Indirizzo calzature e pelleteria</t>
  </si>
  <si>
    <t>Indirizzo benessere</t>
  </si>
  <si>
    <t>Indirizzo riparazione dei veicoli a motore</t>
  </si>
  <si>
    <t>Nessun titolo di studio</t>
  </si>
  <si>
    <t>--</t>
  </si>
  <si>
    <t>SEZIONE A - Quali sono le professioni 
ricercate dalle imprese?</t>
  </si>
  <si>
    <t>SEZIONE B -  Lavoro in provincia: 
le tendenze settoriali</t>
  </si>
  <si>
    <t>Tavola 8 - Lavoratori previsti in entrata dalle imprese nel mese di giugno 2022 e nel periodo giugno - agosto 2022</t>
  </si>
  <si>
    <t>Giugno 2022</t>
  </si>
  <si>
    <t>-</t>
  </si>
  <si>
    <t/>
  </si>
  <si>
    <t>Totale
 giu - ago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</si>
</sst>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7"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11"/>
      <color rgb="FFF8F8F8"/>
      <name val="Century Gothic"/>
      <family val="2"/>
      <scheme val="minor"/>
    </font>
    <font>
      <sz val="14"/>
      <color rgb="FFF8F8F8"/>
      <name val="Century Gothic"/>
      <family val="2"/>
      <scheme val="minor"/>
    </font>
    <font>
      <sz val="10"/>
      <color theme="1" tint="0.249977111117893"/>
      <name val="Calibri"/>
      <family val="2"/>
    </font>
    <font>
      <sz val="11"/>
      <color theme="1"/>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s>
  <fills count="5">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
      <patternFill patternType="solid">
        <fgColor theme="9" tint="-0.249977111117893"/>
        <bgColor indexed="64"/>
      </patternFill>
    </fill>
  </fills>
  <borders count="14">
    <border>
      <left/>
      <right/>
      <top/>
      <bottom/>
      <diagonal/>
    </border>
    <border>
      <left/>
      <right/>
      <top/>
      <bottom style="hair">
        <color indexed="64"/>
      </bottom>
      <diagonal/>
    </border>
    <border>
      <left/>
      <right/>
      <top style="thin">
        <color theme="4" tint="-0.499984740745262"/>
      </top>
      <bottom/>
      <diagonal/>
    </border>
    <border>
      <left/>
      <right/>
      <top/>
      <bottom style="thin">
        <color theme="4" tint="-0.499984740745262"/>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87">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694">
    <xf numFmtId="0" fontId="0" fillId="0" borderId="0" xfId="0"/>
    <xf numFmtId="0" fontId="7" fillId="0" borderId="0" xfId="8" applyFont="1" applyBorder="1" applyAlignment="1">
      <alignment horizontal="left" vertical="top"/>
    </xf>
    <xf numFmtId="0" fontId="8" fillId="0" borderId="0" xfId="71" applyFont="1" applyAlignment="1">
      <alignment horizontal="justify" vertical="top" wrapText="1"/>
    </xf>
    <xf numFmtId="0" fontId="11" fillId="0" borderId="0" xfId="0" applyFont="1" applyAlignment="1">
      <alignment horizontal="justify" vertical="top" wrapText="1"/>
    </xf>
    <xf numFmtId="0" fontId="12" fillId="0" borderId="0" xfId="0" applyFont="1"/>
    <xf numFmtId="0" fontId="8" fillId="0" borderId="0" xfId="72" applyFont="1"/>
    <xf numFmtId="3" fontId="8" fillId="0" borderId="0" xfId="72" applyNumberFormat="1" applyFont="1"/>
    <xf numFmtId="167" fontId="8" fillId="0" borderId="0" xfId="72" applyNumberFormat="1" applyFont="1"/>
    <xf numFmtId="0" fontId="8" fillId="0" borderId="0" xfId="71" applyFont="1"/>
    <xf numFmtId="0" fontId="8" fillId="0" borderId="0" xfId="0" applyFont="1"/>
    <xf numFmtId="0" fontId="8" fillId="0" borderId="0" xfId="71" applyFont="1" applyAlignment="1">
      <alignment vertical="top" wrapText="1"/>
    </xf>
    <xf numFmtId="0" fontId="8" fillId="0" borderId="0" xfId="79" applyFont="1" applyAlignment="1">
      <alignment horizontal="justify" vertical="top" wrapText="1"/>
    </xf>
    <xf numFmtId="0" fontId="14" fillId="0" borderId="0" xfId="77" applyFont="1"/>
    <xf numFmtId="0" fontId="15" fillId="0" borderId="0" xfId="79" applyFont="1"/>
    <xf numFmtId="0" fontId="16" fillId="0" borderId="0" xfId="79" applyFont="1"/>
    <xf numFmtId="0" fontId="8" fillId="0" borderId="0" xfId="79" applyFont="1" applyAlignment="1">
      <alignment horizontal="left"/>
    </xf>
    <xf numFmtId="0" fontId="15" fillId="0" borderId="0" xfId="79" applyFont="1" applyAlignment="1">
      <alignment horizontal="left" vertical="top"/>
    </xf>
    <xf numFmtId="0" fontId="8" fillId="0" borderId="0" xfId="79" applyFont="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14" fillId="0" borderId="0" xfId="77" applyFont="1" applyAlignment="1">
      <alignment vertical="top"/>
    </xf>
    <xf numFmtId="0" fontId="8" fillId="0" borderId="0" xfId="77" applyFont="1" applyAlignment="1">
      <alignment vertical="top"/>
    </xf>
    <xf numFmtId="164" fontId="15" fillId="0" borderId="0" xfId="78" applyFont="1" applyBorder="1" applyAlignment="1">
      <alignment horizontal="right" vertical="top"/>
    </xf>
    <xf numFmtId="167" fontId="15" fillId="0" borderId="0" xfId="78" applyNumberFormat="1" applyFont="1" applyBorder="1" applyAlignment="1">
      <alignment horizontal="right" vertical="top"/>
    </xf>
    <xf numFmtId="0" fontId="15" fillId="0" borderId="0" xfId="7" applyFont="1" applyFill="1" applyBorder="1" applyAlignment="1">
      <alignment horizontal="left"/>
    </xf>
    <xf numFmtId="0" fontId="15" fillId="0" borderId="0" xfId="7" applyFont="1" applyFill="1" applyBorder="1" applyAlignment="1"/>
    <xf numFmtId="164" fontId="15" fillId="0" borderId="0" xfId="69" applyFont="1" applyFill="1" applyBorder="1" applyAlignment="1">
      <alignment horizontal="right"/>
    </xf>
    <xf numFmtId="167" fontId="15" fillId="0" borderId="0" xfId="69" applyNumberFormat="1" applyFont="1" applyFill="1" applyBorder="1" applyAlignment="1">
      <alignment horizontal="right"/>
    </xf>
    <xf numFmtId="164" fontId="8" fillId="0" borderId="0" xfId="69" applyFont="1" applyBorder="1" applyAlignment="1">
      <alignment horizontal="right"/>
    </xf>
    <xf numFmtId="167" fontId="8" fillId="0" borderId="0" xfId="69" applyNumberFormat="1" applyFont="1" applyBorder="1" applyAlignment="1">
      <alignment horizontal="right"/>
    </xf>
    <xf numFmtId="0" fontId="17" fillId="0" borderId="0" xfId="7" applyFont="1" applyBorder="1"/>
    <xf numFmtId="0" fontId="18" fillId="0" borderId="0" xfId="7" applyFont="1" applyFill="1" applyBorder="1" applyAlignment="1">
      <alignment horizontal="left" vertical="top"/>
    </xf>
    <xf numFmtId="0" fontId="18" fillId="0" borderId="0" xfId="7" applyFont="1" applyFill="1" applyBorder="1" applyAlignment="1">
      <alignment vertical="top"/>
    </xf>
    <xf numFmtId="164" fontId="18" fillId="0" borderId="0" xfId="69" applyFont="1" applyBorder="1" applyAlignment="1">
      <alignment horizontal="right" vertical="top" wrapText="1"/>
    </xf>
    <xf numFmtId="167" fontId="18" fillId="0" borderId="0" xfId="69" applyNumberFormat="1" applyFont="1" applyBorder="1" applyAlignment="1">
      <alignment horizontal="right" vertical="top"/>
    </xf>
    <xf numFmtId="0" fontId="18" fillId="0" borderId="0" xfId="7" applyFont="1" applyBorder="1"/>
    <xf numFmtId="0" fontId="19" fillId="0" borderId="0" xfId="7" applyFont="1" applyBorder="1"/>
    <xf numFmtId="167" fontId="8" fillId="0" borderId="0" xfId="7" applyNumberFormat="1" applyFont="1" applyBorder="1" applyAlignment="1">
      <alignment horizontal="right"/>
    </xf>
    <xf numFmtId="164" fontId="14" fillId="0" borderId="0" xfId="69" applyFont="1" applyBorder="1" applyAlignment="1">
      <alignment horizontal="right" vertical="top"/>
    </xf>
    <xf numFmtId="167" fontId="14" fillId="0" borderId="0" xfId="69" applyNumberFormat="1" applyFont="1" applyBorder="1" applyAlignment="1">
      <alignment horizontal="right" vertical="top"/>
    </xf>
    <xf numFmtId="167" fontId="15" fillId="0" borderId="0" xfId="69" applyNumberFormat="1" applyFont="1" applyBorder="1" applyAlignment="1">
      <alignment horizontal="right"/>
    </xf>
    <xf numFmtId="0" fontId="18" fillId="0" borderId="0" xfId="7" applyFont="1" applyBorder="1" applyAlignment="1">
      <alignment horizontal="left" vertical="top"/>
    </xf>
    <xf numFmtId="0" fontId="18" fillId="0" borderId="0" xfId="7" applyNumberFormat="1" applyFont="1" applyFill="1" applyBorder="1" applyAlignment="1" applyProtection="1">
      <alignment vertical="top"/>
      <protection locked="0"/>
    </xf>
    <xf numFmtId="0" fontId="14" fillId="0" borderId="0" xfId="7" applyFont="1" applyBorder="1" applyAlignment="1">
      <alignment horizontal="left" vertical="top" wrapText="1"/>
    </xf>
    <xf numFmtId="0" fontId="14" fillId="0" borderId="0" xfId="7" applyFont="1" applyBorder="1" applyAlignment="1">
      <alignment vertical="top" wrapText="1"/>
    </xf>
    <xf numFmtId="164" fontId="14" fillId="0" borderId="0" xfId="69" applyFont="1" applyBorder="1" applyAlignment="1">
      <alignment horizontal="right" vertical="top" wrapText="1"/>
    </xf>
    <xf numFmtId="167" fontId="14" fillId="0" borderId="0" xfId="69" applyNumberFormat="1" applyFont="1" applyBorder="1" applyAlignment="1">
      <alignment horizontal="right" vertical="top" wrapText="1"/>
    </xf>
    <xf numFmtId="0" fontId="20" fillId="0" borderId="0" xfId="7" applyFont="1" applyBorder="1" applyAlignment="1">
      <alignment vertical="top" wrapText="1"/>
    </xf>
    <xf numFmtId="167" fontId="8" fillId="0" borderId="0" xfId="69" applyNumberFormat="1" applyFont="1" applyBorder="1" applyAlignment="1">
      <alignment horizontal="right" vertical="top" wrapText="1"/>
    </xf>
    <xf numFmtId="167" fontId="8" fillId="0" borderId="0" xfId="7" applyNumberFormat="1" applyFont="1" applyBorder="1" applyAlignment="1">
      <alignment horizontal="right" vertical="top" wrapText="1"/>
    </xf>
    <xf numFmtId="0" fontId="14" fillId="0" borderId="0" xfId="7" applyNumberFormat="1" applyFont="1" applyFill="1" applyBorder="1" applyAlignment="1" applyProtection="1">
      <alignment horizontal="left" vertical="top" wrapText="1"/>
      <protection locked="0"/>
    </xf>
    <xf numFmtId="0" fontId="14" fillId="0" borderId="0" xfId="7" applyNumberFormat="1" applyFont="1" applyFill="1" applyBorder="1" applyAlignment="1" applyProtection="1">
      <alignment vertical="top" wrapText="1"/>
      <protection locked="0"/>
    </xf>
    <xf numFmtId="0" fontId="18" fillId="0" borderId="0" xfId="7" applyFont="1" applyBorder="1" applyAlignment="1">
      <alignment vertical="top" wrapText="1"/>
    </xf>
    <xf numFmtId="0" fontId="17" fillId="0" borderId="0" xfId="7" applyFont="1" applyBorder="1" applyAlignment="1">
      <alignment vertical="top" wrapText="1"/>
    </xf>
    <xf numFmtId="167" fontId="15" fillId="0" borderId="0" xfId="69" applyNumberFormat="1" applyFont="1" applyBorder="1" applyAlignment="1">
      <alignment horizontal="right" vertical="top" wrapText="1"/>
    </xf>
    <xf numFmtId="0" fontId="14" fillId="0" borderId="0" xfId="7" applyFont="1" applyBorder="1" applyAlignment="1">
      <alignment horizontal="right" vertical="top" wrapText="1"/>
    </xf>
    <xf numFmtId="167" fontId="14" fillId="0" borderId="0" xfId="7" applyNumberFormat="1" applyFont="1" applyBorder="1" applyAlignment="1">
      <alignment horizontal="right" vertical="top" wrapText="1"/>
    </xf>
    <xf numFmtId="167" fontId="15" fillId="0" borderId="0" xfId="7" applyNumberFormat="1" applyFont="1" applyFill="1" applyBorder="1" applyAlignment="1">
      <alignment horizontal="right" vertical="top" wrapText="1"/>
    </xf>
    <xf numFmtId="0" fontId="14" fillId="0" borderId="0" xfId="7" applyFont="1" applyBorder="1" applyAlignment="1">
      <alignment horizontal="left" vertical="top"/>
    </xf>
    <xf numFmtId="0" fontId="14" fillId="0" borderId="0" xfId="7" applyFont="1" applyBorder="1" applyAlignment="1">
      <alignment vertical="top"/>
    </xf>
    <xf numFmtId="0" fontId="14" fillId="0" borderId="0" xfId="7" applyFont="1" applyBorder="1" applyAlignment="1">
      <alignment horizontal="right" vertical="top"/>
    </xf>
    <xf numFmtId="167" fontId="14" fillId="0" borderId="0" xfId="7" applyNumberFormat="1" applyFont="1" applyBorder="1" applyAlignment="1">
      <alignment horizontal="right" vertical="top"/>
    </xf>
    <xf numFmtId="0" fontId="14" fillId="0" borderId="0" xfId="7" applyFont="1" applyBorder="1"/>
    <xf numFmtId="0" fontId="20" fillId="0" borderId="0" xfId="7" applyFont="1" applyBorder="1"/>
    <xf numFmtId="0" fontId="15" fillId="0" borderId="0" xfId="7" applyFont="1" applyBorder="1" applyAlignment="1">
      <alignment horizontal="left"/>
    </xf>
    <xf numFmtId="0" fontId="15" fillId="0" borderId="0" xfId="7" applyNumberFormat="1" applyFont="1" applyFill="1" applyBorder="1" applyAlignment="1" applyProtection="1">
      <protection locked="0"/>
    </xf>
    <xf numFmtId="164" fontId="15" fillId="0" borderId="0" xfId="69" applyFont="1" applyBorder="1" applyAlignment="1">
      <alignment horizontal="right"/>
    </xf>
    <xf numFmtId="0" fontId="8" fillId="0" borderId="0" xfId="7" applyFont="1" applyBorder="1" applyAlignment="1">
      <alignment horizontal="left"/>
    </xf>
    <xf numFmtId="0" fontId="8" fillId="0" borderId="0" xfId="7" applyFont="1" applyBorder="1" applyAlignment="1"/>
    <xf numFmtId="0" fontId="8" fillId="0" borderId="0" xfId="7" applyFont="1" applyBorder="1" applyAlignment="1">
      <alignment horizontal="right"/>
    </xf>
    <xf numFmtId="167" fontId="15" fillId="0" borderId="0" xfId="7" applyNumberFormat="1" applyFont="1" applyFill="1" applyBorder="1" applyAlignment="1">
      <alignment horizontal="right"/>
    </xf>
    <xf numFmtId="0" fontId="15" fillId="0" borderId="0" xfId="7" applyFont="1" applyBorder="1" applyAlignment="1">
      <alignment horizontal="left" vertical="top"/>
    </xf>
    <xf numFmtId="0" fontId="15" fillId="0" borderId="0" xfId="7" applyFont="1" applyBorder="1" applyAlignment="1">
      <alignment vertical="top" wrapText="1"/>
    </xf>
    <xf numFmtId="164" fontId="15" fillId="0" borderId="0" xfId="69" applyFont="1" applyBorder="1" applyAlignment="1">
      <alignment horizontal="right" vertical="top" wrapText="1"/>
    </xf>
    <xf numFmtId="0" fontId="8" fillId="0" borderId="0" xfId="7" applyFont="1" applyBorder="1" applyAlignment="1">
      <alignment horizontal="left" vertical="top" wrapText="1"/>
    </xf>
    <xf numFmtId="0" fontId="8" fillId="0" borderId="0" xfId="7" applyFont="1" applyBorder="1" applyAlignment="1">
      <alignment vertical="top" wrapText="1"/>
    </xf>
    <xf numFmtId="164" fontId="8" fillId="0" borderId="0" xfId="69" applyFont="1" applyBorder="1" applyAlignment="1">
      <alignment horizontal="right" vertical="top" wrapText="1"/>
    </xf>
    <xf numFmtId="0" fontId="8" fillId="0" borderId="0" xfId="7" applyNumberFormat="1" applyFont="1" applyFill="1" applyBorder="1" applyAlignment="1" applyProtection="1">
      <alignment horizontal="left" vertical="top" wrapText="1"/>
      <protection locked="0"/>
    </xf>
    <xf numFmtId="0" fontId="8" fillId="0" borderId="0" xfId="7" applyNumberFormat="1" applyFont="1" applyFill="1" applyBorder="1" applyAlignment="1" applyProtection="1">
      <alignment vertical="top" wrapText="1"/>
      <protection locked="0"/>
    </xf>
    <xf numFmtId="0" fontId="15" fillId="0" borderId="0" xfId="7" applyNumberFormat="1" applyFont="1" applyFill="1" applyBorder="1" applyAlignment="1" applyProtection="1">
      <alignment vertical="top" wrapText="1"/>
      <protection locked="0"/>
    </xf>
    <xf numFmtId="0" fontId="8" fillId="0" borderId="0" xfId="7" applyFont="1" applyBorder="1"/>
    <xf numFmtId="0" fontId="21" fillId="0" borderId="0" xfId="7" applyFont="1" applyFill="1" applyBorder="1" applyAlignment="1">
      <alignment horizontal="left"/>
    </xf>
    <xf numFmtId="0" fontId="15" fillId="0" borderId="0" xfId="7" applyFont="1" applyBorder="1" applyAlignment="1"/>
    <xf numFmtId="0" fontId="8" fillId="0" borderId="0" xfId="7" applyNumberFormat="1" applyFont="1" applyFill="1" applyBorder="1" applyAlignment="1" applyProtection="1">
      <alignment horizontal="left"/>
      <protection locked="0"/>
    </xf>
    <xf numFmtId="0" fontId="8" fillId="0" borderId="0" xfId="7" applyNumberFormat="1" applyFont="1" applyFill="1" applyBorder="1" applyAlignment="1" applyProtection="1">
      <protection locked="0"/>
    </xf>
    <xf numFmtId="0" fontId="8" fillId="0" borderId="1" xfId="7" applyFont="1" applyBorder="1" applyAlignment="1">
      <alignment horizontal="left"/>
    </xf>
    <xf numFmtId="0" fontId="8" fillId="0" borderId="1" xfId="7" applyFont="1" applyBorder="1" applyAlignment="1"/>
    <xf numFmtId="0" fontId="8" fillId="0" borderId="1" xfId="7" applyFont="1" applyBorder="1" applyAlignment="1">
      <alignment horizontal="right"/>
    </xf>
    <xf numFmtId="167" fontId="8" fillId="0" borderId="1" xfId="7" applyNumberFormat="1" applyFont="1" applyBorder="1" applyAlignment="1">
      <alignment horizontal="right"/>
    </xf>
    <xf numFmtId="0" fontId="20" fillId="0" borderId="0" xfId="72" applyFont="1" applyBorder="1"/>
    <xf numFmtId="167" fontId="20" fillId="0" borderId="0" xfId="72" applyNumberFormat="1" applyFont="1" applyBorder="1"/>
    <xf numFmtId="0" fontId="20" fillId="0" borderId="0" xfId="72" applyFont="1" applyBorder="1" applyAlignment="1">
      <alignment vertical="top"/>
    </xf>
    <xf numFmtId="0" fontId="11" fillId="0" borderId="0" xfId="72" applyFont="1" applyBorder="1" applyAlignment="1">
      <alignment vertical="top"/>
    </xf>
    <xf numFmtId="0" fontId="20" fillId="0" borderId="0" xfId="72" applyFont="1" applyBorder="1" applyAlignment="1">
      <alignment vertical="center"/>
    </xf>
    <xf numFmtId="0" fontId="18" fillId="3" borderId="0" xfId="7" applyFont="1" applyFill="1" applyBorder="1" applyAlignment="1">
      <alignment horizontal="left" vertical="top"/>
    </xf>
    <xf numFmtId="0" fontId="18" fillId="3" borderId="0" xfId="7" applyFont="1" applyFill="1" applyBorder="1" applyAlignment="1">
      <alignment vertical="top"/>
    </xf>
    <xf numFmtId="164" fontId="18" fillId="3" borderId="0" xfId="69" applyFont="1" applyFill="1" applyBorder="1" applyAlignment="1">
      <alignment horizontal="right" vertical="top" wrapText="1"/>
    </xf>
    <xf numFmtId="167" fontId="18" fillId="3" borderId="0" xfId="69" applyNumberFormat="1" applyFont="1" applyFill="1" applyBorder="1" applyAlignment="1">
      <alignment horizontal="right" vertical="top"/>
    </xf>
    <xf numFmtId="0" fontId="18" fillId="3" borderId="0" xfId="50" applyFont="1" applyFill="1" applyBorder="1" applyAlignment="1">
      <alignment horizontal="left" vertical="top"/>
    </xf>
    <xf numFmtId="3" fontId="18" fillId="3" borderId="0" xfId="10" applyNumberFormat="1" applyFont="1" applyFill="1" applyBorder="1" applyAlignment="1">
      <alignment horizontal="right" vertical="top"/>
    </xf>
    <xf numFmtId="0" fontId="11" fillId="0" borderId="0" xfId="0" applyFont="1"/>
    <xf numFmtId="166" fontId="14" fillId="3" borderId="0" xfId="71" applyNumberFormat="1" applyFont="1" applyFill="1" applyBorder="1" applyAlignment="1">
      <alignment horizontal="right" vertical="top" wrapText="1"/>
    </xf>
    <xf numFmtId="0" fontId="8" fillId="0" borderId="0" xfId="50" applyFont="1"/>
    <xf numFmtId="0" fontId="24" fillId="0" borderId="0" xfId="0" applyFont="1"/>
    <xf numFmtId="0" fontId="18" fillId="0" borderId="0" xfId="50" applyFont="1" applyFill="1" applyBorder="1" applyAlignment="1">
      <alignment horizontal="left" vertical="top"/>
    </xf>
    <xf numFmtId="168" fontId="18" fillId="0" borderId="0" xfId="10" applyNumberFormat="1" applyFont="1" applyFill="1" applyBorder="1" applyAlignment="1">
      <alignment horizontal="right" vertical="top"/>
    </xf>
    <xf numFmtId="0" fontId="18" fillId="0" borderId="0" xfId="50" applyFont="1" applyFill="1" applyBorder="1" applyAlignment="1">
      <alignment horizontal="left" vertical="top" wrapText="1"/>
    </xf>
    <xf numFmtId="3" fontId="18" fillId="0" borderId="0" xfId="10" applyNumberFormat="1" applyFont="1" applyFill="1" applyBorder="1" applyAlignment="1">
      <alignment horizontal="right" vertical="top"/>
    </xf>
    <xf numFmtId="3" fontId="18" fillId="0" borderId="0" xfId="71" applyNumberFormat="1" applyFont="1" applyBorder="1" applyAlignment="1">
      <alignment horizontal="right" vertical="top" wrapText="1"/>
    </xf>
    <xf numFmtId="0" fontId="18" fillId="0" borderId="0" xfId="50" applyNumberFormat="1" applyFont="1" applyFill="1" applyBorder="1" applyAlignment="1" applyProtection="1">
      <alignment vertical="top" wrapText="1"/>
      <protection locked="0"/>
    </xf>
    <xf numFmtId="166" fontId="14" fillId="0" borderId="0" xfId="71" applyNumberFormat="1" applyFont="1" applyBorder="1" applyAlignment="1">
      <alignment horizontal="right" vertical="top" wrapText="1"/>
    </xf>
    <xf numFmtId="0" fontId="14" fillId="0" borderId="0" xfId="50" applyNumberFormat="1" applyFont="1" applyFill="1" applyBorder="1" applyAlignment="1" applyProtection="1">
      <alignment vertical="top" wrapText="1"/>
      <protection locked="0"/>
    </xf>
    <xf numFmtId="0" fontId="14" fillId="0" borderId="0" xfId="0" applyFont="1" applyBorder="1" applyAlignment="1">
      <alignment horizontal="right" vertical="top" wrapText="1"/>
    </xf>
    <xf numFmtId="3" fontId="14" fillId="0" borderId="0" xfId="71" applyNumberFormat="1" applyFont="1" applyBorder="1" applyAlignment="1">
      <alignment horizontal="right" vertical="top" wrapText="1"/>
    </xf>
    <xf numFmtId="0" fontId="8" fillId="0" borderId="0" xfId="50" applyFont="1" applyFill="1" applyBorder="1" applyAlignment="1">
      <alignment horizontal="left" wrapText="1"/>
    </xf>
    <xf numFmtId="0" fontId="18" fillId="0" borderId="0" xfId="50" applyNumberFormat="1" applyFont="1" applyFill="1" applyBorder="1" applyAlignment="1">
      <alignment vertical="top" wrapText="1"/>
    </xf>
    <xf numFmtId="0" fontId="8" fillId="0" borderId="0" xfId="50" applyNumberFormat="1" applyFont="1" applyFill="1" applyBorder="1" applyAlignment="1" applyProtection="1">
      <alignment wrapText="1"/>
      <protection locked="0"/>
    </xf>
    <xf numFmtId="3" fontId="8" fillId="0" borderId="0" xfId="71" applyNumberFormat="1" applyFont="1" applyBorder="1" applyAlignment="1">
      <alignment horizontal="right" vertical="top" wrapText="1"/>
    </xf>
    <xf numFmtId="166" fontId="8" fillId="0" borderId="0" xfId="71" applyNumberFormat="1" applyFont="1" applyBorder="1" applyAlignment="1">
      <alignment horizontal="right" vertical="top" wrapText="1"/>
    </xf>
    <xf numFmtId="0" fontId="15" fillId="0" borderId="0" xfId="50" applyFont="1" applyFill="1" applyBorder="1" applyAlignment="1">
      <alignment wrapText="1"/>
    </xf>
    <xf numFmtId="0" fontId="11" fillId="0" borderId="0" xfId="50" applyFont="1" applyFill="1" applyBorder="1"/>
    <xf numFmtId="0" fontId="25" fillId="0" borderId="0" xfId="71" applyFont="1" applyAlignment="1"/>
    <xf numFmtId="164" fontId="8" fillId="0" borderId="0" xfId="73" applyFont="1" applyBorder="1" applyAlignment="1">
      <alignment horizontal="right"/>
    </xf>
    <xf numFmtId="167" fontId="8" fillId="0" borderId="0" xfId="73" applyNumberFormat="1" applyFont="1" applyBorder="1" applyAlignment="1">
      <alignment horizontal="right"/>
    </xf>
    <xf numFmtId="0" fontId="20" fillId="0" borderId="0" xfId="50" applyFont="1" applyFill="1" applyBorder="1" applyAlignment="1">
      <alignment vertical="top" wrapText="1"/>
    </xf>
    <xf numFmtId="167" fontId="15" fillId="0" borderId="0" xfId="50" applyNumberFormat="1" applyFont="1" applyFill="1" applyBorder="1" applyAlignment="1">
      <alignment horizontal="right"/>
    </xf>
    <xf numFmtId="0" fontId="15"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0" fontId="18" fillId="3" borderId="0" xfId="71" applyFont="1" applyFill="1" applyBorder="1" applyAlignment="1">
      <alignment horizontal="left" vertical="top"/>
    </xf>
    <xf numFmtId="167" fontId="18" fillId="3" borderId="0" xfId="78" applyNumberFormat="1" applyFont="1" applyFill="1" applyBorder="1" applyAlignment="1">
      <alignment horizontal="right" vertical="top"/>
    </xf>
    <xf numFmtId="0" fontId="8" fillId="0" borderId="0" xfId="0" applyFont="1" applyBorder="1" applyAlignment="1">
      <alignment vertical="top"/>
    </xf>
    <xf numFmtId="0" fontId="27" fillId="0" borderId="0" xfId="8" applyFont="1" applyBorder="1" applyAlignment="1">
      <alignment horizontal="left" vertical="top"/>
    </xf>
    <xf numFmtId="0" fontId="18" fillId="0" borderId="0" xfId="71" applyFont="1" applyBorder="1" applyAlignment="1">
      <alignment horizontal="left" vertical="top"/>
    </xf>
    <xf numFmtId="167" fontId="18" fillId="0" borderId="0" xfId="78" applyNumberFormat="1" applyFont="1" applyFill="1" applyBorder="1" applyAlignment="1">
      <alignment horizontal="right" vertical="top"/>
    </xf>
    <xf numFmtId="0" fontId="27" fillId="0" borderId="0" xfId="8" applyFont="1" applyAlignment="1">
      <alignment horizontal="left" vertical="top"/>
    </xf>
    <xf numFmtId="0" fontId="14" fillId="0" borderId="0" xfId="71" applyFont="1" applyAlignment="1" applyProtection="1">
      <alignment vertical="top" wrapText="1"/>
      <protection locked="0"/>
    </xf>
    <xf numFmtId="3" fontId="14" fillId="0" borderId="0" xfId="71" applyNumberFormat="1" applyFont="1" applyAlignment="1">
      <alignment horizontal="right" vertical="top" wrapText="1"/>
    </xf>
    <xf numFmtId="166" fontId="14" fillId="0" borderId="0" xfId="71" applyNumberFormat="1" applyFont="1" applyAlignment="1">
      <alignment horizontal="right" vertical="top" wrapText="1"/>
    </xf>
    <xf numFmtId="0" fontId="8" fillId="0" borderId="0" xfId="0" applyFont="1" applyAlignment="1">
      <alignment vertical="top" wrapText="1"/>
    </xf>
    <xf numFmtId="0" fontId="18" fillId="0" borderId="0" xfId="71" applyFont="1" applyAlignment="1">
      <alignment horizontal="left" vertical="top"/>
    </xf>
    <xf numFmtId="166" fontId="18" fillId="0" borderId="0" xfId="0" applyNumberFormat="1" applyFont="1" applyAlignment="1">
      <alignment horizontal="right" vertical="top"/>
    </xf>
    <xf numFmtId="0" fontId="11" fillId="0" borderId="0" xfId="71" applyFont="1"/>
    <xf numFmtId="164" fontId="15" fillId="0" borderId="0" xfId="73" applyFont="1" applyBorder="1" applyAlignment="1">
      <alignment horizontal="right"/>
    </xf>
    <xf numFmtId="167" fontId="15" fillId="0" borderId="0" xfId="73" applyNumberFormat="1" applyFont="1" applyBorder="1" applyAlignment="1">
      <alignment horizontal="right"/>
    </xf>
    <xf numFmtId="0" fontId="22" fillId="0" borderId="0" xfId="50" applyFont="1" applyFill="1" applyBorder="1" applyAlignment="1">
      <alignment vertical="top" wrapText="1"/>
    </xf>
    <xf numFmtId="0" fontId="14" fillId="0" borderId="0" xfId="8" applyFont="1"/>
    <xf numFmtId="0" fontId="14" fillId="0" borderId="0" xfId="71" applyFont="1"/>
    <xf numFmtId="0" fontId="11" fillId="0" borderId="0" xfId="79" applyFont="1"/>
    <xf numFmtId="0" fontId="8" fillId="0" borderId="0" xfId="8" applyFont="1"/>
    <xf numFmtId="0" fontId="11" fillId="0" borderId="0" xfId="8" applyFont="1"/>
    <xf numFmtId="0" fontId="8" fillId="0" borderId="0" xfId="79" applyFont="1" applyBorder="1" applyAlignment="1">
      <alignment horizontal="justify" vertical="top" wrapText="1"/>
    </xf>
    <xf numFmtId="0" fontId="15" fillId="0" borderId="0" xfId="8" applyFont="1" applyBorder="1" applyAlignment="1">
      <alignment horizontal="justify" vertical="top" wrapText="1"/>
    </xf>
    <xf numFmtId="0" fontId="15" fillId="0" borderId="0" xfId="8" applyFont="1" applyBorder="1"/>
    <xf numFmtId="0" fontId="8" fillId="0" borderId="0" xfId="8" applyFont="1" applyAlignment="1">
      <alignment vertical="top"/>
    </xf>
    <xf numFmtId="3" fontId="8" fillId="0" borderId="0" xfId="8" applyNumberFormat="1" applyFont="1" applyAlignment="1">
      <alignment vertical="top"/>
    </xf>
    <xf numFmtId="0" fontId="20" fillId="0" borderId="0" xfId="0" applyFont="1" applyAlignment="1">
      <alignment vertical="top" wrapText="1"/>
    </xf>
    <xf numFmtId="0" fontId="20" fillId="0" borderId="0" xfId="8" applyFont="1"/>
    <xf numFmtId="0" fontId="24" fillId="0" borderId="0" xfId="76" applyFont="1"/>
    <xf numFmtId="0" fontId="24" fillId="0" borderId="0" xfId="76" applyFont="1" applyAlignment="1">
      <alignment horizontal="justify"/>
    </xf>
    <xf numFmtId="0" fontId="16" fillId="0" borderId="0" xfId="76" applyFont="1"/>
    <xf numFmtId="0" fontId="11" fillId="0" borderId="0" xfId="76" applyFont="1"/>
    <xf numFmtId="0" fontId="30" fillId="0" borderId="0" xfId="0" applyFont="1"/>
    <xf numFmtId="0" fontId="31" fillId="0" borderId="0" xfId="0" applyFont="1" applyAlignment="1">
      <alignment vertical="center" wrapText="1"/>
    </xf>
    <xf numFmtId="0" fontId="11" fillId="0" borderId="0" xfId="76" applyFont="1" applyAlignment="1">
      <alignment wrapText="1"/>
    </xf>
    <xf numFmtId="0" fontId="20" fillId="0" borderId="0" xfId="79" applyFont="1"/>
    <xf numFmtId="0" fontId="14" fillId="0" borderId="0" xfId="71" applyFont="1" applyBorder="1"/>
    <xf numFmtId="0" fontId="14" fillId="0" borderId="0" xfId="0" applyFont="1" applyBorder="1"/>
    <xf numFmtId="0" fontId="15" fillId="0" borderId="0" xfId="79" applyFont="1" applyAlignment="1">
      <alignment vertical="top"/>
    </xf>
    <xf numFmtId="0" fontId="14" fillId="0" borderId="0" xfId="72" applyFont="1" applyAlignment="1">
      <alignment vertical="top"/>
    </xf>
    <xf numFmtId="3" fontId="14" fillId="0" borderId="0" xfId="72" applyNumberFormat="1" applyFont="1" applyAlignment="1">
      <alignment horizontal="right" vertical="top"/>
    </xf>
    <xf numFmtId="167" fontId="14" fillId="0" borderId="0" xfId="73" applyNumberFormat="1" applyFont="1" applyAlignment="1">
      <alignment horizontal="right" vertical="top"/>
    </xf>
    <xf numFmtId="0" fontId="11" fillId="0" borderId="0" xfId="72" applyFont="1" applyAlignment="1">
      <alignment vertical="top"/>
    </xf>
    <xf numFmtId="167" fontId="8" fillId="0" borderId="0" xfId="0" applyNumberFormat="1" applyFont="1" applyAlignment="1">
      <alignment horizontal="right" vertical="top"/>
    </xf>
    <xf numFmtId="0" fontId="8" fillId="0" borderId="4" xfId="0" applyFont="1" applyBorder="1" applyAlignment="1">
      <alignment horizontal="left" vertical="top"/>
    </xf>
    <xf numFmtId="0" fontId="8" fillId="0" borderId="4" xfId="0" applyFont="1" applyBorder="1" applyAlignment="1">
      <alignment horizontal="right" vertical="top"/>
    </xf>
    <xf numFmtId="0" fontId="20" fillId="0" borderId="4" xfId="72" applyFont="1" applyBorder="1" applyAlignment="1">
      <alignment horizontal="left"/>
    </xf>
    <xf numFmtId="0" fontId="20" fillId="0" borderId="4" xfId="72" applyFont="1" applyBorder="1" applyAlignment="1"/>
    <xf numFmtId="170" fontId="20" fillId="0" borderId="4" xfId="72" applyNumberFormat="1" applyFont="1" applyBorder="1"/>
    <xf numFmtId="167" fontId="20" fillId="0" borderId="4" xfId="72" applyNumberFormat="1" applyFont="1" applyBorder="1"/>
    <xf numFmtId="0" fontId="20" fillId="0" borderId="5" xfId="72" applyFont="1" applyBorder="1" applyAlignment="1">
      <alignment horizontal="left"/>
    </xf>
    <xf numFmtId="0" fontId="20" fillId="0" borderId="5" xfId="72" applyFont="1" applyBorder="1"/>
    <xf numFmtId="167" fontId="20" fillId="0" borderId="5" xfId="72" applyNumberFormat="1" applyFont="1" applyBorder="1"/>
    <xf numFmtId="0" fontId="19" fillId="0" borderId="0" xfId="0" applyFont="1"/>
    <xf numFmtId="0" fontId="11" fillId="0" borderId="0" xfId="0" applyFont="1" applyAlignment="1">
      <alignment horizontal="center"/>
    </xf>
    <xf numFmtId="0" fontId="34" fillId="0" borderId="0" xfId="0" applyFont="1" applyAlignment="1">
      <alignment horizontal="justify" vertical="center"/>
    </xf>
    <xf numFmtId="0" fontId="35" fillId="0" borderId="0" xfId="0" applyFont="1" applyAlignment="1">
      <alignment vertical="top" wrapText="1"/>
    </xf>
    <xf numFmtId="0" fontId="33" fillId="0" borderId="0" xfId="0" applyFont="1" applyAlignment="1">
      <alignment horizontal="justify" vertical="center"/>
    </xf>
    <xf numFmtId="0" fontId="34" fillId="0" borderId="0" xfId="0" applyFont="1" applyAlignment="1">
      <alignment horizontal="left"/>
    </xf>
    <xf numFmtId="0" fontId="36" fillId="0" borderId="0" xfId="0" applyFont="1" applyAlignment="1">
      <alignment horizontal="left"/>
    </xf>
    <xf numFmtId="0" fontId="37" fillId="0" borderId="0" xfId="0" applyFont="1" applyAlignment="1">
      <alignment horizontal="center" vertical="center"/>
    </xf>
    <xf numFmtId="0" fontId="11" fillId="0" borderId="0" xfId="75" applyFont="1"/>
    <xf numFmtId="0" fontId="24" fillId="0" borderId="0" xfId="0" applyFont="1" applyAlignment="1">
      <alignment horizontal="justify" vertical="top" wrapText="1"/>
    </xf>
    <xf numFmtId="0" fontId="24" fillId="0" borderId="0" xfId="0" applyFont="1" applyAlignment="1">
      <alignment horizontal="center"/>
    </xf>
    <xf numFmtId="0" fontId="19" fillId="0" borderId="0" xfId="0" applyFont="1" applyAlignment="1">
      <alignment horizontal="justify" vertical="top" wrapText="1"/>
    </xf>
    <xf numFmtId="0" fontId="25" fillId="0" borderId="0" xfId="0" applyFont="1" applyAlignment="1">
      <alignment vertical="center" wrapText="1"/>
    </xf>
    <xf numFmtId="49" fontId="11" fillId="0" borderId="0" xfId="0" applyNumberFormat="1" applyFont="1" applyAlignment="1">
      <alignment horizontal="justify" vertical="top" wrapText="1"/>
    </xf>
    <xf numFmtId="49" fontId="19" fillId="0" borderId="0" xfId="0" applyNumberFormat="1" applyFont="1" applyAlignment="1">
      <alignment horizontal="justify" vertical="top" wrapText="1"/>
    </xf>
    <xf numFmtId="0" fontId="35"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top"/>
    </xf>
    <xf numFmtId="0" fontId="38" fillId="0" borderId="0" xfId="0" applyFont="1"/>
    <xf numFmtId="0" fontId="8" fillId="0" borderId="0" xfId="0" applyFont="1" applyAlignment="1">
      <alignment horizontal="justify" vertical="top" wrapText="1"/>
    </xf>
    <xf numFmtId="0" fontId="15" fillId="0" borderId="0" xfId="0" applyFont="1" applyAlignment="1">
      <alignment horizontal="justify" vertical="top" wrapText="1"/>
    </xf>
    <xf numFmtId="0" fontId="20" fillId="0" borderId="0" xfId="0" applyFont="1" applyAlignment="1">
      <alignment horizontal="justify" vertical="top" wrapText="1"/>
    </xf>
    <xf numFmtId="0" fontId="15" fillId="0" borderId="0" xfId="0" applyFont="1" applyAlignment="1">
      <alignment vertical="top"/>
    </xf>
    <xf numFmtId="0" fontId="15" fillId="0" borderId="0" xfId="0" applyFont="1" applyAlignment="1">
      <alignment horizontal="left" vertical="top" wrapText="1"/>
    </xf>
    <xf numFmtId="0" fontId="8" fillId="0" borderId="0" xfId="0" applyFont="1" applyAlignment="1">
      <alignment horizontal="justify" vertical="top"/>
    </xf>
    <xf numFmtId="0" fontId="8" fillId="0" borderId="0" xfId="0" applyFont="1" applyAlignment="1">
      <alignment horizontal="center" vertical="top"/>
    </xf>
    <xf numFmtId="0" fontId="8" fillId="0" borderId="0" xfId="0" applyFont="1" applyAlignment="1">
      <alignment horizontal="left" vertical="top" wrapText="1"/>
    </xf>
    <xf numFmtId="0" fontId="16" fillId="4" borderId="0" xfId="50" applyFont="1" applyFill="1" applyBorder="1" applyAlignment="1">
      <alignment horizontal="left"/>
    </xf>
    <xf numFmtId="0" fontId="16" fillId="4" borderId="0" xfId="50" applyFont="1" applyFill="1" applyBorder="1" applyAlignment="1">
      <alignment horizontal="center"/>
    </xf>
    <xf numFmtId="0" fontId="8" fillId="4" borderId="0" xfId="50" applyFont="1" applyFill="1" applyBorder="1"/>
    <xf numFmtId="0" fontId="15" fillId="4" borderId="0" xfId="50" applyFont="1" applyFill="1" applyBorder="1" applyAlignment="1">
      <alignment horizontal="centerContinuous"/>
    </xf>
    <xf numFmtId="0" fontId="8" fillId="0" borderId="0" xfId="50" applyFont="1" applyFill="1" applyBorder="1"/>
    <xf numFmtId="0" fontId="15" fillId="0" borderId="0" xfId="50" applyFont="1" applyFill="1" applyBorder="1" applyAlignment="1">
      <alignment horizontal="centerContinuous"/>
    </xf>
    <xf numFmtId="0" fontId="8" fillId="0" borderId="0" xfId="50" applyFont="1" applyFill="1"/>
    <xf numFmtId="0" fontId="24" fillId="0" borderId="0" xfId="0" applyFont="1" applyBorder="1"/>
    <xf numFmtId="0" fontId="41" fillId="0" borderId="0" xfId="50" applyFont="1" applyBorder="1" applyAlignment="1"/>
    <xf numFmtId="0" fontId="8" fillId="0" borderId="0" xfId="50" applyFont="1" applyBorder="1"/>
    <xf numFmtId="0" fontId="42" fillId="0" borderId="0" xfId="8" applyFont="1" applyFill="1" applyBorder="1" applyAlignment="1">
      <alignment vertical="center"/>
    </xf>
    <xf numFmtId="0" fontId="11" fillId="0" borderId="0" xfId="50" applyFont="1" applyFill="1"/>
    <xf numFmtId="0" fontId="11" fillId="0" borderId="0" xfId="50" applyFont="1" applyFill="1" applyAlignment="1"/>
    <xf numFmtId="0" fontId="25" fillId="0" borderId="0" xfId="50" applyFont="1" applyFill="1" applyAlignment="1"/>
    <xf numFmtId="0" fontId="20" fillId="0" borderId="0" xfId="50" applyFont="1" applyFill="1" applyBorder="1" applyAlignment="1">
      <alignment vertical="top"/>
    </xf>
    <xf numFmtId="0" fontId="25" fillId="0" borderId="0" xfId="50" applyFont="1" applyFill="1" applyBorder="1" applyAlignment="1">
      <alignment vertical="top" wrapText="1"/>
    </xf>
    <xf numFmtId="0" fontId="41" fillId="0" borderId="0" xfId="50" applyFont="1" applyFill="1" applyAlignment="1"/>
    <xf numFmtId="0" fontId="24" fillId="0" borderId="0" xfId="0" applyFont="1" applyFill="1"/>
    <xf numFmtId="0" fontId="16" fillId="4" borderId="0" xfId="8" applyFont="1" applyFill="1" applyAlignment="1">
      <alignment horizontal="left"/>
    </xf>
    <xf numFmtId="0" fontId="16" fillId="4" borderId="0" xfId="8" applyFont="1" applyFill="1" applyAlignment="1">
      <alignment horizontal="center"/>
    </xf>
    <xf numFmtId="0" fontId="16" fillId="4" borderId="0" xfId="8" applyFont="1" applyFill="1" applyAlignment="1">
      <alignment horizontal="centerContinuous"/>
    </xf>
    <xf numFmtId="3" fontId="18" fillId="4" borderId="0" xfId="8" applyNumberFormat="1" applyFont="1" applyFill="1" applyAlignment="1">
      <alignment vertical="center" wrapText="1"/>
    </xf>
    <xf numFmtId="0" fontId="14" fillId="4" borderId="0" xfId="8" applyFont="1" applyFill="1"/>
    <xf numFmtId="0" fontId="16" fillId="4" borderId="0" xfId="79" applyFont="1" applyFill="1" applyAlignment="1">
      <alignment horizontal="left"/>
    </xf>
    <xf numFmtId="0" fontId="16" fillId="4" borderId="0" xfId="79" applyFont="1" applyFill="1" applyAlignment="1">
      <alignment horizontal="center"/>
    </xf>
    <xf numFmtId="0" fontId="18" fillId="4" borderId="0" xfId="79" applyFont="1" applyFill="1" applyAlignment="1">
      <alignment horizontal="center"/>
    </xf>
    <xf numFmtId="3" fontId="18" fillId="4" borderId="0" xfId="79" applyNumberFormat="1" applyFont="1" applyFill="1" applyAlignment="1">
      <alignment wrapText="1"/>
    </xf>
    <xf numFmtId="0" fontId="14" fillId="4" borderId="0" xfId="79" applyFont="1" applyFill="1" applyBorder="1" applyAlignment="1">
      <alignment vertical="top" wrapText="1"/>
    </xf>
    <xf numFmtId="0" fontId="14" fillId="4" borderId="0" xfId="79" applyFont="1" applyFill="1" applyBorder="1" applyAlignment="1">
      <alignment horizontal="center" vertical="top" wrapText="1"/>
    </xf>
    <xf numFmtId="0" fontId="18" fillId="4" borderId="0" xfId="71" applyFont="1" applyFill="1" applyBorder="1" applyAlignment="1">
      <alignment vertical="top" wrapText="1"/>
    </xf>
    <xf numFmtId="0" fontId="18" fillId="4" borderId="0" xfId="8" applyFont="1" applyFill="1" applyAlignment="1">
      <alignment horizontal="left" vertical="center"/>
    </xf>
    <xf numFmtId="0" fontId="18" fillId="4" borderId="0" xfId="8" applyFont="1" applyFill="1" applyAlignment="1">
      <alignment horizontal="left"/>
    </xf>
    <xf numFmtId="0" fontId="18" fillId="4" borderId="0" xfId="8" applyFont="1" applyFill="1" applyAlignment="1">
      <alignment vertical="top" wrapText="1"/>
    </xf>
    <xf numFmtId="0" fontId="18" fillId="0" borderId="0" xfId="8" applyFont="1" applyAlignment="1">
      <alignment horizontal="center"/>
    </xf>
    <xf numFmtId="0" fontId="14" fillId="0" borderId="0" xfId="8" applyFont="1" applyAlignment="1">
      <alignment vertical="top" textRotation="90" wrapText="1"/>
    </xf>
    <xf numFmtId="164" fontId="14" fillId="0" borderId="0" xfId="78" applyFont="1" applyFill="1" applyBorder="1" applyAlignment="1">
      <alignment horizontal="right"/>
    </xf>
    <xf numFmtId="167" fontId="14" fillId="0" borderId="0" xfId="78" applyNumberFormat="1" applyFont="1" applyFill="1" applyBorder="1" applyAlignment="1">
      <alignment horizontal="right"/>
    </xf>
    <xf numFmtId="0" fontId="18" fillId="4" borderId="0" xfId="79" applyFont="1" applyFill="1" applyAlignment="1">
      <alignment horizontal="left"/>
    </xf>
    <xf numFmtId="0" fontId="18" fillId="4" borderId="0" xfId="79" applyFont="1" applyFill="1" applyAlignment="1">
      <alignment horizontal="left" vertical="center"/>
    </xf>
    <xf numFmtId="3" fontId="14" fillId="4" borderId="0" xfId="8" applyNumberFormat="1" applyFont="1" applyFill="1" applyAlignment="1">
      <alignment horizontal="center" vertical="top" wrapText="1"/>
    </xf>
    <xf numFmtId="0" fontId="14" fillId="4" borderId="0" xfId="79" applyFont="1" applyFill="1" applyAlignment="1">
      <alignment vertical="center" wrapText="1"/>
    </xf>
    <xf numFmtId="0" fontId="14" fillId="4" borderId="0" xfId="79" applyFont="1" applyFill="1" applyAlignment="1">
      <alignment horizontal="right" vertical="center" wrapText="1"/>
    </xf>
    <xf numFmtId="0" fontId="16" fillId="4" borderId="0" xfId="7" applyFont="1" applyFill="1" applyBorder="1" applyAlignment="1">
      <alignment horizontal="center"/>
    </xf>
    <xf numFmtId="0" fontId="18" fillId="4" borderId="0" xfId="7" applyFont="1" applyFill="1" applyBorder="1"/>
    <xf numFmtId="0" fontId="18" fillId="4" borderId="0" xfId="7" applyFont="1" applyFill="1" applyBorder="1" applyAlignment="1">
      <alignment horizontal="centerContinuous"/>
    </xf>
    <xf numFmtId="0" fontId="24" fillId="4" borderId="0" xfId="7" applyFont="1" applyFill="1" applyBorder="1"/>
    <xf numFmtId="164" fontId="18" fillId="0" borderId="0" xfId="69" applyFont="1" applyBorder="1" applyAlignment="1">
      <alignment horizontal="right"/>
    </xf>
    <xf numFmtId="0" fontId="20" fillId="4" borderId="0" xfId="7" applyFont="1" applyFill="1" applyBorder="1"/>
    <xf numFmtId="0" fontId="8" fillId="4" borderId="0" xfId="7" applyFont="1" applyFill="1" applyBorder="1"/>
    <xf numFmtId="0" fontId="16" fillId="4" borderId="0" xfId="7" applyFont="1" applyFill="1" applyBorder="1" applyAlignment="1">
      <alignment horizontal="center" vertical="center"/>
    </xf>
    <xf numFmtId="0" fontId="16" fillId="4" borderId="0" xfId="7" quotePrefix="1" applyFont="1" applyFill="1" applyBorder="1" applyAlignment="1">
      <alignment horizontal="center" vertical="center"/>
    </xf>
    <xf numFmtId="164" fontId="19" fillId="0" borderId="0" xfId="69" applyFont="1" applyBorder="1" applyAlignment="1">
      <alignment horizontal="right"/>
    </xf>
    <xf numFmtId="167" fontId="20" fillId="0" borderId="0" xfId="7" applyNumberFormat="1" applyFont="1" applyBorder="1" applyAlignment="1"/>
    <xf numFmtId="167" fontId="20" fillId="0" borderId="0" xfId="7" applyNumberFormat="1" applyFont="1" applyBorder="1"/>
    <xf numFmtId="0" fontId="20" fillId="0" borderId="0" xfId="7" applyFont="1" applyBorder="1" applyAlignment="1">
      <alignment horizontal="left"/>
    </xf>
    <xf numFmtId="0" fontId="17" fillId="0" borderId="0" xfId="7" applyFont="1" applyBorder="1" applyAlignment="1">
      <alignment horizontal="left"/>
    </xf>
    <xf numFmtId="0" fontId="17" fillId="0" borderId="0" xfId="7" applyFont="1" applyBorder="1" applyAlignment="1"/>
    <xf numFmtId="164" fontId="17" fillId="0" borderId="0" xfId="69" applyFont="1" applyBorder="1" applyAlignment="1">
      <alignment horizontal="right"/>
    </xf>
    <xf numFmtId="167" fontId="17" fillId="0" borderId="0" xfId="69" applyNumberFormat="1" applyFont="1" applyBorder="1" applyAlignment="1">
      <alignment horizontal="right"/>
    </xf>
    <xf numFmtId="0" fontId="20" fillId="0" borderId="0" xfId="7" applyFont="1" applyBorder="1" applyAlignment="1"/>
    <xf numFmtId="164" fontId="20" fillId="0" borderId="0" xfId="69" applyFont="1" applyBorder="1" applyAlignment="1">
      <alignment horizontal="right"/>
    </xf>
    <xf numFmtId="167" fontId="20" fillId="0" borderId="0" xfId="69" applyNumberFormat="1" applyFont="1" applyBorder="1" applyAlignment="1">
      <alignment horizontal="right"/>
    </xf>
    <xf numFmtId="0" fontId="20" fillId="0" borderId="0" xfId="7" applyNumberFormat="1" applyFont="1" applyFill="1" applyBorder="1" applyAlignment="1" applyProtection="1">
      <alignment horizontal="left"/>
      <protection locked="0"/>
    </xf>
    <xf numFmtId="0" fontId="20" fillId="0" borderId="0" xfId="7" applyNumberFormat="1" applyFont="1" applyFill="1" applyBorder="1" applyAlignment="1" applyProtection="1">
      <protection locked="0"/>
    </xf>
    <xf numFmtId="0" fontId="37" fillId="0" borderId="0" xfId="50" applyFont="1" applyFill="1"/>
    <xf numFmtId="0" fontId="20" fillId="0" borderId="0" xfId="7" applyFont="1" applyFill="1" applyBorder="1"/>
    <xf numFmtId="167" fontId="20" fillId="0" borderId="0" xfId="7" applyNumberFormat="1" applyFont="1" applyFill="1" applyBorder="1" applyAlignment="1">
      <alignment horizontal="right"/>
    </xf>
    <xf numFmtId="0" fontId="17" fillId="0" borderId="0" xfId="7" applyNumberFormat="1" applyFont="1" applyFill="1" applyBorder="1" applyAlignment="1" applyProtection="1">
      <protection locked="0"/>
    </xf>
    <xf numFmtId="167" fontId="20" fillId="0" borderId="0" xfId="7" applyNumberFormat="1" applyFont="1" applyBorder="1" applyAlignment="1">
      <alignment horizontal="right"/>
    </xf>
    <xf numFmtId="170" fontId="20" fillId="0" borderId="0" xfId="7" applyNumberFormat="1" applyFont="1" applyBorder="1"/>
    <xf numFmtId="0" fontId="20" fillId="0" borderId="0" xfId="7" applyFont="1" applyFill="1" applyBorder="1" applyAlignment="1">
      <alignment horizontal="left"/>
    </xf>
    <xf numFmtId="0" fontId="25" fillId="0" borderId="0" xfId="7" applyFont="1" applyBorder="1"/>
    <xf numFmtId="0" fontId="11" fillId="0" borderId="0" xfId="7" applyFont="1" applyBorder="1"/>
    <xf numFmtId="0" fontId="18" fillId="4" borderId="13" xfId="7" applyFont="1" applyFill="1" applyBorder="1" applyAlignment="1">
      <alignment horizontal="right" vertical="center"/>
    </xf>
    <xf numFmtId="0" fontId="18" fillId="4" borderId="13" xfId="71" applyFont="1" applyFill="1" applyBorder="1" applyAlignment="1">
      <alignment horizontal="right" vertical="top" wrapText="1"/>
    </xf>
    <xf numFmtId="0" fontId="8" fillId="0" borderId="0" xfId="0" applyFont="1" applyFill="1"/>
    <xf numFmtId="0" fontId="15" fillId="0" borderId="0" xfId="79" applyFont="1" applyFill="1"/>
    <xf numFmtId="0" fontId="8" fillId="0" borderId="0" xfId="71" applyFont="1" applyFill="1" applyAlignment="1">
      <alignment vertical="top" wrapText="1"/>
    </xf>
    <xf numFmtId="0" fontId="8" fillId="0" borderId="0" xfId="71" applyFont="1" applyFill="1" applyAlignment="1">
      <alignment horizontal="justify" vertical="top" wrapText="1"/>
    </xf>
    <xf numFmtId="0" fontId="16" fillId="0" borderId="0" xfId="79" applyFont="1" applyFill="1"/>
    <xf numFmtId="0" fontId="8" fillId="0" borderId="0" xfId="79" applyFont="1" applyFill="1"/>
    <xf numFmtId="0" fontId="14" fillId="0" borderId="0" xfId="77" applyFont="1" applyFill="1" applyAlignment="1">
      <alignment vertical="top"/>
    </xf>
    <xf numFmtId="0" fontId="8" fillId="0" borderId="0" xfId="77" applyFont="1" applyFill="1" applyAlignment="1">
      <alignment vertical="top"/>
    </xf>
    <xf numFmtId="164" fontId="15" fillId="0" borderId="0" xfId="78" applyFont="1" applyFill="1" applyBorder="1" applyAlignment="1">
      <alignment horizontal="right" vertical="top"/>
    </xf>
    <xf numFmtId="167" fontId="15" fillId="0" borderId="0" xfId="78" applyNumberFormat="1" applyFont="1" applyFill="1" applyBorder="1" applyAlignment="1">
      <alignment horizontal="right" vertical="top"/>
    </xf>
    <xf numFmtId="164" fontId="8" fillId="0" borderId="0" xfId="5" applyFont="1" applyFill="1" applyBorder="1" applyAlignment="1">
      <alignment horizontal="right"/>
    </xf>
    <xf numFmtId="167" fontId="8" fillId="0" borderId="0" xfId="5" applyNumberFormat="1" applyFont="1" applyFill="1" applyBorder="1" applyAlignment="1">
      <alignment horizontal="right"/>
    </xf>
    <xf numFmtId="0" fontId="13" fillId="0" borderId="0" xfId="0" applyFont="1" applyFill="1"/>
    <xf numFmtId="0" fontId="8" fillId="0" borderId="0" xfId="50" applyFont="1" applyFill="1" applyBorder="1" applyAlignment="1">
      <alignment horizontal="right"/>
    </xf>
    <xf numFmtId="167" fontId="8" fillId="0" borderId="0" xfId="50" applyNumberFormat="1" applyFont="1" applyFill="1" applyBorder="1" applyAlignment="1">
      <alignment horizontal="right"/>
    </xf>
    <xf numFmtId="164" fontId="19" fillId="0" borderId="0" xfId="5" applyFont="1" applyFill="1" applyBorder="1" applyAlignment="1">
      <alignment horizontal="right"/>
    </xf>
    <xf numFmtId="167" fontId="19" fillId="0" borderId="0" xfId="5" applyNumberFormat="1" applyFont="1" applyFill="1" applyBorder="1" applyAlignment="1">
      <alignment horizontal="right"/>
    </xf>
    <xf numFmtId="0" fontId="11" fillId="0" borderId="0" xfId="0" applyFont="1" applyFill="1"/>
    <xf numFmtId="0" fontId="8" fillId="0" borderId="0" xfId="0" applyFont="1" applyFill="1" applyAlignment="1">
      <alignment wrapText="1"/>
    </xf>
    <xf numFmtId="164" fontId="8" fillId="0" borderId="0" xfId="5" applyFont="1" applyFill="1" applyBorder="1" applyAlignment="1">
      <alignment horizontal="right" wrapText="1"/>
    </xf>
    <xf numFmtId="167" fontId="8" fillId="0" borderId="0" xfId="5" applyNumberFormat="1" applyFont="1" applyFill="1" applyBorder="1" applyAlignment="1">
      <alignment horizontal="right" wrapText="1"/>
    </xf>
    <xf numFmtId="167" fontId="8" fillId="0" borderId="0" xfId="50" applyNumberFormat="1" applyFont="1" applyFill="1" applyBorder="1" applyAlignment="1">
      <alignment horizontal="right" wrapText="1"/>
    </xf>
    <xf numFmtId="0" fontId="8" fillId="0" borderId="0" xfId="50" applyFont="1" applyFill="1" applyBorder="1" applyAlignment="1">
      <alignment wrapText="1"/>
    </xf>
    <xf numFmtId="164" fontId="15" fillId="0" borderId="0" xfId="5" applyFont="1" applyFill="1" applyBorder="1" applyAlignment="1">
      <alignment horizontal="right"/>
    </xf>
    <xf numFmtId="167" fontId="15" fillId="0" borderId="0" xfId="5" applyNumberFormat="1" applyFont="1" applyFill="1" applyBorder="1" applyAlignment="1">
      <alignment horizontal="right"/>
    </xf>
    <xf numFmtId="0" fontId="25" fillId="0" borderId="0" xfId="71" applyFont="1" applyFill="1" applyAlignment="1"/>
    <xf numFmtId="164" fontId="8" fillId="0" borderId="0" xfId="73" applyFont="1" applyFill="1" applyBorder="1" applyAlignment="1">
      <alignment horizontal="right"/>
    </xf>
    <xf numFmtId="167" fontId="8" fillId="0" borderId="0" xfId="73" applyNumberFormat="1" applyFont="1" applyFill="1" applyBorder="1" applyAlignment="1">
      <alignment horizontal="right"/>
    </xf>
    <xf numFmtId="0" fontId="8" fillId="0" borderId="0" xfId="79" applyFont="1" applyFill="1" applyAlignment="1">
      <alignment vertical="top" wrapText="1"/>
    </xf>
    <xf numFmtId="0" fontId="15" fillId="0" borderId="0" xfId="79" applyFont="1" applyFill="1" applyAlignment="1">
      <alignment horizontal="justify"/>
    </xf>
    <xf numFmtId="0" fontId="8" fillId="0" borderId="0" xfId="79" applyFont="1" applyFill="1" applyAlignment="1">
      <alignment vertical="top"/>
    </xf>
    <xf numFmtId="0" fontId="8" fillId="0" borderId="0" xfId="79" applyFont="1" applyFill="1" applyAlignment="1">
      <alignment wrapText="1"/>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14" fillId="0" borderId="0" xfId="79" applyFont="1" applyFill="1" applyAlignment="1">
      <alignment wrapText="1"/>
    </xf>
    <xf numFmtId="0" fontId="14" fillId="0" borderId="0" xfId="79" applyFont="1" applyFill="1"/>
    <xf numFmtId="164" fontId="18" fillId="0" borderId="0" xfId="78" applyFont="1" applyFill="1" applyBorder="1" applyAlignment="1">
      <alignment horizontal="right"/>
    </xf>
    <xf numFmtId="167" fontId="18" fillId="0" borderId="0" xfId="78" applyNumberFormat="1" applyFont="1" applyFill="1" applyBorder="1" applyAlignment="1">
      <alignment horizontal="right"/>
    </xf>
    <xf numFmtId="0" fontId="14" fillId="0" borderId="0" xfId="79" applyFont="1" applyFill="1" applyAlignment="1">
      <alignment vertical="center"/>
    </xf>
    <xf numFmtId="164" fontId="14" fillId="0" borderId="0" xfId="78" applyFont="1" applyFill="1" applyBorder="1" applyAlignment="1">
      <alignment horizontal="right" vertical="center"/>
    </xf>
    <xf numFmtId="167" fontId="14" fillId="0" borderId="0" xfId="78" applyNumberFormat="1" applyFont="1" applyFill="1" applyBorder="1" applyAlignment="1">
      <alignment horizontal="right" vertical="center"/>
    </xf>
    <xf numFmtId="0" fontId="26" fillId="0" borderId="0" xfId="71" applyFont="1" applyFill="1" applyAlignment="1">
      <alignment vertical="top" wrapText="1"/>
    </xf>
    <xf numFmtId="0" fontId="14" fillId="0" borderId="0" xfId="8" applyFont="1" applyFill="1"/>
    <xf numFmtId="0" fontId="14" fillId="0" borderId="0" xfId="79" applyFont="1" applyFill="1" applyAlignment="1">
      <alignment horizontal="right"/>
    </xf>
    <xf numFmtId="167" fontId="14" fillId="0" borderId="0" xfId="79" applyNumberFormat="1" applyFont="1" applyFill="1" applyAlignment="1">
      <alignment horizontal="right"/>
    </xf>
    <xf numFmtId="0" fontId="26" fillId="0" borderId="0" xfId="71" applyFont="1" applyFill="1" applyBorder="1" applyAlignment="1">
      <alignment vertical="top" wrapText="1"/>
    </xf>
    <xf numFmtId="0" fontId="14" fillId="0" borderId="0" xfId="8" applyFont="1" applyFill="1" applyBorder="1" applyAlignment="1">
      <alignment vertical="top"/>
    </xf>
    <xf numFmtId="0" fontId="8" fillId="0" borderId="0" xfId="71" applyFont="1" applyFill="1" applyBorder="1" applyAlignment="1">
      <alignment vertical="top"/>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0" fontId="8" fillId="0" borderId="0" xfId="0" applyFont="1" applyFill="1" applyBorder="1" applyAlignment="1">
      <alignment vertical="top"/>
    </xf>
    <xf numFmtId="0" fontId="14" fillId="0" borderId="0" xfId="71" applyFont="1" applyFill="1" applyBorder="1" applyAlignment="1">
      <alignment vertical="top"/>
    </xf>
    <xf numFmtId="0" fontId="14" fillId="0" borderId="0" xfId="0" applyFont="1" applyFill="1" applyBorder="1" applyAlignment="1">
      <alignment vertical="top"/>
    </xf>
    <xf numFmtId="1" fontId="16" fillId="0" borderId="0" xfId="74" applyNumberFormat="1" applyFont="1" applyFill="1" applyBorder="1" applyAlignment="1">
      <alignment vertical="top"/>
    </xf>
    <xf numFmtId="167" fontId="8" fillId="0" borderId="0" xfId="73" applyNumberFormat="1" applyFont="1" applyFill="1" applyBorder="1" applyAlignment="1">
      <alignment horizontal="right" vertical="top"/>
    </xf>
    <xf numFmtId="1" fontId="24" fillId="0" borderId="0" xfId="74" applyNumberFormat="1" applyFont="1" applyFill="1" applyBorder="1" applyAlignment="1">
      <alignment vertical="top"/>
    </xf>
    <xf numFmtId="0" fontId="14" fillId="0" borderId="0" xfId="8" applyFont="1" applyFill="1" applyAlignment="1">
      <alignment vertical="top"/>
    </xf>
    <xf numFmtId="0" fontId="14" fillId="0" borderId="0" xfId="71" applyFont="1" applyFill="1" applyAlignment="1">
      <alignment vertical="top"/>
    </xf>
    <xf numFmtId="0" fontId="14" fillId="0" borderId="0" xfId="0" applyFont="1" applyFill="1" applyAlignment="1">
      <alignment vertical="top"/>
    </xf>
    <xf numFmtId="0" fontId="8" fillId="0" borderId="0" xfId="0" applyFont="1" applyFill="1" applyAlignment="1">
      <alignment vertical="top" wrapText="1"/>
    </xf>
    <xf numFmtId="167" fontId="8" fillId="0" borderId="0" xfId="73" applyNumberFormat="1" applyFont="1" applyFill="1" applyBorder="1" applyAlignment="1">
      <alignment horizontal="right" vertical="top" wrapText="1"/>
    </xf>
    <xf numFmtId="0" fontId="15" fillId="0" borderId="0" xfId="71" applyFont="1" applyFill="1" applyAlignment="1">
      <alignment vertical="top" wrapText="1"/>
    </xf>
    <xf numFmtId="166" fontId="14" fillId="0" borderId="0" xfId="71" applyNumberFormat="1" applyFont="1" applyFill="1" applyAlignment="1">
      <alignment horizontal="right" vertical="top" wrapText="1"/>
    </xf>
    <xf numFmtId="166" fontId="18" fillId="0" borderId="0" xfId="71" applyNumberFormat="1" applyFont="1" applyFill="1" applyAlignment="1">
      <alignment horizontal="right" vertical="top" wrapText="1"/>
    </xf>
    <xf numFmtId="0" fontId="8" fillId="0" borderId="0" xfId="71" applyFont="1" applyFill="1" applyAlignment="1">
      <alignment vertical="top"/>
    </xf>
    <xf numFmtId="1" fontId="16" fillId="0" borderId="0" xfId="74" applyNumberFormat="1" applyFont="1" applyFill="1" applyAlignment="1">
      <alignment vertical="top"/>
    </xf>
    <xf numFmtId="1" fontId="24" fillId="0" borderId="0" xfId="74" applyNumberFormat="1" applyFont="1" applyFill="1" applyAlignment="1">
      <alignment vertical="top"/>
    </xf>
    <xf numFmtId="0" fontId="8" fillId="0" borderId="0" xfId="0" applyFont="1" applyFill="1" applyAlignment="1">
      <alignment vertical="top"/>
    </xf>
    <xf numFmtId="0" fontId="8" fillId="0" borderId="0" xfId="71" applyFont="1" applyFill="1" applyAlignment="1">
      <alignment horizontal="left" wrapText="1"/>
    </xf>
    <xf numFmtId="167" fontId="8" fillId="0" borderId="0" xfId="73" applyNumberFormat="1" applyFont="1" applyFill="1" applyBorder="1" applyAlignment="1">
      <alignment horizontal="right" wrapText="1"/>
    </xf>
    <xf numFmtId="0" fontId="25" fillId="0" borderId="0" xfId="71" applyFont="1" applyFill="1"/>
    <xf numFmtId="0" fontId="11" fillId="0" borderId="0" xfId="71" applyFont="1" applyFill="1"/>
    <xf numFmtId="164" fontId="15" fillId="0" borderId="0" xfId="73" applyFont="1" applyFill="1" applyBorder="1" applyAlignment="1">
      <alignment horizontal="right"/>
    </xf>
    <xf numFmtId="167" fontId="15" fillId="0" borderId="0" xfId="73" applyNumberFormat="1" applyFont="1" applyFill="1" applyBorder="1" applyAlignment="1">
      <alignment horizontal="right"/>
    </xf>
    <xf numFmtId="0" fontId="28" fillId="0" borderId="0" xfId="0" applyFont="1" applyFill="1"/>
    <xf numFmtId="0" fontId="22" fillId="0" borderId="0" xfId="74" applyFont="1" applyFill="1"/>
    <xf numFmtId="0" fontId="14" fillId="0" borderId="0" xfId="71" applyFont="1" applyFill="1"/>
    <xf numFmtId="0" fontId="11" fillId="0" borderId="0" xfId="79" applyFont="1" applyFill="1"/>
    <xf numFmtId="0" fontId="8" fillId="0" borderId="0" xfId="79" applyFont="1" applyFill="1" applyAlignment="1">
      <alignment horizontal="right"/>
    </xf>
    <xf numFmtId="167" fontId="8" fillId="0" borderId="0" xfId="79" applyNumberFormat="1" applyFont="1" applyFill="1" applyAlignment="1">
      <alignment horizontal="right"/>
    </xf>
    <xf numFmtId="164" fontId="15" fillId="0" borderId="0" xfId="78" applyFont="1" applyFill="1" applyBorder="1" applyAlignment="1">
      <alignment horizontal="right"/>
    </xf>
    <xf numFmtId="167" fontId="15" fillId="0" borderId="0" xfId="78" applyNumberFormat="1" applyFont="1" applyFill="1" applyBorder="1" applyAlignment="1">
      <alignment horizontal="right"/>
    </xf>
    <xf numFmtId="0" fontId="11" fillId="0" borderId="0" xfId="8" applyFont="1" applyFill="1"/>
    <xf numFmtId="0" fontId="15" fillId="0" borderId="0" xfId="79" applyFont="1" applyFill="1" applyAlignment="1">
      <alignment horizontal="justify" vertical="top" wrapText="1"/>
    </xf>
    <xf numFmtId="0" fontId="15" fillId="0" borderId="0" xfId="8" applyFont="1" applyFill="1"/>
    <xf numFmtId="0" fontId="8" fillId="0" borderId="0" xfId="8" applyFont="1" applyFill="1" applyAlignment="1">
      <alignment vertical="top"/>
    </xf>
    <xf numFmtId="0" fontId="8" fillId="0" borderId="0" xfId="8" applyFont="1" applyFill="1"/>
    <xf numFmtId="0" fontId="14" fillId="0" borderId="0" xfId="8" applyFont="1" applyFill="1" applyAlignment="1">
      <alignment horizontal="center" vertical="center"/>
    </xf>
    <xf numFmtId="164" fontId="14" fillId="0" borderId="0" xfId="78" applyFont="1" applyFill="1" applyBorder="1" applyAlignment="1">
      <alignment horizontal="center" vertical="center"/>
    </xf>
    <xf numFmtId="167" fontId="14" fillId="0" borderId="0" xfId="78" applyNumberFormat="1" applyFont="1" applyFill="1" applyBorder="1" applyAlignment="1">
      <alignment horizontal="center" vertical="center"/>
    </xf>
    <xf numFmtId="164" fontId="18" fillId="0" borderId="0" xfId="73" applyFont="1" applyFill="1" applyBorder="1" applyAlignment="1">
      <alignment horizontal="right" vertical="top"/>
    </xf>
    <xf numFmtId="167" fontId="18" fillId="0" borderId="0" xfId="73" applyNumberFormat="1" applyFont="1" applyFill="1" applyBorder="1" applyAlignment="1">
      <alignment horizontal="right" vertical="top"/>
    </xf>
    <xf numFmtId="1" fontId="18" fillId="0" borderId="0" xfId="74" applyNumberFormat="1" applyFont="1" applyFill="1" applyBorder="1" applyAlignment="1">
      <alignment vertical="top"/>
    </xf>
    <xf numFmtId="167" fontId="14" fillId="0" borderId="0" xfId="73" applyNumberFormat="1" applyFont="1" applyFill="1" applyBorder="1" applyAlignment="1">
      <alignment horizontal="right" vertical="top"/>
    </xf>
    <xf numFmtId="1" fontId="14" fillId="0" borderId="0" xfId="74" applyNumberFormat="1" applyFont="1" applyFill="1" applyBorder="1" applyAlignment="1">
      <alignment vertical="top"/>
    </xf>
    <xf numFmtId="0" fontId="14" fillId="0" borderId="0" xfId="0" applyFont="1" applyFill="1" applyAlignment="1">
      <alignment vertical="top" wrapText="1"/>
    </xf>
    <xf numFmtId="167" fontId="14" fillId="0" borderId="0" xfId="73" applyNumberFormat="1" applyFont="1" applyFill="1" applyBorder="1" applyAlignment="1">
      <alignment horizontal="right" vertical="top" wrapText="1"/>
    </xf>
    <xf numFmtId="0" fontId="18" fillId="0" borderId="0" xfId="71" applyFont="1" applyFill="1" applyAlignment="1">
      <alignment vertical="top" wrapText="1"/>
    </xf>
    <xf numFmtId="1" fontId="18" fillId="0" borderId="0" xfId="74" applyNumberFormat="1" applyFont="1" applyFill="1" applyAlignment="1">
      <alignment vertical="top"/>
    </xf>
    <xf numFmtId="1" fontId="14" fillId="0" borderId="0" xfId="74" applyNumberFormat="1" applyFont="1" applyFill="1" applyAlignment="1">
      <alignment vertical="top"/>
    </xf>
    <xf numFmtId="0" fontId="14" fillId="0" borderId="0" xfId="71" applyFont="1" applyFill="1" applyAlignment="1">
      <alignment horizontal="left" wrapText="1"/>
    </xf>
    <xf numFmtId="167" fontId="14" fillId="0" borderId="0" xfId="73" applyNumberFormat="1" applyFont="1" applyFill="1" applyBorder="1" applyAlignment="1">
      <alignment horizontal="right" wrapText="1"/>
    </xf>
    <xf numFmtId="0" fontId="14" fillId="0" borderId="0" xfId="0" applyFont="1" applyFill="1" applyAlignment="1">
      <alignment wrapText="1"/>
    </xf>
    <xf numFmtId="0" fontId="22" fillId="0" borderId="0" xfId="71" applyFont="1" applyFill="1" applyAlignment="1">
      <alignment vertical="top" wrapText="1"/>
    </xf>
    <xf numFmtId="0" fontId="23" fillId="0" borderId="0" xfId="71" applyFont="1" applyFill="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Fill="1" applyAlignment="1">
      <alignment vertical="top"/>
    </xf>
    <xf numFmtId="0" fontId="22" fillId="0" borderId="0" xfId="71" applyFont="1" applyFill="1" applyAlignment="1">
      <alignment vertical="top"/>
    </xf>
    <xf numFmtId="167" fontId="29" fillId="0" borderId="0" xfId="71" applyNumberFormat="1" applyFont="1" applyFill="1" applyAlignment="1">
      <alignment horizontal="right" vertical="top"/>
    </xf>
    <xf numFmtId="0" fontId="23" fillId="0" borderId="0" xfId="0" applyFont="1" applyFill="1" applyAlignment="1">
      <alignment vertical="top"/>
    </xf>
    <xf numFmtId="0" fontId="22" fillId="0" borderId="0" xfId="74" applyFont="1" applyFill="1" applyAlignment="1">
      <alignment vertical="top"/>
    </xf>
    <xf numFmtId="0" fontId="22" fillId="0" borderId="0" xfId="8" applyFont="1" applyFill="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14" fillId="0" borderId="0" xfId="79" applyFont="1" applyFill="1" applyAlignment="1">
      <alignment horizontal="left" vertical="center" wrapText="1"/>
    </xf>
    <xf numFmtId="0" fontId="14" fillId="0" borderId="0" xfId="8" applyFont="1" applyFill="1" applyAlignment="1">
      <alignment vertical="center"/>
    </xf>
    <xf numFmtId="164" fontId="18" fillId="0" borderId="0" xfId="78" applyFont="1" applyFill="1" applyBorder="1" applyAlignment="1">
      <alignment horizontal="right" vertical="center"/>
    </xf>
    <xf numFmtId="167" fontId="18" fillId="0" borderId="0" xfId="78" applyNumberFormat="1" applyFont="1" applyFill="1" applyBorder="1" applyAlignment="1">
      <alignment horizontal="right" vertical="center"/>
    </xf>
    <xf numFmtId="0" fontId="14" fillId="0" borderId="0" xfId="8" applyFont="1" applyFill="1" applyBorder="1"/>
    <xf numFmtId="0" fontId="14" fillId="0" borderId="0" xfId="71" applyFont="1" applyFill="1" applyBorder="1"/>
    <xf numFmtId="0" fontId="14" fillId="0" borderId="0" xfId="0" applyFont="1" applyFill="1" applyBorder="1"/>
    <xf numFmtId="0" fontId="14" fillId="0" borderId="0" xfId="0" applyFont="1" applyFill="1"/>
    <xf numFmtId="0" fontId="15" fillId="0" borderId="0" xfId="71" applyFont="1" applyFill="1" applyAlignment="1">
      <alignment wrapText="1"/>
    </xf>
    <xf numFmtId="166" fontId="14" fillId="0" borderId="0" xfId="71" applyNumberFormat="1" applyFont="1" applyFill="1" applyAlignment="1">
      <alignment horizontal="right" vertical="center" wrapText="1"/>
    </xf>
    <xf numFmtId="0" fontId="8" fillId="0" borderId="0" xfId="71" applyFont="1" applyFill="1"/>
    <xf numFmtId="1" fontId="16" fillId="0" borderId="0" xfId="74" applyNumberFormat="1" applyFont="1" applyFill="1"/>
    <xf numFmtId="1" fontId="24" fillId="0" borderId="0" xfId="74" applyNumberFormat="1" applyFont="1" applyFill="1"/>
    <xf numFmtId="0" fontId="23" fillId="0" borderId="0" xfId="71" applyFont="1" applyFill="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applyFill="1"/>
    <xf numFmtId="0" fontId="22" fillId="0" borderId="0" xfId="71" applyFont="1" applyFill="1"/>
    <xf numFmtId="167" fontId="29" fillId="0" borderId="0" xfId="71" applyNumberFormat="1" applyFont="1" applyFill="1" applyAlignment="1">
      <alignment horizontal="right"/>
    </xf>
    <xf numFmtId="0" fontId="23" fillId="0" borderId="0" xfId="0" applyFont="1" applyFill="1" applyAlignment="1"/>
    <xf numFmtId="0" fontId="22" fillId="0" borderId="0" xfId="8" applyFont="1" applyFill="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5" fillId="0" borderId="0" xfId="79" applyFont="1" applyFill="1" applyAlignment="1">
      <alignment vertical="top"/>
    </xf>
    <xf numFmtId="0" fontId="15" fillId="0" borderId="0" xfId="79" applyFont="1" applyFill="1" applyAlignment="1">
      <alignment horizontal="justify" vertical="top"/>
    </xf>
    <xf numFmtId="0" fontId="8" fillId="0" borderId="0" xfId="71" applyFont="1" applyFill="1" applyAlignment="1">
      <alignment horizontal="left" vertical="top" wrapText="1"/>
    </xf>
    <xf numFmtId="0" fontId="25" fillId="0" borderId="0" xfId="71" applyFont="1" applyFill="1" applyAlignment="1">
      <alignment vertical="top"/>
    </xf>
    <xf numFmtId="0" fontId="11" fillId="0" borderId="0" xfId="71" applyFont="1" applyFill="1" applyAlignment="1">
      <alignment vertical="top"/>
    </xf>
    <xf numFmtId="0" fontId="24" fillId="0" borderId="0" xfId="0" applyFont="1" applyFill="1" applyAlignment="1">
      <alignment vertical="top"/>
    </xf>
    <xf numFmtId="0" fontId="14" fillId="0" borderId="0" xfId="79" applyFont="1" applyFill="1" applyAlignment="1">
      <alignment vertical="top"/>
    </xf>
    <xf numFmtId="0" fontId="18" fillId="4" borderId="13" xfId="79" applyFont="1" applyFill="1" applyBorder="1" applyAlignment="1">
      <alignment horizontal="right" vertical="top" wrapText="1"/>
    </xf>
    <xf numFmtId="0" fontId="18" fillId="4" borderId="13" xfId="77" applyFont="1" applyFill="1" applyBorder="1" applyAlignment="1">
      <alignment horizontal="right" vertical="top" wrapText="1"/>
    </xf>
    <xf numFmtId="0" fontId="18" fillId="4" borderId="13" xfId="8" applyFont="1" applyFill="1" applyBorder="1" applyAlignment="1">
      <alignment horizontal="right" vertical="top" wrapText="1"/>
    </xf>
    <xf numFmtId="0" fontId="11" fillId="0" borderId="4" xfId="50" applyFont="1" applyFill="1" applyBorder="1"/>
    <xf numFmtId="0" fontId="17" fillId="0" borderId="4" xfId="50" applyFont="1" applyFill="1" applyBorder="1" applyAlignment="1">
      <alignment horizontal="centerContinuous"/>
    </xf>
    <xf numFmtId="0" fontId="11" fillId="0" borderId="5" xfId="50" applyFont="1" applyFill="1" applyBorder="1"/>
    <xf numFmtId="0" fontId="17" fillId="0" borderId="5" xfId="50" applyFont="1" applyFill="1" applyBorder="1" applyAlignment="1">
      <alignment horizontal="centerContinuous"/>
    </xf>
    <xf numFmtId="0" fontId="8" fillId="0" borderId="4" xfId="79" applyFont="1" applyBorder="1" applyAlignment="1">
      <alignment horizontal="right" vertical="top"/>
    </xf>
    <xf numFmtId="0" fontId="8" fillId="0" borderId="4" xfId="0" applyFont="1" applyBorder="1" applyAlignment="1">
      <alignment horizontal="right" vertical="top" readingOrder="1"/>
    </xf>
    <xf numFmtId="0" fontId="11" fillId="0" borderId="4" xfId="8" applyFont="1" applyBorder="1"/>
    <xf numFmtId="3" fontId="8" fillId="0" borderId="4" xfId="71" applyNumberFormat="1" applyFont="1" applyBorder="1" applyAlignment="1">
      <alignment horizontal="right" vertical="top" wrapText="1"/>
    </xf>
    <xf numFmtId="166" fontId="8" fillId="0" borderId="4" xfId="71" applyNumberFormat="1" applyFont="1" applyBorder="1" applyAlignment="1">
      <alignment horizontal="right" vertical="top" wrapText="1"/>
    </xf>
    <xf numFmtId="0" fontId="25" fillId="0" borderId="5" xfId="71" applyFont="1" applyBorder="1" applyAlignment="1">
      <alignment horizontal="left" indent="1"/>
    </xf>
    <xf numFmtId="168" fontId="25" fillId="0" borderId="5" xfId="10" applyNumberFormat="1" applyFont="1" applyFill="1" applyBorder="1" applyAlignment="1"/>
    <xf numFmtId="0" fontId="14" fillId="0" borderId="4" xfId="8" applyFont="1" applyBorder="1"/>
    <xf numFmtId="3" fontId="14" fillId="0" borderId="4" xfId="71" applyNumberFormat="1" applyFont="1" applyBorder="1" applyAlignment="1">
      <alignment horizontal="right" vertical="top" wrapText="1"/>
    </xf>
    <xf numFmtId="166" fontId="14" fillId="0" borderId="4" xfId="71" applyNumberFormat="1" applyFont="1" applyBorder="1" applyAlignment="1">
      <alignment horizontal="right" vertical="top" wrapText="1"/>
    </xf>
    <xf numFmtId="0" fontId="25" fillId="0" borderId="5" xfId="71" applyFont="1" applyBorder="1"/>
    <xf numFmtId="0" fontId="11" fillId="0" borderId="4" xfId="8" applyFont="1" applyBorder="1" applyAlignment="1">
      <alignment vertical="top"/>
    </xf>
    <xf numFmtId="0" fontId="25" fillId="0" borderId="5" xfId="71" applyFont="1" applyBorder="1" applyAlignment="1">
      <alignment horizontal="left" vertical="top"/>
    </xf>
    <xf numFmtId="168" fontId="25" fillId="0" borderId="5" xfId="10" applyNumberFormat="1" applyFont="1" applyFill="1" applyBorder="1" applyAlignment="1">
      <alignment vertical="top"/>
    </xf>
    <xf numFmtId="0" fontId="25" fillId="0" borderId="5" xfId="71" applyFont="1" applyBorder="1" applyAlignment="1">
      <alignment vertical="top"/>
    </xf>
    <xf numFmtId="0" fontId="15" fillId="0" borderId="4" xfId="72" applyFont="1" applyBorder="1" applyAlignment="1">
      <alignment vertical="top"/>
    </xf>
    <xf numFmtId="3" fontId="15" fillId="0" borderId="4" xfId="72" applyNumberFormat="1" applyFont="1" applyBorder="1" applyAlignment="1">
      <alignment horizontal="right" vertical="top"/>
    </xf>
    <xf numFmtId="167" fontId="15" fillId="0" borderId="4" xfId="73" applyNumberFormat="1" applyFont="1" applyBorder="1" applyAlignment="1">
      <alignment horizontal="right" vertical="top"/>
    </xf>
    <xf numFmtId="0" fontId="11" fillId="0" borderId="5" xfId="71" applyFont="1" applyBorder="1" applyAlignment="1">
      <alignment vertical="top"/>
    </xf>
    <xf numFmtId="0" fontId="17" fillId="0" borderId="5" xfId="71" applyFont="1" applyBorder="1" applyAlignment="1">
      <alignment horizontal="center" vertical="top"/>
    </xf>
    <xf numFmtId="0" fontId="8" fillId="0" borderId="0" xfId="71" applyFont="1" applyBorder="1"/>
    <xf numFmtId="0" fontId="8" fillId="0" borderId="0" xfId="71" applyFont="1" applyBorder="1" applyAlignment="1">
      <alignment horizontal="right"/>
    </xf>
    <xf numFmtId="167" fontId="8" fillId="0" borderId="0" xfId="71" applyNumberFormat="1" applyFont="1" applyBorder="1" applyAlignment="1">
      <alignment horizontal="right"/>
    </xf>
    <xf numFmtId="3" fontId="18" fillId="0" borderId="0" xfId="72" applyNumberFormat="1" applyFont="1" applyBorder="1" applyAlignment="1">
      <alignment horizontal="right" vertical="center"/>
    </xf>
    <xf numFmtId="167" fontId="14" fillId="0" borderId="0" xfId="70" applyNumberFormat="1" applyFont="1" applyFill="1" applyBorder="1" applyAlignment="1">
      <alignment horizontal="right" vertical="center"/>
    </xf>
    <xf numFmtId="0" fontId="11" fillId="0" borderId="0" xfId="71" applyFont="1" applyBorder="1"/>
    <xf numFmtId="0" fontId="27" fillId="0" borderId="0" xfId="72" applyFont="1" applyFill="1" applyBorder="1" applyAlignment="1">
      <alignment horizontal="left"/>
    </xf>
    <xf numFmtId="0" fontId="14" fillId="0" borderId="0" xfId="72" applyFont="1" applyBorder="1" applyAlignment="1">
      <alignment vertical="center"/>
    </xf>
    <xf numFmtId="0" fontId="14" fillId="0" borderId="0" xfId="0" applyFont="1" applyBorder="1" applyAlignment="1">
      <alignment horizontal="right" vertical="center"/>
    </xf>
    <xf numFmtId="0" fontId="18" fillId="0" borderId="0" xfId="72" applyFont="1" applyBorder="1"/>
    <xf numFmtId="3" fontId="14" fillId="0" borderId="0" xfId="72" applyNumberFormat="1" applyFont="1" applyBorder="1" applyAlignment="1">
      <alignment horizontal="right" vertical="center"/>
    </xf>
    <xf numFmtId="0" fontId="15" fillId="0" borderId="0" xfId="0" applyFont="1" applyBorder="1"/>
    <xf numFmtId="0" fontId="15" fillId="0" borderId="0" xfId="71" applyFont="1"/>
    <xf numFmtId="0" fontId="15" fillId="0" borderId="0" xfId="71" applyFont="1" applyBorder="1" applyAlignment="1">
      <alignment horizontal="right"/>
    </xf>
    <xf numFmtId="167" fontId="15" fillId="0" borderId="0" xfId="71" applyNumberFormat="1" applyFont="1" applyBorder="1" applyAlignment="1">
      <alignment horizontal="right"/>
    </xf>
    <xf numFmtId="0" fontId="15" fillId="0" borderId="0" xfId="71" applyFont="1" applyBorder="1"/>
    <xf numFmtId="0" fontId="15" fillId="0" borderId="0" xfId="0" applyFont="1"/>
    <xf numFmtId="0" fontId="14" fillId="0" borderId="0" xfId="71" applyNumberFormat="1" applyFont="1" applyFill="1" applyBorder="1" applyAlignment="1" applyProtection="1">
      <alignment wrapText="1"/>
    </xf>
    <xf numFmtId="0" fontId="8" fillId="0" borderId="0" xfId="0" applyFont="1" applyBorder="1"/>
    <xf numFmtId="0" fontId="14" fillId="0" borderId="0" xfId="72" applyNumberFormat="1" applyFont="1" applyFill="1" applyBorder="1" applyAlignment="1" applyProtection="1"/>
    <xf numFmtId="166" fontId="8" fillId="0" borderId="0" xfId="71" applyNumberFormat="1" applyFont="1" applyBorder="1" applyAlignment="1">
      <alignment horizontal="right"/>
    </xf>
    <xf numFmtId="167" fontId="8" fillId="0" borderId="0" xfId="71" applyNumberFormat="1" applyFont="1"/>
    <xf numFmtId="0" fontId="18" fillId="0" borderId="0" xfId="72" applyNumberFormat="1" applyFont="1" applyFill="1" applyBorder="1" applyAlignment="1" applyProtection="1"/>
    <xf numFmtId="167" fontId="14" fillId="0" borderId="0" xfId="0" applyNumberFormat="1" applyFont="1" applyBorder="1" applyAlignment="1">
      <alignment horizontal="right" vertical="center"/>
    </xf>
    <xf numFmtId="166" fontId="15" fillId="0" borderId="0" xfId="71" applyNumberFormat="1" applyFont="1" applyBorder="1" applyAlignment="1">
      <alignment horizontal="right"/>
    </xf>
    <xf numFmtId="167" fontId="15" fillId="0" borderId="0" xfId="71" applyNumberFormat="1" applyFont="1"/>
    <xf numFmtId="0" fontId="15" fillId="0" borderId="0" xfId="71" applyFont="1" applyAlignment="1"/>
    <xf numFmtId="0" fontId="15" fillId="0" borderId="0" xfId="71" applyFont="1" applyBorder="1" applyAlignment="1"/>
    <xf numFmtId="0" fontId="8" fillId="0" borderId="0" xfId="71" applyFont="1" applyFill="1" applyBorder="1" applyAlignment="1">
      <alignment horizontal="left"/>
    </xf>
    <xf numFmtId="0" fontId="15" fillId="0" borderId="0" xfId="71" applyFont="1" applyFill="1" applyBorder="1" applyAlignment="1"/>
    <xf numFmtId="0" fontId="14" fillId="0" borderId="0" xfId="72" applyFont="1" applyBorder="1"/>
    <xf numFmtId="0" fontId="14" fillId="0" borderId="0" xfId="72" applyFont="1" applyBorder="1" applyAlignment="1">
      <alignment horizontal="right" vertical="center"/>
    </xf>
    <xf numFmtId="0" fontId="25" fillId="0" borderId="0" xfId="71" applyFont="1" applyBorder="1" applyAlignment="1"/>
    <xf numFmtId="167" fontId="18" fillId="0" borderId="0" xfId="71" applyNumberFormat="1" applyFont="1" applyBorder="1" applyAlignment="1">
      <alignment horizontal="right" vertical="center"/>
    </xf>
    <xf numFmtId="0" fontId="14" fillId="0" borderId="0" xfId="72" quotePrefix="1" applyFont="1" applyBorder="1" applyAlignment="1">
      <alignment horizontal="left"/>
    </xf>
    <xf numFmtId="0" fontId="8" fillId="0" borderId="4" xfId="72" quotePrefix="1" applyFont="1" applyBorder="1"/>
    <xf numFmtId="0" fontId="11" fillId="0" borderId="5" xfId="71" applyFont="1" applyBorder="1"/>
    <xf numFmtId="0" fontId="11" fillId="0" borderId="5" xfId="72" applyFont="1" applyBorder="1"/>
    <xf numFmtId="0" fontId="11" fillId="0" borderId="5" xfId="72" applyFont="1" applyBorder="1" applyAlignment="1"/>
    <xf numFmtId="167" fontId="15" fillId="0" borderId="0" xfId="71" applyNumberFormat="1" applyFont="1" applyFill="1" applyBorder="1" applyAlignment="1">
      <alignment horizontal="right"/>
    </xf>
    <xf numFmtId="0" fontId="41" fillId="0" borderId="0" xfId="71" applyFont="1" applyAlignment="1"/>
    <xf numFmtId="0" fontId="11" fillId="0" borderId="0" xfId="74" applyFont="1"/>
    <xf numFmtId="0" fontId="11" fillId="0" borderId="0" xfId="7" applyFont="1" applyAlignment="1">
      <alignment vertical="center"/>
    </xf>
    <xf numFmtId="0" fontId="11" fillId="0" borderId="0" xfId="7" applyFont="1" applyBorder="1" applyAlignment="1">
      <alignment vertical="center"/>
    </xf>
    <xf numFmtId="0" fontId="11" fillId="0" borderId="0" xfId="7" applyFont="1"/>
    <xf numFmtId="0" fontId="19" fillId="0" borderId="0" xfId="74" applyFont="1"/>
    <xf numFmtId="0" fontId="19" fillId="0" borderId="0" xfId="7" applyFont="1"/>
    <xf numFmtId="0" fontId="8" fillId="0" borderId="0" xfId="74" applyFont="1" applyBorder="1" applyAlignment="1">
      <alignment vertical="top"/>
    </xf>
    <xf numFmtId="0" fontId="19" fillId="0" borderId="0" xfId="71" applyFont="1" applyBorder="1" applyAlignment="1">
      <alignment vertical="top"/>
    </xf>
    <xf numFmtId="0" fontId="19" fillId="0" borderId="0" xfId="71" applyFont="1" applyAlignment="1">
      <alignment vertical="top"/>
    </xf>
    <xf numFmtId="0" fontId="11" fillId="0" borderId="0" xfId="74" applyFont="1" applyAlignment="1">
      <alignment vertical="top"/>
    </xf>
    <xf numFmtId="164" fontId="8" fillId="0" borderId="0" xfId="69" applyFont="1" applyBorder="1" applyAlignment="1">
      <alignment horizontal="right" vertical="top"/>
    </xf>
    <xf numFmtId="167" fontId="8" fillId="0" borderId="0" xfId="69" applyNumberFormat="1" applyFont="1" applyBorder="1" applyAlignment="1">
      <alignment horizontal="right" vertical="top"/>
    </xf>
    <xf numFmtId="0" fontId="27" fillId="0" borderId="0" xfId="74" applyFont="1" applyBorder="1" applyAlignment="1">
      <alignment horizontal="left" vertical="top"/>
    </xf>
    <xf numFmtId="3" fontId="27" fillId="0" borderId="0" xfId="72" applyNumberFormat="1" applyFont="1" applyBorder="1" applyAlignment="1">
      <alignment horizontal="right" vertical="top"/>
    </xf>
    <xf numFmtId="167" fontId="14" fillId="0" borderId="0" xfId="69" applyNumberFormat="1" applyFont="1" applyFill="1" applyBorder="1" applyAlignment="1">
      <alignment horizontal="right" vertical="top"/>
    </xf>
    <xf numFmtId="0" fontId="24" fillId="0" borderId="0" xfId="0" applyFont="1" applyBorder="1" applyAlignment="1">
      <alignment vertical="top"/>
    </xf>
    <xf numFmtId="0" fontId="11" fillId="0" borderId="0" xfId="74" applyFont="1" applyAlignment="1">
      <alignment horizontal="center" vertical="top"/>
    </xf>
    <xf numFmtId="0" fontId="18" fillId="0" borderId="0" xfId="74" applyFont="1" applyBorder="1" applyAlignment="1">
      <alignment vertical="top"/>
    </xf>
    <xf numFmtId="3" fontId="18" fillId="0" borderId="0" xfId="72" applyNumberFormat="1" applyFont="1" applyBorder="1" applyAlignment="1">
      <alignment horizontal="right" vertical="top"/>
    </xf>
    <xf numFmtId="3" fontId="15" fillId="0" borderId="0" xfId="74" applyNumberFormat="1" applyFont="1" applyBorder="1" applyAlignment="1">
      <alignment horizontal="right" vertical="top"/>
    </xf>
    <xf numFmtId="167" fontId="15" fillId="0" borderId="0" xfId="74" applyNumberFormat="1" applyFont="1" applyAlignment="1">
      <alignment horizontal="right" vertical="top"/>
    </xf>
    <xf numFmtId="0" fontId="14" fillId="0" borderId="0" xfId="0" applyFont="1" applyBorder="1" applyAlignment="1" applyProtection="1">
      <alignment horizontal="left" vertical="top" wrapText="1"/>
      <protection locked="0"/>
    </xf>
    <xf numFmtId="3" fontId="14" fillId="0" borderId="0" xfId="72" applyNumberFormat="1" applyFont="1" applyBorder="1" applyAlignment="1">
      <alignment horizontal="right" vertical="top"/>
    </xf>
    <xf numFmtId="3" fontId="8" fillId="0" borderId="0" xfId="74" applyNumberFormat="1" applyFont="1" applyBorder="1" applyAlignment="1">
      <alignment horizontal="right" vertical="top"/>
    </xf>
    <xf numFmtId="167" fontId="8" fillId="0" borderId="0" xfId="74" applyNumberFormat="1" applyFont="1" applyAlignment="1">
      <alignment horizontal="right" vertical="top"/>
    </xf>
    <xf numFmtId="0" fontId="8" fillId="0" borderId="0" xfId="74" applyFont="1" applyAlignment="1">
      <alignment vertical="top"/>
    </xf>
    <xf numFmtId="164" fontId="15" fillId="0" borderId="0" xfId="69" applyFont="1" applyBorder="1" applyAlignment="1">
      <alignment horizontal="right" vertical="top"/>
    </xf>
    <xf numFmtId="167" fontId="15" fillId="0" borderId="0" xfId="69" applyNumberFormat="1" applyFont="1" applyBorder="1" applyAlignment="1">
      <alignment horizontal="right" vertical="top"/>
    </xf>
    <xf numFmtId="0" fontId="14" fillId="0" borderId="0" xfId="74" applyFont="1" applyBorder="1" applyAlignment="1">
      <alignment vertical="top"/>
    </xf>
    <xf numFmtId="3" fontId="8" fillId="0" borderId="0" xfId="74" applyNumberFormat="1" applyFont="1" applyBorder="1" applyAlignment="1">
      <alignment vertical="top"/>
    </xf>
    <xf numFmtId="167" fontId="18" fillId="0" borderId="0" xfId="69" applyNumberFormat="1" applyFont="1" applyFill="1" applyBorder="1" applyAlignment="1">
      <alignment horizontal="right" vertical="top"/>
    </xf>
    <xf numFmtId="0" fontId="14" fillId="0" borderId="0" xfId="0" applyFont="1" applyBorder="1" applyAlignment="1">
      <alignment vertical="top" wrapText="1"/>
    </xf>
    <xf numFmtId="3" fontId="8" fillId="0" borderId="0" xfId="74" applyNumberFormat="1" applyFont="1" applyBorder="1" applyAlignment="1">
      <alignment horizontal="right" vertical="top" wrapText="1"/>
    </xf>
    <xf numFmtId="167" fontId="8" fillId="0" borderId="0" xfId="74" applyNumberFormat="1" applyFont="1" applyAlignment="1">
      <alignment horizontal="right" vertical="top" wrapText="1"/>
    </xf>
    <xf numFmtId="0" fontId="11" fillId="0" borderId="0" xfId="74" applyFont="1" applyAlignment="1">
      <alignment vertical="top" wrapText="1"/>
    </xf>
    <xf numFmtId="167" fontId="8" fillId="0" borderId="0" xfId="0" applyNumberFormat="1" applyFont="1" applyAlignment="1">
      <alignment horizontal="right" vertical="top" wrapText="1"/>
    </xf>
    <xf numFmtId="0" fontId="14" fillId="0" borderId="0" xfId="74" applyFont="1" applyBorder="1" applyAlignment="1">
      <alignment vertical="top" wrapText="1"/>
    </xf>
    <xf numFmtId="0" fontId="14" fillId="0" borderId="0" xfId="74" quotePrefix="1" applyFont="1" applyBorder="1" applyAlignment="1">
      <alignment horizontal="left" vertical="top"/>
    </xf>
    <xf numFmtId="0" fontId="8" fillId="0" borderId="4" xfId="74" quotePrefix="1" applyFont="1" applyBorder="1" applyAlignment="1">
      <alignment vertical="top"/>
    </xf>
    <xf numFmtId="3" fontId="8" fillId="0" borderId="4" xfId="74" applyNumberFormat="1" applyFont="1" applyBorder="1" applyAlignment="1">
      <alignment horizontal="right" vertical="top"/>
    </xf>
    <xf numFmtId="3" fontId="8" fillId="0" borderId="0" xfId="72" applyNumberFormat="1" applyFont="1" applyBorder="1" applyAlignment="1">
      <alignment horizontal="right" vertical="top" wrapText="1"/>
    </xf>
    <xf numFmtId="167" fontId="8" fillId="0" borderId="0" xfId="72" applyNumberFormat="1" applyFont="1" applyBorder="1" applyAlignment="1">
      <alignment horizontal="right" vertical="top" wrapText="1"/>
    </xf>
    <xf numFmtId="0" fontId="11" fillId="0" borderId="0" xfId="72" applyFont="1" applyAlignment="1">
      <alignment vertical="top" wrapText="1"/>
    </xf>
    <xf numFmtId="0" fontId="11" fillId="0" borderId="5" xfId="74" applyFont="1" applyBorder="1" applyAlignment="1">
      <alignment vertical="top"/>
    </xf>
    <xf numFmtId="167" fontId="8" fillId="0" borderId="0" xfId="0" applyNumberFormat="1" applyFont="1" applyBorder="1" applyAlignment="1">
      <alignment horizontal="right" vertical="top"/>
    </xf>
    <xf numFmtId="0" fontId="20" fillId="0" borderId="0" xfId="74" applyFont="1" applyAlignment="1">
      <alignment vertical="top"/>
    </xf>
    <xf numFmtId="0" fontId="11" fillId="0" borderId="0" xfId="7" applyFont="1" applyBorder="1" applyAlignment="1"/>
    <xf numFmtId="0" fontId="42" fillId="0" borderId="0" xfId="36" applyFont="1" applyFill="1" applyBorder="1" applyAlignment="1">
      <alignment vertical="center" wrapText="1"/>
    </xf>
    <xf numFmtId="0" fontId="42" fillId="0" borderId="0" xfId="36" applyFont="1" applyFill="1" applyBorder="1" applyAlignment="1">
      <alignment horizontal="center" vertical="center" wrapText="1"/>
    </xf>
    <xf numFmtId="167" fontId="8" fillId="0" borderId="0" xfId="0" applyNumberFormat="1" applyFont="1" applyBorder="1" applyAlignment="1">
      <alignment horizontal="right"/>
    </xf>
    <xf numFmtId="0" fontId="11" fillId="0" borderId="0" xfId="7" applyFont="1" applyFill="1" applyBorder="1"/>
    <xf numFmtId="0" fontId="37" fillId="0" borderId="0" xfId="0" applyFont="1" applyFill="1" applyAlignment="1">
      <alignment wrapText="1"/>
    </xf>
    <xf numFmtId="0" fontId="20" fillId="0" borderId="0" xfId="0" applyFont="1" applyFill="1"/>
    <xf numFmtId="0" fontId="20" fillId="0" borderId="0" xfId="36" applyFont="1" applyFill="1" applyBorder="1"/>
    <xf numFmtId="0" fontId="11" fillId="0" borderId="0" xfId="7" applyFont="1" applyAlignment="1"/>
    <xf numFmtId="0" fontId="8" fillId="0" borderId="0" xfId="7" applyFont="1" applyFill="1" applyBorder="1" applyAlignment="1"/>
    <xf numFmtId="0" fontId="35" fillId="0" borderId="0" xfId="7" applyFont="1" applyFill="1" applyBorder="1" applyAlignment="1">
      <alignment horizontal="center"/>
    </xf>
    <xf numFmtId="0" fontId="37" fillId="4" borderId="0" xfId="74" applyFont="1" applyFill="1" applyBorder="1" applyAlignment="1">
      <alignment vertical="center"/>
    </xf>
    <xf numFmtId="0" fontId="24" fillId="4" borderId="0" xfId="1" applyFont="1" applyFill="1" applyBorder="1" applyAlignment="1">
      <alignment horizontal="center"/>
    </xf>
    <xf numFmtId="0" fontId="11" fillId="4" borderId="0" xfId="74" applyFont="1" applyFill="1" applyBorder="1"/>
    <xf numFmtId="0" fontId="18" fillId="4" borderId="0" xfId="1" applyFont="1" applyFill="1" applyBorder="1" applyAlignment="1">
      <alignment horizontal="right" vertical="top"/>
    </xf>
    <xf numFmtId="0" fontId="18" fillId="4" borderId="13" xfId="1" applyFont="1" applyFill="1" applyBorder="1" applyAlignment="1">
      <alignment horizontal="right" vertical="top" wrapText="1"/>
    </xf>
    <xf numFmtId="166" fontId="18" fillId="3" borderId="0" xfId="10" applyNumberFormat="1" applyFont="1" applyFill="1" applyBorder="1" applyAlignment="1">
      <alignment horizontal="right" vertical="top"/>
    </xf>
    <xf numFmtId="0" fontId="11" fillId="0" borderId="0" xfId="50" quotePrefix="1" applyFont="1" applyFill="1"/>
    <xf numFmtId="0" fontId="9" fillId="4" borderId="0" xfId="0" applyFont="1" applyFill="1"/>
    <xf numFmtId="0" fontId="9" fillId="4" borderId="0" xfId="0" applyFont="1" applyFill="1" applyAlignment="1">
      <alignment wrapText="1"/>
    </xf>
    <xf numFmtId="49" fontId="9" fillId="4" borderId="0" xfId="0" applyNumberFormat="1" applyFont="1" applyFill="1"/>
    <xf numFmtId="0" fontId="14" fillId="0" borderId="0" xfId="50" applyFont="1" applyFill="1" applyAlignment="1">
      <alignment vertical="top"/>
    </xf>
    <xf numFmtId="0" fontId="11" fillId="0" borderId="0" xfId="50" applyFont="1" applyFill="1" applyAlignment="1">
      <alignment vertical="top"/>
    </xf>
    <xf numFmtId="164" fontId="19" fillId="0" borderId="0" xfId="5" applyFont="1" applyFill="1" applyBorder="1" applyAlignment="1">
      <alignment horizontal="right" vertical="top"/>
    </xf>
    <xf numFmtId="167" fontId="19" fillId="0" borderId="0" xfId="5" applyNumberFormat="1" applyFont="1" applyFill="1" applyBorder="1" applyAlignment="1">
      <alignment horizontal="right" vertical="top"/>
    </xf>
    <xf numFmtId="0" fontId="13" fillId="0" borderId="0" xfId="0" applyFont="1" applyFill="1" applyAlignment="1">
      <alignment vertical="top"/>
    </xf>
    <xf numFmtId="0" fontId="11" fillId="0" borderId="0" xfId="0" applyFont="1" applyFill="1" applyAlignment="1">
      <alignment vertical="top"/>
    </xf>
    <xf numFmtId="0" fontId="8" fillId="0" borderId="0" xfId="50" applyFont="1" applyFill="1" applyAlignment="1">
      <alignment vertical="top"/>
    </xf>
    <xf numFmtId="164" fontId="8" fillId="0" borderId="0" xfId="5" applyFont="1" applyFill="1" applyBorder="1" applyAlignment="1">
      <alignment horizontal="right" vertical="top"/>
    </xf>
    <xf numFmtId="167" fontId="8" fillId="0" borderId="0" xfId="5" applyNumberFormat="1" applyFont="1" applyFill="1" applyBorder="1" applyAlignment="1">
      <alignment horizontal="right" vertical="top"/>
    </xf>
    <xf numFmtId="0" fontId="18" fillId="0" borderId="0" xfId="50" applyFont="1" applyFill="1" applyAlignment="1">
      <alignment vertical="top" wrapText="1"/>
    </xf>
    <xf numFmtId="0" fontId="15" fillId="0" borderId="0" xfId="50" applyFont="1" applyFill="1" applyAlignment="1">
      <alignment vertical="top" wrapText="1"/>
    </xf>
    <xf numFmtId="0" fontId="15" fillId="0" borderId="0" xfId="50" applyFont="1" applyFill="1" applyBorder="1" applyAlignment="1">
      <alignment horizontal="right" vertical="top" wrapText="1"/>
    </xf>
    <xf numFmtId="167" fontId="15" fillId="0" borderId="0" xfId="50" applyNumberFormat="1" applyFont="1" applyFill="1" applyBorder="1" applyAlignment="1">
      <alignment horizontal="right" vertical="top" wrapText="1"/>
    </xf>
    <xf numFmtId="0" fontId="15" fillId="0" borderId="0" xfId="0" applyFont="1" applyFill="1" applyAlignment="1">
      <alignment vertical="top" wrapText="1"/>
    </xf>
    <xf numFmtId="164" fontId="15" fillId="0" borderId="0" xfId="5" applyFont="1" applyFill="1" applyBorder="1" applyAlignment="1">
      <alignment horizontal="right" vertical="top" wrapText="1"/>
    </xf>
    <xf numFmtId="167" fontId="15" fillId="0" borderId="0" xfId="5" applyNumberFormat="1" applyFont="1" applyFill="1" applyBorder="1" applyAlignment="1">
      <alignment horizontal="right" vertical="top" wrapText="1"/>
    </xf>
    <xf numFmtId="164" fontId="8" fillId="0" borderId="0" xfId="5" applyFont="1" applyFill="1" applyBorder="1" applyAlignment="1">
      <alignment horizontal="right" vertical="top" wrapText="1"/>
    </xf>
    <xf numFmtId="167" fontId="8" fillId="0" borderId="0" xfId="5" applyNumberFormat="1" applyFont="1" applyFill="1" applyBorder="1" applyAlignment="1">
      <alignment horizontal="right" vertical="top" wrapText="1"/>
    </xf>
    <xf numFmtId="0" fontId="14" fillId="0" borderId="0" xfId="50" applyFont="1" applyFill="1" applyAlignment="1">
      <alignment vertical="top" wrapText="1"/>
    </xf>
    <xf numFmtId="0" fontId="8" fillId="0" borderId="0" xfId="50" applyFont="1" applyFill="1" applyAlignment="1">
      <alignment vertical="top" wrapText="1"/>
    </xf>
    <xf numFmtId="0" fontId="8" fillId="0" borderId="0" xfId="50" applyFont="1" applyFill="1" applyBorder="1" applyAlignment="1">
      <alignment horizontal="right" vertical="top" wrapText="1"/>
    </xf>
    <xf numFmtId="167" fontId="8" fillId="0" borderId="0" xfId="50" applyNumberFormat="1" applyFont="1" applyFill="1" applyBorder="1" applyAlignment="1">
      <alignment horizontal="right" vertical="top" wrapText="1"/>
    </xf>
    <xf numFmtId="166" fontId="18" fillId="0" borderId="0" xfId="50" applyNumberFormat="1" applyFont="1" applyFill="1" applyBorder="1" applyAlignment="1">
      <alignment horizontal="right" vertical="top" wrapText="1"/>
    </xf>
    <xf numFmtId="166" fontId="15" fillId="0" borderId="0" xfId="50" applyNumberFormat="1" applyFont="1" applyFill="1" applyBorder="1" applyAlignment="1">
      <alignment horizontal="right" vertical="top" wrapText="1"/>
    </xf>
    <xf numFmtId="167" fontId="15" fillId="0" borderId="0" xfId="50" applyNumberFormat="1" applyFont="1" applyFill="1" applyAlignment="1">
      <alignment vertical="top" wrapText="1"/>
    </xf>
    <xf numFmtId="4" fontId="15" fillId="0" borderId="0" xfId="50" applyNumberFormat="1" applyFont="1" applyFill="1" applyBorder="1" applyAlignment="1">
      <alignment horizontal="right" vertical="top" wrapText="1"/>
    </xf>
    <xf numFmtId="166" fontId="14" fillId="0" borderId="0" xfId="50" applyNumberFormat="1" applyFont="1" applyFill="1" applyBorder="1" applyAlignment="1">
      <alignment horizontal="right" vertical="top" wrapText="1"/>
    </xf>
    <xf numFmtId="166" fontId="8" fillId="0" borderId="0" xfId="50" applyNumberFormat="1" applyFont="1" applyFill="1" applyBorder="1" applyAlignment="1">
      <alignment horizontal="right" vertical="top" wrapText="1"/>
    </xf>
    <xf numFmtId="167" fontId="8" fillId="0" borderId="0" xfId="50" applyNumberFormat="1" applyFont="1" applyFill="1" applyAlignment="1">
      <alignment vertical="top" wrapText="1"/>
    </xf>
    <xf numFmtId="0" fontId="8" fillId="0" borderId="0" xfId="50" applyFont="1" applyFill="1" applyBorder="1" applyAlignment="1">
      <alignment horizontal="left" vertical="top" wrapText="1"/>
    </xf>
    <xf numFmtId="0" fontId="8" fillId="0" borderId="0" xfId="50" applyFont="1" applyFill="1" applyBorder="1" applyAlignment="1">
      <alignment vertical="top" wrapText="1"/>
    </xf>
    <xf numFmtId="0" fontId="14" fillId="0" borderId="0" xfId="50" applyFont="1" applyFill="1" applyBorder="1" applyAlignment="1">
      <alignment horizontal="left" vertical="top" wrapText="1"/>
    </xf>
    <xf numFmtId="0" fontId="15" fillId="0" borderId="0" xfId="50" applyFont="1" applyFill="1" applyBorder="1" applyAlignment="1">
      <alignment horizontal="left" vertical="top" wrapText="1"/>
    </xf>
    <xf numFmtId="0" fontId="14" fillId="0" borderId="0" xfId="71" applyFont="1" applyAlignment="1">
      <alignment vertical="top"/>
    </xf>
    <xf numFmtId="166" fontId="14" fillId="3" borderId="0" xfId="71" applyNumberFormat="1" applyFont="1" applyFill="1" applyAlignment="1">
      <alignment horizontal="right" vertical="top" wrapText="1"/>
    </xf>
    <xf numFmtId="166" fontId="18" fillId="0" borderId="0" xfId="71" applyNumberFormat="1" applyFont="1" applyAlignment="1">
      <alignment horizontal="right" vertical="top" wrapText="1"/>
    </xf>
    <xf numFmtId="0" fontId="14" fillId="0" borderId="0" xfId="72" applyFont="1" applyBorder="1" applyAlignment="1">
      <alignment horizontal="right" vertical="top"/>
    </xf>
    <xf numFmtId="3" fontId="18" fillId="0" borderId="0" xfId="72" applyNumberFormat="1" applyFont="1" applyAlignment="1">
      <alignment horizontal="right" vertical="top"/>
    </xf>
    <xf numFmtId="3" fontId="18" fillId="3" borderId="0" xfId="72" applyNumberFormat="1" applyFont="1" applyFill="1" applyAlignment="1">
      <alignment horizontal="right" vertical="top"/>
    </xf>
    <xf numFmtId="0" fontId="1" fillId="0" borderId="0" xfId="0" applyFont="1"/>
    <xf numFmtId="3" fontId="18" fillId="4" borderId="0" xfId="8" applyNumberFormat="1" applyFont="1" applyFill="1" applyAlignment="1">
      <alignment vertical="top" wrapText="1"/>
    </xf>
    <xf numFmtId="164" fontId="14" fillId="0" borderId="0" xfId="78" applyFont="1" applyFill="1" applyBorder="1" applyAlignment="1">
      <alignment horizontal="right" vertical="top"/>
    </xf>
    <xf numFmtId="167" fontId="14" fillId="0" borderId="0" xfId="78" applyNumberFormat="1" applyFont="1" applyFill="1" applyBorder="1" applyAlignment="1">
      <alignment horizontal="right" vertical="top"/>
    </xf>
    <xf numFmtId="0" fontId="14" fillId="0" borderId="0" xfId="8" applyFont="1" applyAlignment="1">
      <alignment vertical="top"/>
    </xf>
    <xf numFmtId="0" fontId="14" fillId="0" borderId="0" xfId="0" applyFont="1" applyAlignment="1">
      <alignment vertical="top"/>
    </xf>
    <xf numFmtId="1" fontId="14" fillId="0" borderId="0" xfId="74" applyNumberFormat="1" applyFont="1" applyAlignment="1">
      <alignment vertical="top"/>
    </xf>
    <xf numFmtId="0" fontId="39" fillId="0" borderId="0" xfId="0" applyFont="1" applyAlignment="1">
      <alignment vertical="top" wrapText="1"/>
    </xf>
    <xf numFmtId="167" fontId="18" fillId="0" borderId="0" xfId="70" applyNumberFormat="1" applyFont="1" applyFill="1" applyBorder="1" applyAlignment="1">
      <alignment horizontal="right" vertical="center"/>
    </xf>
    <xf numFmtId="0" fontId="12" fillId="0" borderId="0" xfId="0" applyFont="1" applyAlignment="1">
      <alignment horizontal="left"/>
    </xf>
    <xf numFmtId="0" fontId="10" fillId="4" borderId="0" xfId="8" applyFont="1" applyFill="1" applyAlignment="1">
      <alignment horizontal="left" vertical="top"/>
    </xf>
    <xf numFmtId="0" fontId="7" fillId="0" borderId="0" xfId="8" applyFont="1" applyAlignment="1">
      <alignment horizontal="left" vertical="top"/>
    </xf>
    <xf numFmtId="0" fontId="43" fillId="3" borderId="0" xfId="71" applyFont="1" applyFill="1" applyAlignment="1">
      <alignment horizontal="left" vertical="top"/>
    </xf>
    <xf numFmtId="3" fontId="43" fillId="3" borderId="0" xfId="10" applyNumberFormat="1" applyFont="1" applyFill="1" applyBorder="1" applyAlignment="1">
      <alignment horizontal="right" vertical="top"/>
    </xf>
    <xf numFmtId="167" fontId="43" fillId="3" borderId="0" xfId="78" applyNumberFormat="1" applyFont="1" applyFill="1" applyBorder="1" applyAlignment="1">
      <alignment horizontal="right" vertical="top"/>
    </xf>
    <xf numFmtId="0" fontId="43" fillId="0" borderId="0" xfId="8" applyFont="1" applyAlignment="1">
      <alignment vertical="top"/>
    </xf>
    <xf numFmtId="0" fontId="43" fillId="0" borderId="0" xfId="71" applyFont="1" applyAlignment="1">
      <alignment vertical="top"/>
    </xf>
    <xf numFmtId="164" fontId="43" fillId="0" borderId="0" xfId="73" applyFont="1" applyFill="1" applyBorder="1" applyAlignment="1">
      <alignment horizontal="right" vertical="top"/>
    </xf>
    <xf numFmtId="167" fontId="43" fillId="0" borderId="0" xfId="73" applyNumberFormat="1" applyFont="1" applyFill="1" applyBorder="1" applyAlignment="1">
      <alignment horizontal="right" vertical="top"/>
    </xf>
    <xf numFmtId="0" fontId="43" fillId="0" borderId="0" xfId="0" applyFont="1" applyAlignment="1">
      <alignment vertical="top"/>
    </xf>
    <xf numFmtId="0" fontId="43" fillId="0" borderId="0" xfId="72" applyFont="1" applyAlignment="1">
      <alignment vertical="top"/>
    </xf>
    <xf numFmtId="3" fontId="43" fillId="0" borderId="0" xfId="72" applyNumberFormat="1" applyFont="1" applyAlignment="1">
      <alignment horizontal="right" vertical="top"/>
    </xf>
    <xf numFmtId="167" fontId="43" fillId="0" borderId="0" xfId="73" applyNumberFormat="1" applyFont="1" applyAlignment="1">
      <alignment horizontal="right" vertical="top"/>
    </xf>
    <xf numFmtId="1" fontId="43" fillId="0" borderId="0" xfId="74" applyNumberFormat="1" applyFont="1" applyAlignment="1">
      <alignment vertical="top"/>
    </xf>
    <xf numFmtId="0" fontId="44" fillId="0" borderId="0" xfId="0" applyFont="1" applyFill="1"/>
    <xf numFmtId="2" fontId="44" fillId="0" borderId="0" xfId="0" applyNumberFormat="1" applyFont="1" applyFill="1"/>
    <xf numFmtId="3" fontId="44" fillId="0" borderId="0" xfId="0" applyNumberFormat="1" applyFont="1" applyFill="1"/>
    <xf numFmtId="3" fontId="45" fillId="0" borderId="0" xfId="0" applyNumberFormat="1" applyFont="1" applyFill="1"/>
    <xf numFmtId="0" fontId="46" fillId="0" borderId="0" xfId="72" applyFont="1" applyFill="1" applyBorder="1" applyAlignment="1">
      <alignment horizontal="center"/>
    </xf>
    <xf numFmtId="0" fontId="46" fillId="0" borderId="0" xfId="74" applyFont="1" applyFill="1" applyBorder="1" applyAlignment="1">
      <alignment horizontal="center"/>
    </xf>
    <xf numFmtId="0" fontId="46" fillId="0" borderId="2" xfId="72" applyFont="1" applyFill="1" applyBorder="1" applyAlignment="1">
      <alignment wrapText="1"/>
    </xf>
    <xf numFmtId="167" fontId="44" fillId="0" borderId="0" xfId="0" applyNumberFormat="1" applyFont="1" applyFill="1"/>
    <xf numFmtId="0" fontId="46" fillId="0" borderId="0" xfId="72" applyFont="1" applyFill="1" applyBorder="1"/>
    <xf numFmtId="0" fontId="46" fillId="0" borderId="0" xfId="72" applyFont="1" applyFill="1" applyBorder="1" applyAlignment="1">
      <alignment wrapText="1"/>
    </xf>
    <xf numFmtId="0" fontId="46" fillId="0" borderId="3" xfId="72" applyFont="1" applyFill="1" applyBorder="1" applyAlignment="1">
      <alignment wrapText="1"/>
    </xf>
    <xf numFmtId="0" fontId="20" fillId="0" borderId="6"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20" fillId="0" borderId="8" xfId="0" applyFont="1" applyFill="1" applyBorder="1" applyAlignment="1">
      <alignment horizontal="justify" vertical="center" wrapText="1"/>
    </xf>
    <xf numFmtId="0" fontId="20" fillId="0" borderId="9"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20" fillId="0" borderId="11" xfId="0" applyFont="1" applyFill="1" applyBorder="1" applyAlignment="1">
      <alignment horizontal="justify" vertical="center" wrapText="1"/>
    </xf>
    <xf numFmtId="0" fontId="33" fillId="4" borderId="0" xfId="0" applyFont="1" applyFill="1" applyAlignment="1">
      <alignment horizontal="center" vertical="center"/>
    </xf>
    <xf numFmtId="0" fontId="38" fillId="0" borderId="0" xfId="0" applyFont="1" applyAlignment="1">
      <alignment horizontal="center"/>
    </xf>
    <xf numFmtId="0" fontId="8" fillId="0" borderId="0" xfId="0" applyFont="1" applyAlignment="1">
      <alignment horizontal="justify" vertical="top" wrapText="1"/>
    </xf>
    <xf numFmtId="0" fontId="35" fillId="0" borderId="0" xfId="0" applyFont="1" applyAlignment="1">
      <alignment horizontal="justify" vertical="top" wrapText="1"/>
    </xf>
    <xf numFmtId="0" fontId="33" fillId="4" borderId="0" xfId="0" applyFont="1" applyFill="1" applyAlignment="1">
      <alignment horizontal="center"/>
    </xf>
    <xf numFmtId="0" fontId="8" fillId="0" borderId="0" xfId="0" applyFont="1" applyAlignment="1">
      <alignment horizontal="justify" vertical="top"/>
    </xf>
    <xf numFmtId="0" fontId="15" fillId="0" borderId="0" xfId="0" applyFont="1" applyAlignment="1">
      <alignment horizontal="left" vertical="top"/>
    </xf>
    <xf numFmtId="0" fontId="40" fillId="0" borderId="0" xfId="0" applyFont="1" applyAlignment="1">
      <alignment horizontal="right" vertical="center"/>
    </xf>
    <xf numFmtId="0" fontId="31" fillId="0" borderId="0" xfId="0" applyFont="1" applyAlignment="1">
      <alignment horizontal="right" vertical="center" wrapText="1"/>
    </xf>
    <xf numFmtId="0" fontId="32" fillId="0" borderId="0" xfId="76" applyFont="1" applyAlignment="1">
      <alignment horizontal="right" vertical="center"/>
    </xf>
    <xf numFmtId="0" fontId="15" fillId="0" borderId="5" xfId="71" applyFont="1" applyBorder="1" applyAlignment="1">
      <alignment horizontal="left" wrapText="1"/>
    </xf>
    <xf numFmtId="0" fontId="22" fillId="0" borderId="0" xfId="72" applyFont="1" applyBorder="1" applyAlignment="1">
      <alignment horizontal="left" vertical="top" wrapText="1"/>
    </xf>
    <xf numFmtId="0" fontId="23" fillId="0" borderId="0" xfId="0" applyFont="1" applyBorder="1" applyAlignment="1">
      <alignment horizontal="right"/>
    </xf>
    <xf numFmtId="0" fontId="22" fillId="0" borderId="0" xfId="0" applyFont="1" applyFill="1" applyBorder="1" applyAlignment="1">
      <alignment horizontal="justify" vertical="top" wrapText="1"/>
    </xf>
    <xf numFmtId="0" fontId="18" fillId="4" borderId="12" xfId="7" applyFont="1" applyFill="1" applyBorder="1" applyAlignment="1">
      <alignment horizontal="center" vertical="top" wrapText="1"/>
    </xf>
    <xf numFmtId="0" fontId="23" fillId="0" borderId="0" xfId="50" applyFont="1" applyFill="1" applyBorder="1" applyAlignment="1">
      <alignment horizontal="right" vertical="top" wrapText="1"/>
    </xf>
    <xf numFmtId="0" fontId="22" fillId="0" borderId="0" xfId="50" applyFont="1" applyFill="1" applyBorder="1" applyAlignment="1">
      <alignment horizontal="justify" vertical="top" wrapText="1"/>
    </xf>
    <xf numFmtId="0" fontId="18" fillId="4" borderId="0" xfId="1" applyFont="1" applyFill="1" applyBorder="1" applyAlignment="1">
      <alignment horizontal="right" vertical="top" wrapText="1"/>
    </xf>
    <xf numFmtId="0" fontId="18" fillId="4" borderId="0" xfId="50" applyFont="1" applyFill="1" applyBorder="1" applyAlignment="1">
      <alignment horizontal="right" vertical="top"/>
    </xf>
    <xf numFmtId="0" fontId="18" fillId="4" borderId="12" xfId="1" applyFont="1" applyFill="1" applyBorder="1" applyAlignment="1">
      <alignment horizontal="center" vertical="top"/>
    </xf>
    <xf numFmtId="0" fontId="15" fillId="4" borderId="0" xfId="8" applyFont="1" applyFill="1" applyBorder="1" applyAlignment="1">
      <alignment horizontal="center" vertical="center"/>
    </xf>
    <xf numFmtId="0" fontId="20" fillId="0" borderId="0" xfId="71" applyFont="1" applyFill="1" applyAlignment="1">
      <alignment horizontal="left" vertical="top" wrapText="1"/>
    </xf>
    <xf numFmtId="0" fontId="23" fillId="0" borderId="0" xfId="0" applyFont="1" applyAlignment="1">
      <alignment horizontal="right"/>
    </xf>
    <xf numFmtId="0" fontId="18" fillId="4" borderId="12" xfId="79" applyFont="1" applyFill="1" applyBorder="1" applyAlignment="1">
      <alignment horizontal="center" vertical="top" wrapText="1"/>
    </xf>
    <xf numFmtId="3" fontId="18" fillId="4" borderId="0" xfId="79" applyNumberFormat="1" applyFont="1" applyFill="1" applyAlignment="1">
      <alignment horizontal="right" vertical="top" wrapText="1"/>
    </xf>
    <xf numFmtId="0" fontId="22" fillId="0" borderId="0" xfId="71" applyFont="1" applyAlignment="1">
      <alignment horizontal="left" vertical="top" wrapText="1"/>
    </xf>
    <xf numFmtId="0" fontId="23" fillId="0" borderId="0" xfId="0" applyFont="1" applyAlignment="1">
      <alignment horizontal="right" vertical="top"/>
    </xf>
    <xf numFmtId="0" fontId="18" fillId="4" borderId="12" xfId="8" applyFont="1" applyFill="1" applyBorder="1" applyAlignment="1">
      <alignment horizontal="center" vertical="top" wrapText="1"/>
    </xf>
    <xf numFmtId="0" fontId="14" fillId="0" borderId="0" xfId="71" applyFont="1" applyFill="1" applyAlignment="1">
      <alignment horizontal="left" vertical="top" wrapText="1"/>
    </xf>
    <xf numFmtId="0" fontId="22" fillId="0" borderId="0" xfId="72" applyFont="1" applyAlignment="1">
      <alignment horizontal="justify" vertical="top" wrapText="1"/>
    </xf>
    <xf numFmtId="0" fontId="18" fillId="4" borderId="12" xfId="8" applyFont="1" applyFill="1" applyBorder="1" applyAlignment="1">
      <alignment horizontal="center" vertical="top"/>
    </xf>
    <xf numFmtId="3" fontId="18" fillId="4" borderId="0" xfId="8" applyNumberFormat="1" applyFont="1" applyFill="1" applyAlignment="1">
      <alignment horizontal="right" vertical="top" wrapText="1"/>
    </xf>
    <xf numFmtId="0" fontId="22" fillId="0" borderId="0" xfId="71" applyFont="1" applyAlignment="1">
      <alignment horizontal="justify" vertical="top" wrapText="1"/>
    </xf>
    <xf numFmtId="17" fontId="18" fillId="4" borderId="13" xfId="1" applyNumberFormat="1" applyFont="1" applyFill="1" applyBorder="1" applyAlignment="1">
      <alignment horizontal="center" vertical="center"/>
    </xf>
    <xf numFmtId="0" fontId="18" fillId="4" borderId="13" xfId="1" applyFont="1" applyFill="1" applyBorder="1" applyAlignment="1">
      <alignment horizontal="center" vertical="center"/>
    </xf>
    <xf numFmtId="0" fontId="20" fillId="0" borderId="0" xfId="7" applyFont="1" applyFill="1" applyBorder="1" applyAlignment="1">
      <alignment horizontal="center"/>
    </xf>
    <xf numFmtId="17" fontId="18" fillId="4" borderId="13" xfId="1" applyNumberFormat="1" applyFont="1" applyFill="1" applyBorder="1" applyAlignment="1">
      <alignment horizontal="center" vertical="center" wrapText="1"/>
    </xf>
    <xf numFmtId="0" fontId="18" fillId="4" borderId="13" xfId="1" applyFont="1" applyFill="1" applyBorder="1" applyAlignment="1">
      <alignment horizontal="center" vertical="center" wrapText="1"/>
    </xf>
    <xf numFmtId="0" fontId="20" fillId="0" borderId="0" xfId="72" applyFont="1" applyFill="1" applyBorder="1" applyAlignment="1">
      <alignment horizontal="center"/>
    </xf>
    <xf numFmtId="0" fontId="18" fillId="4" borderId="12" xfId="1" applyFont="1" applyFill="1" applyBorder="1" applyAlignment="1">
      <alignment horizontal="center" vertical="center"/>
    </xf>
    <xf numFmtId="0" fontId="22" fillId="0" borderId="0" xfId="0" applyFont="1" applyAlignment="1">
      <alignment horizontal="left" vertical="top" wrapText="1"/>
    </xf>
    <xf numFmtId="0" fontId="22" fillId="0" borderId="0" xfId="0" applyFont="1" applyAlignment="1">
      <alignment horizontal="justify" vertical="top" wrapText="1"/>
    </xf>
    <xf numFmtId="0" fontId="23" fillId="0" borderId="0" xfId="74" applyFont="1" applyAlignment="1">
      <alignment horizontal="right" vertical="top"/>
    </xf>
    <xf numFmtId="0" fontId="15" fillId="0" borderId="0" xfId="71" applyFont="1" applyBorder="1" applyAlignment="1">
      <alignment horizontal="justify" wrapText="1"/>
    </xf>
    <xf numFmtId="0" fontId="23" fillId="0" borderId="0" xfId="71" applyFont="1" applyFill="1" applyBorder="1" applyAlignment="1">
      <alignment horizontal="right"/>
    </xf>
    <xf numFmtId="0" fontId="15" fillId="4" borderId="0" xfId="71" applyFont="1" applyFill="1" applyAlignment="1">
      <alignment horizontal="center" vertical="center"/>
    </xf>
  </cellXfs>
  <cellStyles count="87">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4" xfId="73" xr:uid="{00000000-0005-0000-0000-00000D000000}"/>
    <cellStyle name="Migliaia [0] 2 5" xfId="81" xr:uid="{C09918DC-80C2-4981-99EB-51F756EE7A22}"/>
    <cellStyle name="Migliaia [0] 3" xfId="10" xr:uid="{00000000-0005-0000-0000-00000E000000}"/>
    <cellStyle name="Migliaia [0] 3 2" xfId="70" xr:uid="{00000000-0005-0000-0000-00000F000000}"/>
    <cellStyle name="Migliaia [0] 4" xfId="53" xr:uid="{00000000-0005-0000-0000-000010000000}"/>
    <cellStyle name="Migliaia [0] 5" xfId="4" xr:uid="{00000000-0005-0000-0000-000011000000}"/>
    <cellStyle name="Migliaia [0] 6" xfId="69" xr:uid="{00000000-0005-0000-0000-000012000000}"/>
    <cellStyle name="Migliaia [0] 6 2" xfId="78" xr:uid="{49D673AF-4F2C-4499-82EF-24C8AB00DAE7}"/>
    <cellStyle name="Migliaia [0] 6 3" xfId="85" xr:uid="{05688AFF-92F2-48AF-A747-3AB225CE1713}"/>
    <cellStyle name="Migliaia [0] 6 5" xfId="86" xr:uid="{F402F9D5-68B3-48D4-8010-B965907E42AD}"/>
    <cellStyle name="Migliaia 2" xfId="6" xr:uid="{00000000-0005-0000-0000-000013000000}"/>
    <cellStyle name="Migliaia 3" xfId="54" xr:uid="{00000000-0005-0000-0000-000014000000}"/>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3" xfId="65" xr:uid="{00000000-0005-0000-0000-000022000000}"/>
    <cellStyle name="Normale 14" xfId="66" xr:uid="{00000000-0005-0000-0000-000023000000}"/>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Valuta (0)_Foglio1" xfId="9" xr:uid="{00000000-0005-0000-0000-00004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Tecniche e progettazione</c:v>
                </c:pt>
                <c:pt idx="3">
                  <c:v>Logistica</c:v>
                </c:pt>
                <c:pt idx="4">
                  <c:v>Amministrativa</c:v>
                </c:pt>
                <c:pt idx="5">
                  <c:v>Aree Direzione e servizi generali</c:v>
                </c:pt>
              </c:strCache>
            </c:strRef>
          </c:cat>
          <c:val>
            <c:numRef>
              <c:f>'Tav2'!$H$132:$H$137</c:f>
              <c:numCache>
                <c:formatCode>0.00</c:formatCode>
                <c:ptCount val="6"/>
                <c:pt idx="0">
                  <c:v>0.47673841880765799</c:v>
                </c:pt>
                <c:pt idx="1">
                  <c:v>0.16883245709751016</c:v>
                </c:pt>
                <c:pt idx="2">
                  <c:v>0.1410574347782958</c:v>
                </c:pt>
                <c:pt idx="3">
                  <c:v>0.11258803690110109</c:v>
                </c:pt>
                <c:pt idx="4">
                  <c:v>6.5271302450153751E-2</c:v>
                </c:pt>
                <c:pt idx="5">
                  <c:v>3.5512349965281222E-2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6711089785092897"/>
          <c:w val="0.98817301490599141"/>
          <c:h val="0.60898426074124679"/>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'Tav10'!$G$131:$G$137</c:f>
              <c:numCache>
                <c:formatCode>0.0</c:formatCode>
                <c:ptCount val="7"/>
                <c:pt idx="0">
                  <c:v>41.987403778866337</c:v>
                </c:pt>
                <c:pt idx="1">
                  <c:v>22.393822393822393</c:v>
                </c:pt>
                <c:pt idx="2">
                  <c:v>13.796212804328222</c:v>
                </c:pt>
                <c:pt idx="3">
                  <c:v>12.254641909814323</c:v>
                </c:pt>
                <c:pt idx="4">
                  <c:v>26.40198511166253</c:v>
                </c:pt>
                <c:pt idx="5">
                  <c:v>13.043478260869565</c:v>
                </c:pt>
                <c:pt idx="6">
                  <c:v>22.353545734840701</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'Tav10'!$H$131:$H$137</c:f>
              <c:numCache>
                <c:formatCode>0.0</c:formatCode>
                <c:ptCount val="7"/>
                <c:pt idx="0">
                  <c:v>50.034989503149049</c:v>
                </c:pt>
                <c:pt idx="1">
                  <c:v>73.552123552123547</c:v>
                </c:pt>
                <c:pt idx="2">
                  <c:v>75.293056807935073</c:v>
                </c:pt>
                <c:pt idx="3">
                  <c:v>61.909814323607428</c:v>
                </c:pt>
                <c:pt idx="4">
                  <c:v>63.87096774193548</c:v>
                </c:pt>
                <c:pt idx="5">
                  <c:v>74.879227053140099</c:v>
                </c:pt>
                <c:pt idx="6">
                  <c:v>64.298561151079141</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'Tav10'!$I$131:$I$137</c:f>
              <c:numCache>
                <c:formatCode>0.0</c:formatCode>
                <c:ptCount val="7"/>
                <c:pt idx="0">
                  <c:v>7.5577326801959419</c:v>
                </c:pt>
                <c:pt idx="1">
                  <c:v>2.8957528957528957</c:v>
                </c:pt>
                <c:pt idx="2">
                  <c:v>6.4021641118124428</c:v>
                </c:pt>
                <c:pt idx="3">
                  <c:v>4.5092838196286467</c:v>
                </c:pt>
                <c:pt idx="4">
                  <c:v>7.9404466501240698</c:v>
                </c:pt>
                <c:pt idx="5">
                  <c:v>3.6231884057971016</c:v>
                </c:pt>
                <c:pt idx="6">
                  <c:v>6.0251798561151082</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Ind.manifat-
turiera e PU</c:v>
                </c:pt>
                <c:pt idx="1">
                  <c:v>Costruzioni</c:v>
                </c:pt>
                <c:pt idx="2">
                  <c:v>Commercio</c:v>
                </c:pt>
                <c:pt idx="3">
                  <c:v>Turismo</c:v>
                </c:pt>
                <c:pt idx="4">
                  <c:v>Servizi
alle imprese</c:v>
                </c:pt>
                <c:pt idx="5">
                  <c:v>Servizi
alle persone</c:v>
                </c:pt>
                <c:pt idx="6">
                  <c:v>Totale settori</c:v>
                </c:pt>
              </c:strCache>
            </c:strRef>
          </c:cat>
          <c:val>
            <c:numRef>
              <c:f>'Tav10'!$J$131:$J$137</c:f>
              <c:numCache>
                <c:formatCode>0.0</c:formatCode>
                <c:ptCount val="7"/>
                <c:pt idx="0">
                  <c:v>0.41987403778866339</c:v>
                </c:pt>
                <c:pt idx="1">
                  <c:v>1.1583011583011582</c:v>
                </c:pt>
                <c:pt idx="2">
                  <c:v>4.508566275924256</c:v>
                </c:pt>
                <c:pt idx="3">
                  <c:v>21.326259946949602</c:v>
                </c:pt>
                <c:pt idx="4">
                  <c:v>1.7866004962779156</c:v>
                </c:pt>
                <c:pt idx="5">
                  <c:v>8.454106280193237</c:v>
                </c:pt>
                <c:pt idx="6">
                  <c:v>7.3227132579650567</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982495121"/>
          <c:y val="9.848020544998474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90352</xdr:colOff>
      <xdr:row>49</xdr:row>
      <xdr:rowOff>57150</xdr:rowOff>
    </xdr:to>
    <xdr:pic>
      <xdr:nvPicPr>
        <xdr:cNvPr id="3" name="Immagine 2">
          <a:extLst>
            <a:ext uri="{FF2B5EF4-FFF2-40B4-BE49-F238E27FC236}">
              <a16:creationId xmlns:a16="http://schemas.microsoft.com/office/drawing/2014/main" id="{C5A1E135-4A14-444D-9457-131CF83DC2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1638" cy="10058400"/>
        </a:xfrm>
        <a:prstGeom prst="rect">
          <a:avLst/>
        </a:prstGeom>
      </xdr:spPr>
    </xdr:pic>
    <xdr:clientData/>
  </xdr:twoCellAnchor>
  <xdr:twoCellAnchor>
    <xdr:from>
      <xdr:col>5</xdr:col>
      <xdr:colOff>394607</xdr:colOff>
      <xdr:row>38</xdr:row>
      <xdr:rowOff>68037</xdr:rowOff>
    </xdr:from>
    <xdr:to>
      <xdr:col>9</xdr:col>
      <xdr:colOff>13608</xdr:colOff>
      <xdr:row>42</xdr:row>
      <xdr:rowOff>125187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a:off x="3796393" y="7824108"/>
          <a:ext cx="3238501" cy="873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GIUGNO 2022</a:t>
          </a:r>
        </a:p>
      </xdr:txBody>
    </xdr:sp>
    <xdr:clientData/>
  </xdr:twoCellAnchor>
  <xdr:twoCellAnchor>
    <xdr:from>
      <xdr:col>5</xdr:col>
      <xdr:colOff>358776</xdr:colOff>
      <xdr:row>42</xdr:row>
      <xdr:rowOff>176439</xdr:rowOff>
    </xdr:from>
    <xdr:to>
      <xdr:col>9</xdr:col>
      <xdr:colOff>95250</xdr:colOff>
      <xdr:row>49</xdr:row>
      <xdr:rowOff>171450</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a:off x="3787776" y="8977539"/>
          <a:ext cx="3375024" cy="1461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ctr"/>
            <a:t>Provincia di Firenze</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10.080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35</xdr:row>
      <xdr:rowOff>116414</xdr:rowOff>
    </xdr:from>
    <xdr:to>
      <xdr:col>6</xdr:col>
      <xdr:colOff>24342</xdr:colOff>
      <xdr:row>52</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J3:K8"/>
  <sheetViews>
    <sheetView tabSelected="1" workbookViewId="0"/>
  </sheetViews>
  <sheetFormatPr defaultColWidth="9" defaultRowHeight="16.5" x14ac:dyDescent="0.3"/>
  <cols>
    <col min="1" max="8" width="9" style="607"/>
    <col min="9" max="9" width="20.75" style="607" customWidth="1"/>
    <col min="10" max="10" width="13" style="607" customWidth="1"/>
    <col min="11" max="16384" width="9" style="607"/>
  </cols>
  <sheetData>
    <row r="3" spans="10:11" x14ac:dyDescent="0.3">
      <c r="K3" s="4"/>
    </row>
    <row r="8" spans="10:11" x14ac:dyDescent="0.3">
      <c r="J8" s="4"/>
    </row>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Q129"/>
  <sheetViews>
    <sheetView tabSelected="1" workbookViewId="0"/>
  </sheetViews>
  <sheetFormatPr defaultRowHeight="12.75" x14ac:dyDescent="0.2"/>
  <cols>
    <col min="1" max="1" width="44.125" style="151" customWidth="1"/>
    <col min="2" max="2" width="4.75" style="151" customWidth="1"/>
    <col min="3" max="3" width="5.25" style="151" customWidth="1"/>
    <col min="4" max="4" width="6.625" style="151" customWidth="1"/>
    <col min="5" max="5" width="4.375" style="151" customWidth="1"/>
    <col min="6" max="6" width="8.75" style="151" customWidth="1"/>
    <col min="7" max="7" width="4.625" style="151" customWidth="1"/>
    <col min="8" max="8" width="5.75" style="365" customWidth="1"/>
    <col min="9" max="9" width="8.5" style="365" customWidth="1"/>
    <col min="10" max="10" width="45.75" style="365" customWidth="1"/>
    <col min="11" max="11" width="6.75" style="365" customWidth="1"/>
    <col min="12" max="13" width="5.125" style="365" customWidth="1"/>
    <col min="14" max="14" width="6.125" style="365" customWidth="1"/>
    <col min="15" max="15" width="7.125" style="365" customWidth="1"/>
    <col min="16" max="16" width="5.75" style="365" customWidth="1"/>
    <col min="17" max="255" width="9" style="365"/>
    <col min="256" max="256" width="47.875" style="365" customWidth="1"/>
    <col min="257" max="257" width="11.375" style="365" customWidth="1"/>
    <col min="258" max="258" width="9.375" style="365" customWidth="1"/>
    <col min="259" max="259" width="9.25" style="365" customWidth="1"/>
    <col min="260" max="260" width="10.25" style="365" customWidth="1"/>
    <col min="261" max="261" width="9.25" style="365" customWidth="1"/>
    <col min="262" max="262" width="10.25" style="365" customWidth="1"/>
    <col min="263" max="263" width="0.875" style="365" customWidth="1"/>
    <col min="264" max="266" width="8.5" style="365" customWidth="1"/>
    <col min="267" max="267" width="8" style="365" customWidth="1"/>
    <col min="268" max="511" width="9" style="365"/>
    <col min="512" max="512" width="47.875" style="365" customWidth="1"/>
    <col min="513" max="513" width="11.375" style="365" customWidth="1"/>
    <col min="514" max="514" width="9.375" style="365" customWidth="1"/>
    <col min="515" max="515" width="9.25" style="365" customWidth="1"/>
    <col min="516" max="516" width="10.25" style="365" customWidth="1"/>
    <col min="517" max="517" width="9.25" style="365" customWidth="1"/>
    <col min="518" max="518" width="10.25" style="365" customWidth="1"/>
    <col min="519" max="519" width="0.875" style="365" customWidth="1"/>
    <col min="520" max="522" width="8.5" style="365" customWidth="1"/>
    <col min="523" max="523" width="8" style="365" customWidth="1"/>
    <col min="524" max="767" width="9" style="365"/>
    <col min="768" max="768" width="47.875" style="365" customWidth="1"/>
    <col min="769" max="769" width="11.375" style="365" customWidth="1"/>
    <col min="770" max="770" width="9.375" style="365" customWidth="1"/>
    <col min="771" max="771" width="9.25" style="365" customWidth="1"/>
    <col min="772" max="772" width="10.25" style="365" customWidth="1"/>
    <col min="773" max="773" width="9.25" style="365" customWidth="1"/>
    <col min="774" max="774" width="10.25" style="365" customWidth="1"/>
    <col min="775" max="775" width="0.875" style="365" customWidth="1"/>
    <col min="776" max="778" width="8.5" style="365" customWidth="1"/>
    <col min="779" max="779" width="8" style="365" customWidth="1"/>
    <col min="780" max="1023" width="9" style="365"/>
    <col min="1024" max="1024" width="47.875" style="365" customWidth="1"/>
    <col min="1025" max="1025" width="11.375" style="365" customWidth="1"/>
    <col min="1026" max="1026" width="9.375" style="365" customWidth="1"/>
    <col min="1027" max="1027" width="9.25" style="365" customWidth="1"/>
    <col min="1028" max="1028" width="10.25" style="365" customWidth="1"/>
    <col min="1029" max="1029" width="9.25" style="365" customWidth="1"/>
    <col min="1030" max="1030" width="10.25" style="365" customWidth="1"/>
    <col min="1031" max="1031" width="0.875" style="365" customWidth="1"/>
    <col min="1032" max="1034" width="8.5" style="365" customWidth="1"/>
    <col min="1035" max="1035" width="8" style="365" customWidth="1"/>
    <col min="1036" max="1279" width="9" style="365"/>
    <col min="1280" max="1280" width="47.875" style="365" customWidth="1"/>
    <col min="1281" max="1281" width="11.375" style="365" customWidth="1"/>
    <col min="1282" max="1282" width="9.375" style="365" customWidth="1"/>
    <col min="1283" max="1283" width="9.25" style="365" customWidth="1"/>
    <col min="1284" max="1284" width="10.25" style="365" customWidth="1"/>
    <col min="1285" max="1285" width="9.25" style="365" customWidth="1"/>
    <col min="1286" max="1286" width="10.25" style="365" customWidth="1"/>
    <col min="1287" max="1287" width="0.875" style="365" customWidth="1"/>
    <col min="1288" max="1290" width="8.5" style="365" customWidth="1"/>
    <col min="1291" max="1291" width="8" style="365" customWidth="1"/>
    <col min="1292" max="1535" width="9" style="365"/>
    <col min="1536" max="1536" width="47.875" style="365" customWidth="1"/>
    <col min="1537" max="1537" width="11.375" style="365" customWidth="1"/>
    <col min="1538" max="1538" width="9.375" style="365" customWidth="1"/>
    <col min="1539" max="1539" width="9.25" style="365" customWidth="1"/>
    <col min="1540" max="1540" width="10.25" style="365" customWidth="1"/>
    <col min="1541" max="1541" width="9.25" style="365" customWidth="1"/>
    <col min="1542" max="1542" width="10.25" style="365" customWidth="1"/>
    <col min="1543" max="1543" width="0.875" style="365" customWidth="1"/>
    <col min="1544" max="1546" width="8.5" style="365" customWidth="1"/>
    <col min="1547" max="1547" width="8" style="365" customWidth="1"/>
    <col min="1548" max="1791" width="9" style="365"/>
    <col min="1792" max="1792" width="47.875" style="365" customWidth="1"/>
    <col min="1793" max="1793" width="11.375" style="365" customWidth="1"/>
    <col min="1794" max="1794" width="9.375" style="365" customWidth="1"/>
    <col min="1795" max="1795" width="9.25" style="365" customWidth="1"/>
    <col min="1796" max="1796" width="10.25" style="365" customWidth="1"/>
    <col min="1797" max="1797" width="9.25" style="365" customWidth="1"/>
    <col min="1798" max="1798" width="10.25" style="365" customWidth="1"/>
    <col min="1799" max="1799" width="0.875" style="365" customWidth="1"/>
    <col min="1800" max="1802" width="8.5" style="365" customWidth="1"/>
    <col min="1803" max="1803" width="8" style="365" customWidth="1"/>
    <col min="1804" max="2047" width="9" style="365"/>
    <col min="2048" max="2048" width="47.875" style="365" customWidth="1"/>
    <col min="2049" max="2049" width="11.375" style="365" customWidth="1"/>
    <col min="2050" max="2050" width="9.375" style="365" customWidth="1"/>
    <col min="2051" max="2051" width="9.25" style="365" customWidth="1"/>
    <col min="2052" max="2052" width="10.25" style="365" customWidth="1"/>
    <col min="2053" max="2053" width="9.25" style="365" customWidth="1"/>
    <col min="2054" max="2054" width="10.25" style="365" customWidth="1"/>
    <col min="2055" max="2055" width="0.875" style="365" customWidth="1"/>
    <col min="2056" max="2058" width="8.5" style="365" customWidth="1"/>
    <col min="2059" max="2059" width="8" style="365" customWidth="1"/>
    <col min="2060" max="2303" width="9" style="365"/>
    <col min="2304" max="2304" width="47.875" style="365" customWidth="1"/>
    <col min="2305" max="2305" width="11.375" style="365" customWidth="1"/>
    <col min="2306" max="2306" width="9.375" style="365" customWidth="1"/>
    <col min="2307" max="2307" width="9.25" style="365" customWidth="1"/>
    <col min="2308" max="2308" width="10.25" style="365" customWidth="1"/>
    <col min="2309" max="2309" width="9.25" style="365" customWidth="1"/>
    <col min="2310" max="2310" width="10.25" style="365" customWidth="1"/>
    <col min="2311" max="2311" width="0.875" style="365" customWidth="1"/>
    <col min="2312" max="2314" width="8.5" style="365" customWidth="1"/>
    <col min="2315" max="2315" width="8" style="365" customWidth="1"/>
    <col min="2316" max="2559" width="9" style="365"/>
    <col min="2560" max="2560" width="47.875" style="365" customWidth="1"/>
    <col min="2561" max="2561" width="11.375" style="365" customWidth="1"/>
    <col min="2562" max="2562" width="9.375" style="365" customWidth="1"/>
    <col min="2563" max="2563" width="9.25" style="365" customWidth="1"/>
    <col min="2564" max="2564" width="10.25" style="365" customWidth="1"/>
    <col min="2565" max="2565" width="9.25" style="365" customWidth="1"/>
    <col min="2566" max="2566" width="10.25" style="365" customWidth="1"/>
    <col min="2567" max="2567" width="0.875" style="365" customWidth="1"/>
    <col min="2568" max="2570" width="8.5" style="365" customWidth="1"/>
    <col min="2571" max="2571" width="8" style="365" customWidth="1"/>
    <col min="2572" max="2815" width="9" style="365"/>
    <col min="2816" max="2816" width="47.875" style="365" customWidth="1"/>
    <col min="2817" max="2817" width="11.375" style="365" customWidth="1"/>
    <col min="2818" max="2818" width="9.375" style="365" customWidth="1"/>
    <col min="2819" max="2819" width="9.25" style="365" customWidth="1"/>
    <col min="2820" max="2820" width="10.25" style="365" customWidth="1"/>
    <col min="2821" max="2821" width="9.25" style="365" customWidth="1"/>
    <col min="2822" max="2822" width="10.25" style="365" customWidth="1"/>
    <col min="2823" max="2823" width="0.875" style="365" customWidth="1"/>
    <col min="2824" max="2826" width="8.5" style="365" customWidth="1"/>
    <col min="2827" max="2827" width="8" style="365" customWidth="1"/>
    <col min="2828" max="3071" width="9" style="365"/>
    <col min="3072" max="3072" width="47.875" style="365" customWidth="1"/>
    <col min="3073" max="3073" width="11.375" style="365" customWidth="1"/>
    <col min="3074" max="3074" width="9.375" style="365" customWidth="1"/>
    <col min="3075" max="3075" width="9.25" style="365" customWidth="1"/>
    <col min="3076" max="3076" width="10.25" style="365" customWidth="1"/>
    <col min="3077" max="3077" width="9.25" style="365" customWidth="1"/>
    <col min="3078" max="3078" width="10.25" style="365" customWidth="1"/>
    <col min="3079" max="3079" width="0.875" style="365" customWidth="1"/>
    <col min="3080" max="3082" width="8.5" style="365" customWidth="1"/>
    <col min="3083" max="3083" width="8" style="365" customWidth="1"/>
    <col min="3084" max="3327" width="9" style="365"/>
    <col min="3328" max="3328" width="47.875" style="365" customWidth="1"/>
    <col min="3329" max="3329" width="11.375" style="365" customWidth="1"/>
    <col min="3330" max="3330" width="9.375" style="365" customWidth="1"/>
    <col min="3331" max="3331" width="9.25" style="365" customWidth="1"/>
    <col min="3332" max="3332" width="10.25" style="365" customWidth="1"/>
    <col min="3333" max="3333" width="9.25" style="365" customWidth="1"/>
    <col min="3334" max="3334" width="10.25" style="365" customWidth="1"/>
    <col min="3335" max="3335" width="0.875" style="365" customWidth="1"/>
    <col min="3336" max="3338" width="8.5" style="365" customWidth="1"/>
    <col min="3339" max="3339" width="8" style="365" customWidth="1"/>
    <col min="3340" max="3583" width="9" style="365"/>
    <col min="3584" max="3584" width="47.875" style="365" customWidth="1"/>
    <col min="3585" max="3585" width="11.375" style="365" customWidth="1"/>
    <col min="3586" max="3586" width="9.375" style="365" customWidth="1"/>
    <col min="3587" max="3587" width="9.25" style="365" customWidth="1"/>
    <col min="3588" max="3588" width="10.25" style="365" customWidth="1"/>
    <col min="3589" max="3589" width="9.25" style="365" customWidth="1"/>
    <col min="3590" max="3590" width="10.25" style="365" customWidth="1"/>
    <col min="3591" max="3591" width="0.875" style="365" customWidth="1"/>
    <col min="3592" max="3594" width="8.5" style="365" customWidth="1"/>
    <col min="3595" max="3595" width="8" style="365" customWidth="1"/>
    <col min="3596" max="3839" width="9" style="365"/>
    <col min="3840" max="3840" width="47.875" style="365" customWidth="1"/>
    <col min="3841" max="3841" width="11.375" style="365" customWidth="1"/>
    <col min="3842" max="3842" width="9.375" style="365" customWidth="1"/>
    <col min="3843" max="3843" width="9.25" style="365" customWidth="1"/>
    <col min="3844" max="3844" width="10.25" style="365" customWidth="1"/>
    <col min="3845" max="3845" width="9.25" style="365" customWidth="1"/>
    <col min="3846" max="3846" width="10.25" style="365" customWidth="1"/>
    <col min="3847" max="3847" width="0.875" style="365" customWidth="1"/>
    <col min="3848" max="3850" width="8.5" style="365" customWidth="1"/>
    <col min="3851" max="3851" width="8" style="365" customWidth="1"/>
    <col min="3852" max="4095" width="9" style="365"/>
    <col min="4096" max="4096" width="47.875" style="365" customWidth="1"/>
    <col min="4097" max="4097" width="11.375" style="365" customWidth="1"/>
    <col min="4098" max="4098" width="9.375" style="365" customWidth="1"/>
    <col min="4099" max="4099" width="9.25" style="365" customWidth="1"/>
    <col min="4100" max="4100" width="10.25" style="365" customWidth="1"/>
    <col min="4101" max="4101" width="9.25" style="365" customWidth="1"/>
    <col min="4102" max="4102" width="10.25" style="365" customWidth="1"/>
    <col min="4103" max="4103" width="0.875" style="365" customWidth="1"/>
    <col min="4104" max="4106" width="8.5" style="365" customWidth="1"/>
    <col min="4107" max="4107" width="8" style="365" customWidth="1"/>
    <col min="4108" max="4351" width="9" style="365"/>
    <col min="4352" max="4352" width="47.875" style="365" customWidth="1"/>
    <col min="4353" max="4353" width="11.375" style="365" customWidth="1"/>
    <col min="4354" max="4354" width="9.375" style="365" customWidth="1"/>
    <col min="4355" max="4355" width="9.25" style="365" customWidth="1"/>
    <col min="4356" max="4356" width="10.25" style="365" customWidth="1"/>
    <col min="4357" max="4357" width="9.25" style="365" customWidth="1"/>
    <col min="4358" max="4358" width="10.25" style="365" customWidth="1"/>
    <col min="4359" max="4359" width="0.875" style="365" customWidth="1"/>
    <col min="4360" max="4362" width="8.5" style="365" customWidth="1"/>
    <col min="4363" max="4363" width="8" style="365" customWidth="1"/>
    <col min="4364" max="4607" width="9" style="365"/>
    <col min="4608" max="4608" width="47.875" style="365" customWidth="1"/>
    <col min="4609" max="4609" width="11.375" style="365" customWidth="1"/>
    <col min="4610" max="4610" width="9.375" style="365" customWidth="1"/>
    <col min="4611" max="4611" width="9.25" style="365" customWidth="1"/>
    <col min="4612" max="4612" width="10.25" style="365" customWidth="1"/>
    <col min="4613" max="4613" width="9.25" style="365" customWidth="1"/>
    <col min="4614" max="4614" width="10.25" style="365" customWidth="1"/>
    <col min="4615" max="4615" width="0.875" style="365" customWidth="1"/>
    <col min="4616" max="4618" width="8.5" style="365" customWidth="1"/>
    <col min="4619" max="4619" width="8" style="365" customWidth="1"/>
    <col min="4620" max="4863" width="9" style="365"/>
    <col min="4864" max="4864" width="47.875" style="365" customWidth="1"/>
    <col min="4865" max="4865" width="11.375" style="365" customWidth="1"/>
    <col min="4866" max="4866" width="9.375" style="365" customWidth="1"/>
    <col min="4867" max="4867" width="9.25" style="365" customWidth="1"/>
    <col min="4868" max="4868" width="10.25" style="365" customWidth="1"/>
    <col min="4869" max="4869" width="9.25" style="365" customWidth="1"/>
    <col min="4870" max="4870" width="10.25" style="365" customWidth="1"/>
    <col min="4871" max="4871" width="0.875" style="365" customWidth="1"/>
    <col min="4872" max="4874" width="8.5" style="365" customWidth="1"/>
    <col min="4875" max="4875" width="8" style="365" customWidth="1"/>
    <col min="4876" max="5119" width="9" style="365"/>
    <col min="5120" max="5120" width="47.875" style="365" customWidth="1"/>
    <col min="5121" max="5121" width="11.375" style="365" customWidth="1"/>
    <col min="5122" max="5122" width="9.375" style="365" customWidth="1"/>
    <col min="5123" max="5123" width="9.25" style="365" customWidth="1"/>
    <col min="5124" max="5124" width="10.25" style="365" customWidth="1"/>
    <col min="5125" max="5125" width="9.25" style="365" customWidth="1"/>
    <col min="5126" max="5126" width="10.25" style="365" customWidth="1"/>
    <col min="5127" max="5127" width="0.875" style="365" customWidth="1"/>
    <col min="5128" max="5130" width="8.5" style="365" customWidth="1"/>
    <col min="5131" max="5131" width="8" style="365" customWidth="1"/>
    <col min="5132" max="5375" width="9" style="365"/>
    <col min="5376" max="5376" width="47.875" style="365" customWidth="1"/>
    <col min="5377" max="5377" width="11.375" style="365" customWidth="1"/>
    <col min="5378" max="5378" width="9.375" style="365" customWidth="1"/>
    <col min="5379" max="5379" width="9.25" style="365" customWidth="1"/>
    <col min="5380" max="5380" width="10.25" style="365" customWidth="1"/>
    <col min="5381" max="5381" width="9.25" style="365" customWidth="1"/>
    <col min="5382" max="5382" width="10.25" style="365" customWidth="1"/>
    <col min="5383" max="5383" width="0.875" style="365" customWidth="1"/>
    <col min="5384" max="5386" width="8.5" style="365" customWidth="1"/>
    <col min="5387" max="5387" width="8" style="365" customWidth="1"/>
    <col min="5388" max="5631" width="9" style="365"/>
    <col min="5632" max="5632" width="47.875" style="365" customWidth="1"/>
    <col min="5633" max="5633" width="11.375" style="365" customWidth="1"/>
    <col min="5634" max="5634" width="9.375" style="365" customWidth="1"/>
    <col min="5635" max="5635" width="9.25" style="365" customWidth="1"/>
    <col min="5636" max="5636" width="10.25" style="365" customWidth="1"/>
    <col min="5637" max="5637" width="9.25" style="365" customWidth="1"/>
    <col min="5638" max="5638" width="10.25" style="365" customWidth="1"/>
    <col min="5639" max="5639" width="0.875" style="365" customWidth="1"/>
    <col min="5640" max="5642" width="8.5" style="365" customWidth="1"/>
    <col min="5643" max="5643" width="8" style="365" customWidth="1"/>
    <col min="5644" max="5887" width="9" style="365"/>
    <col min="5888" max="5888" width="47.875" style="365" customWidth="1"/>
    <col min="5889" max="5889" width="11.375" style="365" customWidth="1"/>
    <col min="5890" max="5890" width="9.375" style="365" customWidth="1"/>
    <col min="5891" max="5891" width="9.25" style="365" customWidth="1"/>
    <col min="5892" max="5892" width="10.25" style="365" customWidth="1"/>
    <col min="5893" max="5893" width="9.25" style="365" customWidth="1"/>
    <col min="5894" max="5894" width="10.25" style="365" customWidth="1"/>
    <col min="5895" max="5895" width="0.875" style="365" customWidth="1"/>
    <col min="5896" max="5898" width="8.5" style="365" customWidth="1"/>
    <col min="5899" max="5899" width="8" style="365" customWidth="1"/>
    <col min="5900" max="6143" width="9" style="365"/>
    <col min="6144" max="6144" width="47.875" style="365" customWidth="1"/>
    <col min="6145" max="6145" width="11.375" style="365" customWidth="1"/>
    <col min="6146" max="6146" width="9.375" style="365" customWidth="1"/>
    <col min="6147" max="6147" width="9.25" style="365" customWidth="1"/>
    <col min="6148" max="6148" width="10.25" style="365" customWidth="1"/>
    <col min="6149" max="6149" width="9.25" style="365" customWidth="1"/>
    <col min="6150" max="6150" width="10.25" style="365" customWidth="1"/>
    <col min="6151" max="6151" width="0.875" style="365" customWidth="1"/>
    <col min="6152" max="6154" width="8.5" style="365" customWidth="1"/>
    <col min="6155" max="6155" width="8" style="365" customWidth="1"/>
    <col min="6156" max="6399" width="9" style="365"/>
    <col min="6400" max="6400" width="47.875" style="365" customWidth="1"/>
    <col min="6401" max="6401" width="11.375" style="365" customWidth="1"/>
    <col min="6402" max="6402" width="9.375" style="365" customWidth="1"/>
    <col min="6403" max="6403" width="9.25" style="365" customWidth="1"/>
    <col min="6404" max="6404" width="10.25" style="365" customWidth="1"/>
    <col min="6405" max="6405" width="9.25" style="365" customWidth="1"/>
    <col min="6406" max="6406" width="10.25" style="365" customWidth="1"/>
    <col min="6407" max="6407" width="0.875" style="365" customWidth="1"/>
    <col min="6408" max="6410" width="8.5" style="365" customWidth="1"/>
    <col min="6411" max="6411" width="8" style="365" customWidth="1"/>
    <col min="6412" max="6655" width="9" style="365"/>
    <col min="6656" max="6656" width="47.875" style="365" customWidth="1"/>
    <col min="6657" max="6657" width="11.375" style="365" customWidth="1"/>
    <col min="6658" max="6658" width="9.375" style="365" customWidth="1"/>
    <col min="6659" max="6659" width="9.25" style="365" customWidth="1"/>
    <col min="6660" max="6660" width="10.25" style="365" customWidth="1"/>
    <col min="6661" max="6661" width="9.25" style="365" customWidth="1"/>
    <col min="6662" max="6662" width="10.25" style="365" customWidth="1"/>
    <col min="6663" max="6663" width="0.875" style="365" customWidth="1"/>
    <col min="6664" max="6666" width="8.5" style="365" customWidth="1"/>
    <col min="6667" max="6667" width="8" style="365" customWidth="1"/>
    <col min="6668" max="6911" width="9" style="365"/>
    <col min="6912" max="6912" width="47.875" style="365" customWidth="1"/>
    <col min="6913" max="6913" width="11.375" style="365" customWidth="1"/>
    <col min="6914" max="6914" width="9.375" style="365" customWidth="1"/>
    <col min="6915" max="6915" width="9.25" style="365" customWidth="1"/>
    <col min="6916" max="6916" width="10.25" style="365" customWidth="1"/>
    <col min="6917" max="6917" width="9.25" style="365" customWidth="1"/>
    <col min="6918" max="6918" width="10.25" style="365" customWidth="1"/>
    <col min="6919" max="6919" width="0.875" style="365" customWidth="1"/>
    <col min="6920" max="6922" width="8.5" style="365" customWidth="1"/>
    <col min="6923" max="6923" width="8" style="365" customWidth="1"/>
    <col min="6924" max="7167" width="9" style="365"/>
    <col min="7168" max="7168" width="47.875" style="365" customWidth="1"/>
    <col min="7169" max="7169" width="11.375" style="365" customWidth="1"/>
    <col min="7170" max="7170" width="9.375" style="365" customWidth="1"/>
    <col min="7171" max="7171" width="9.25" style="365" customWidth="1"/>
    <col min="7172" max="7172" width="10.25" style="365" customWidth="1"/>
    <col min="7173" max="7173" width="9.25" style="365" customWidth="1"/>
    <col min="7174" max="7174" width="10.25" style="365" customWidth="1"/>
    <col min="7175" max="7175" width="0.875" style="365" customWidth="1"/>
    <col min="7176" max="7178" width="8.5" style="365" customWidth="1"/>
    <col min="7179" max="7179" width="8" style="365" customWidth="1"/>
    <col min="7180" max="7423" width="9" style="365"/>
    <col min="7424" max="7424" width="47.875" style="365" customWidth="1"/>
    <col min="7425" max="7425" width="11.375" style="365" customWidth="1"/>
    <col min="7426" max="7426" width="9.375" style="365" customWidth="1"/>
    <col min="7427" max="7427" width="9.25" style="365" customWidth="1"/>
    <col min="7428" max="7428" width="10.25" style="365" customWidth="1"/>
    <col min="7429" max="7429" width="9.25" style="365" customWidth="1"/>
    <col min="7430" max="7430" width="10.25" style="365" customWidth="1"/>
    <col min="7431" max="7431" width="0.875" style="365" customWidth="1"/>
    <col min="7432" max="7434" width="8.5" style="365" customWidth="1"/>
    <col min="7435" max="7435" width="8" style="365" customWidth="1"/>
    <col min="7436" max="7679" width="9" style="365"/>
    <col min="7680" max="7680" width="47.875" style="365" customWidth="1"/>
    <col min="7681" max="7681" width="11.375" style="365" customWidth="1"/>
    <col min="7682" max="7682" width="9.375" style="365" customWidth="1"/>
    <col min="7683" max="7683" width="9.25" style="365" customWidth="1"/>
    <col min="7684" max="7684" width="10.25" style="365" customWidth="1"/>
    <col min="7685" max="7685" width="9.25" style="365" customWidth="1"/>
    <col min="7686" max="7686" width="10.25" style="365" customWidth="1"/>
    <col min="7687" max="7687" width="0.875" style="365" customWidth="1"/>
    <col min="7688" max="7690" width="8.5" style="365" customWidth="1"/>
    <col min="7691" max="7691" width="8" style="365" customWidth="1"/>
    <col min="7692" max="7935" width="9" style="365"/>
    <col min="7936" max="7936" width="47.875" style="365" customWidth="1"/>
    <col min="7937" max="7937" width="11.375" style="365" customWidth="1"/>
    <col min="7938" max="7938" width="9.375" style="365" customWidth="1"/>
    <col min="7939" max="7939" width="9.25" style="365" customWidth="1"/>
    <col min="7940" max="7940" width="10.25" style="365" customWidth="1"/>
    <col min="7941" max="7941" width="9.25" style="365" customWidth="1"/>
    <col min="7942" max="7942" width="10.25" style="365" customWidth="1"/>
    <col min="7943" max="7943" width="0.875" style="365" customWidth="1"/>
    <col min="7944" max="7946" width="8.5" style="365" customWidth="1"/>
    <col min="7947" max="7947" width="8" style="365" customWidth="1"/>
    <col min="7948" max="8191" width="9" style="365"/>
    <col min="8192" max="8192" width="47.875" style="365" customWidth="1"/>
    <col min="8193" max="8193" width="11.375" style="365" customWidth="1"/>
    <col min="8194" max="8194" width="9.375" style="365" customWidth="1"/>
    <col min="8195" max="8195" width="9.25" style="365" customWidth="1"/>
    <col min="8196" max="8196" width="10.25" style="365" customWidth="1"/>
    <col min="8197" max="8197" width="9.25" style="365" customWidth="1"/>
    <col min="8198" max="8198" width="10.25" style="365" customWidth="1"/>
    <col min="8199" max="8199" width="0.875" style="365" customWidth="1"/>
    <col min="8200" max="8202" width="8.5" style="365" customWidth="1"/>
    <col min="8203" max="8203" width="8" style="365" customWidth="1"/>
    <col min="8204" max="8447" width="9" style="365"/>
    <col min="8448" max="8448" width="47.875" style="365" customWidth="1"/>
    <col min="8449" max="8449" width="11.375" style="365" customWidth="1"/>
    <col min="8450" max="8450" width="9.375" style="365" customWidth="1"/>
    <col min="8451" max="8451" width="9.25" style="365" customWidth="1"/>
    <col min="8452" max="8452" width="10.25" style="365" customWidth="1"/>
    <col min="8453" max="8453" width="9.25" style="365" customWidth="1"/>
    <col min="8454" max="8454" width="10.25" style="365" customWidth="1"/>
    <col min="8455" max="8455" width="0.875" style="365" customWidth="1"/>
    <col min="8456" max="8458" width="8.5" style="365" customWidth="1"/>
    <col min="8459" max="8459" width="8" style="365" customWidth="1"/>
    <col min="8460" max="8703" width="9" style="365"/>
    <col min="8704" max="8704" width="47.875" style="365" customWidth="1"/>
    <col min="8705" max="8705" width="11.375" style="365" customWidth="1"/>
    <col min="8706" max="8706" width="9.375" style="365" customWidth="1"/>
    <col min="8707" max="8707" width="9.25" style="365" customWidth="1"/>
    <col min="8708" max="8708" width="10.25" style="365" customWidth="1"/>
    <col min="8709" max="8709" width="9.25" style="365" customWidth="1"/>
    <col min="8710" max="8710" width="10.25" style="365" customWidth="1"/>
    <col min="8711" max="8711" width="0.875" style="365" customWidth="1"/>
    <col min="8712" max="8714" width="8.5" style="365" customWidth="1"/>
    <col min="8715" max="8715" width="8" style="365" customWidth="1"/>
    <col min="8716" max="8959" width="9" style="365"/>
    <col min="8960" max="8960" width="47.875" style="365" customWidth="1"/>
    <col min="8961" max="8961" width="11.375" style="365" customWidth="1"/>
    <col min="8962" max="8962" width="9.375" style="365" customWidth="1"/>
    <col min="8963" max="8963" width="9.25" style="365" customWidth="1"/>
    <col min="8964" max="8964" width="10.25" style="365" customWidth="1"/>
    <col min="8965" max="8965" width="9.25" style="365" customWidth="1"/>
    <col min="8966" max="8966" width="10.25" style="365" customWidth="1"/>
    <col min="8967" max="8967" width="0.875" style="365" customWidth="1"/>
    <col min="8968" max="8970" width="8.5" style="365" customWidth="1"/>
    <col min="8971" max="8971" width="8" style="365" customWidth="1"/>
    <col min="8972" max="9215" width="9" style="365"/>
    <col min="9216" max="9216" width="47.875" style="365" customWidth="1"/>
    <col min="9217" max="9217" width="11.375" style="365" customWidth="1"/>
    <col min="9218" max="9218" width="9.375" style="365" customWidth="1"/>
    <col min="9219" max="9219" width="9.25" style="365" customWidth="1"/>
    <col min="9220" max="9220" width="10.25" style="365" customWidth="1"/>
    <col min="9221" max="9221" width="9.25" style="365" customWidth="1"/>
    <col min="9222" max="9222" width="10.25" style="365" customWidth="1"/>
    <col min="9223" max="9223" width="0.875" style="365" customWidth="1"/>
    <col min="9224" max="9226" width="8.5" style="365" customWidth="1"/>
    <col min="9227" max="9227" width="8" style="365" customWidth="1"/>
    <col min="9228" max="9471" width="9" style="365"/>
    <col min="9472" max="9472" width="47.875" style="365" customWidth="1"/>
    <col min="9473" max="9473" width="11.375" style="365" customWidth="1"/>
    <col min="9474" max="9474" width="9.375" style="365" customWidth="1"/>
    <col min="9475" max="9475" width="9.25" style="365" customWidth="1"/>
    <col min="9476" max="9476" width="10.25" style="365" customWidth="1"/>
    <col min="9477" max="9477" width="9.25" style="365" customWidth="1"/>
    <col min="9478" max="9478" width="10.25" style="365" customWidth="1"/>
    <col min="9479" max="9479" width="0.875" style="365" customWidth="1"/>
    <col min="9480" max="9482" width="8.5" style="365" customWidth="1"/>
    <col min="9483" max="9483" width="8" style="365" customWidth="1"/>
    <col min="9484" max="9727" width="9" style="365"/>
    <col min="9728" max="9728" width="47.875" style="365" customWidth="1"/>
    <col min="9729" max="9729" width="11.375" style="365" customWidth="1"/>
    <col min="9730" max="9730" width="9.375" style="365" customWidth="1"/>
    <col min="9731" max="9731" width="9.25" style="365" customWidth="1"/>
    <col min="9732" max="9732" width="10.25" style="365" customWidth="1"/>
    <col min="9733" max="9733" width="9.25" style="365" customWidth="1"/>
    <col min="9734" max="9734" width="10.25" style="365" customWidth="1"/>
    <col min="9735" max="9735" width="0.875" style="365" customWidth="1"/>
    <col min="9736" max="9738" width="8.5" style="365" customWidth="1"/>
    <col min="9739" max="9739" width="8" style="365" customWidth="1"/>
    <col min="9740" max="9983" width="9" style="365"/>
    <col min="9984" max="9984" width="47.875" style="365" customWidth="1"/>
    <col min="9985" max="9985" width="11.375" style="365" customWidth="1"/>
    <col min="9986" max="9986" width="9.375" style="365" customWidth="1"/>
    <col min="9987" max="9987" width="9.25" style="365" customWidth="1"/>
    <col min="9988" max="9988" width="10.25" style="365" customWidth="1"/>
    <col min="9989" max="9989" width="9.25" style="365" customWidth="1"/>
    <col min="9990" max="9990" width="10.25" style="365" customWidth="1"/>
    <col min="9991" max="9991" width="0.875" style="365" customWidth="1"/>
    <col min="9992" max="9994" width="8.5" style="365" customWidth="1"/>
    <col min="9995" max="9995" width="8" style="365" customWidth="1"/>
    <col min="9996" max="10239" width="9" style="365"/>
    <col min="10240" max="10240" width="47.875" style="365" customWidth="1"/>
    <col min="10241" max="10241" width="11.375" style="365" customWidth="1"/>
    <col min="10242" max="10242" width="9.375" style="365" customWidth="1"/>
    <col min="10243" max="10243" width="9.25" style="365" customWidth="1"/>
    <col min="10244" max="10244" width="10.25" style="365" customWidth="1"/>
    <col min="10245" max="10245" width="9.25" style="365" customWidth="1"/>
    <col min="10246" max="10246" width="10.25" style="365" customWidth="1"/>
    <col min="10247" max="10247" width="0.875" style="365" customWidth="1"/>
    <col min="10248" max="10250" width="8.5" style="365" customWidth="1"/>
    <col min="10251" max="10251" width="8" style="365" customWidth="1"/>
    <col min="10252" max="10495" width="9" style="365"/>
    <col min="10496" max="10496" width="47.875" style="365" customWidth="1"/>
    <col min="10497" max="10497" width="11.375" style="365" customWidth="1"/>
    <col min="10498" max="10498" width="9.375" style="365" customWidth="1"/>
    <col min="10499" max="10499" width="9.25" style="365" customWidth="1"/>
    <col min="10500" max="10500" width="10.25" style="365" customWidth="1"/>
    <col min="10501" max="10501" width="9.25" style="365" customWidth="1"/>
    <col min="10502" max="10502" width="10.25" style="365" customWidth="1"/>
    <col min="10503" max="10503" width="0.875" style="365" customWidth="1"/>
    <col min="10504" max="10506" width="8.5" style="365" customWidth="1"/>
    <col min="10507" max="10507" width="8" style="365" customWidth="1"/>
    <col min="10508" max="10751" width="9" style="365"/>
    <col min="10752" max="10752" width="47.875" style="365" customWidth="1"/>
    <col min="10753" max="10753" width="11.375" style="365" customWidth="1"/>
    <col min="10754" max="10754" width="9.375" style="365" customWidth="1"/>
    <col min="10755" max="10755" width="9.25" style="365" customWidth="1"/>
    <col min="10756" max="10756" width="10.25" style="365" customWidth="1"/>
    <col min="10757" max="10757" width="9.25" style="365" customWidth="1"/>
    <col min="10758" max="10758" width="10.25" style="365" customWidth="1"/>
    <col min="10759" max="10759" width="0.875" style="365" customWidth="1"/>
    <col min="10760" max="10762" width="8.5" style="365" customWidth="1"/>
    <col min="10763" max="10763" width="8" style="365" customWidth="1"/>
    <col min="10764" max="11007" width="9" style="365"/>
    <col min="11008" max="11008" width="47.875" style="365" customWidth="1"/>
    <col min="11009" max="11009" width="11.375" style="365" customWidth="1"/>
    <col min="11010" max="11010" width="9.375" style="365" customWidth="1"/>
    <col min="11011" max="11011" width="9.25" style="365" customWidth="1"/>
    <col min="11012" max="11012" width="10.25" style="365" customWidth="1"/>
    <col min="11013" max="11013" width="9.25" style="365" customWidth="1"/>
    <col min="11014" max="11014" width="10.25" style="365" customWidth="1"/>
    <col min="11015" max="11015" width="0.875" style="365" customWidth="1"/>
    <col min="11016" max="11018" width="8.5" style="365" customWidth="1"/>
    <col min="11019" max="11019" width="8" style="365" customWidth="1"/>
    <col min="11020" max="11263" width="9" style="365"/>
    <col min="11264" max="11264" width="47.875" style="365" customWidth="1"/>
    <col min="11265" max="11265" width="11.375" style="365" customWidth="1"/>
    <col min="11266" max="11266" width="9.375" style="365" customWidth="1"/>
    <col min="11267" max="11267" width="9.25" style="365" customWidth="1"/>
    <col min="11268" max="11268" width="10.25" style="365" customWidth="1"/>
    <col min="11269" max="11269" width="9.25" style="365" customWidth="1"/>
    <col min="11270" max="11270" width="10.25" style="365" customWidth="1"/>
    <col min="11271" max="11271" width="0.875" style="365" customWidth="1"/>
    <col min="11272" max="11274" width="8.5" style="365" customWidth="1"/>
    <col min="11275" max="11275" width="8" style="365" customWidth="1"/>
    <col min="11276" max="11519" width="9" style="365"/>
    <col min="11520" max="11520" width="47.875" style="365" customWidth="1"/>
    <col min="11521" max="11521" width="11.375" style="365" customWidth="1"/>
    <col min="11522" max="11522" width="9.375" style="365" customWidth="1"/>
    <col min="11523" max="11523" width="9.25" style="365" customWidth="1"/>
    <col min="11524" max="11524" width="10.25" style="365" customWidth="1"/>
    <col min="11525" max="11525" width="9.25" style="365" customWidth="1"/>
    <col min="11526" max="11526" width="10.25" style="365" customWidth="1"/>
    <col min="11527" max="11527" width="0.875" style="365" customWidth="1"/>
    <col min="11528" max="11530" width="8.5" style="365" customWidth="1"/>
    <col min="11531" max="11531" width="8" style="365" customWidth="1"/>
    <col min="11532" max="11775" width="9" style="365"/>
    <col min="11776" max="11776" width="47.875" style="365" customWidth="1"/>
    <col min="11777" max="11777" width="11.375" style="365" customWidth="1"/>
    <col min="11778" max="11778" width="9.375" style="365" customWidth="1"/>
    <col min="11779" max="11779" width="9.25" style="365" customWidth="1"/>
    <col min="11780" max="11780" width="10.25" style="365" customWidth="1"/>
    <col min="11781" max="11781" width="9.25" style="365" customWidth="1"/>
    <col min="11782" max="11782" width="10.25" style="365" customWidth="1"/>
    <col min="11783" max="11783" width="0.875" style="365" customWidth="1"/>
    <col min="11784" max="11786" width="8.5" style="365" customWidth="1"/>
    <col min="11787" max="11787" width="8" style="365" customWidth="1"/>
    <col min="11788" max="12031" width="9" style="365"/>
    <col min="12032" max="12032" width="47.875" style="365" customWidth="1"/>
    <col min="12033" max="12033" width="11.375" style="365" customWidth="1"/>
    <col min="12034" max="12034" width="9.375" style="365" customWidth="1"/>
    <col min="12035" max="12035" width="9.25" style="365" customWidth="1"/>
    <col min="12036" max="12036" width="10.25" style="365" customWidth="1"/>
    <col min="12037" max="12037" width="9.25" style="365" customWidth="1"/>
    <col min="12038" max="12038" width="10.25" style="365" customWidth="1"/>
    <col min="12039" max="12039" width="0.875" style="365" customWidth="1"/>
    <col min="12040" max="12042" width="8.5" style="365" customWidth="1"/>
    <col min="12043" max="12043" width="8" style="365" customWidth="1"/>
    <col min="12044" max="12287" width="9" style="365"/>
    <col min="12288" max="12288" width="47.875" style="365" customWidth="1"/>
    <col min="12289" max="12289" width="11.375" style="365" customWidth="1"/>
    <col min="12290" max="12290" width="9.375" style="365" customWidth="1"/>
    <col min="12291" max="12291" width="9.25" style="365" customWidth="1"/>
    <col min="12292" max="12292" width="10.25" style="365" customWidth="1"/>
    <col min="12293" max="12293" width="9.25" style="365" customWidth="1"/>
    <col min="12294" max="12294" width="10.25" style="365" customWidth="1"/>
    <col min="12295" max="12295" width="0.875" style="365" customWidth="1"/>
    <col min="12296" max="12298" width="8.5" style="365" customWidth="1"/>
    <col min="12299" max="12299" width="8" style="365" customWidth="1"/>
    <col min="12300" max="12543" width="9" style="365"/>
    <col min="12544" max="12544" width="47.875" style="365" customWidth="1"/>
    <col min="12545" max="12545" width="11.375" style="365" customWidth="1"/>
    <col min="12546" max="12546" width="9.375" style="365" customWidth="1"/>
    <col min="12547" max="12547" width="9.25" style="365" customWidth="1"/>
    <col min="12548" max="12548" width="10.25" style="365" customWidth="1"/>
    <col min="12549" max="12549" width="9.25" style="365" customWidth="1"/>
    <col min="12550" max="12550" width="10.25" style="365" customWidth="1"/>
    <col min="12551" max="12551" width="0.875" style="365" customWidth="1"/>
    <col min="12552" max="12554" width="8.5" style="365" customWidth="1"/>
    <col min="12555" max="12555" width="8" style="365" customWidth="1"/>
    <col min="12556" max="12799" width="9" style="365"/>
    <col min="12800" max="12800" width="47.875" style="365" customWidth="1"/>
    <col min="12801" max="12801" width="11.375" style="365" customWidth="1"/>
    <col min="12802" max="12802" width="9.375" style="365" customWidth="1"/>
    <col min="12803" max="12803" width="9.25" style="365" customWidth="1"/>
    <col min="12804" max="12804" width="10.25" style="365" customWidth="1"/>
    <col min="12805" max="12805" width="9.25" style="365" customWidth="1"/>
    <col min="12806" max="12806" width="10.25" style="365" customWidth="1"/>
    <col min="12807" max="12807" width="0.875" style="365" customWidth="1"/>
    <col min="12808" max="12810" width="8.5" style="365" customWidth="1"/>
    <col min="12811" max="12811" width="8" style="365" customWidth="1"/>
    <col min="12812" max="13055" width="9" style="365"/>
    <col min="13056" max="13056" width="47.875" style="365" customWidth="1"/>
    <col min="13057" max="13057" width="11.375" style="365" customWidth="1"/>
    <col min="13058" max="13058" width="9.375" style="365" customWidth="1"/>
    <col min="13059" max="13059" width="9.25" style="365" customWidth="1"/>
    <col min="13060" max="13060" width="10.25" style="365" customWidth="1"/>
    <col min="13061" max="13061" width="9.25" style="365" customWidth="1"/>
    <col min="13062" max="13062" width="10.25" style="365" customWidth="1"/>
    <col min="13063" max="13063" width="0.875" style="365" customWidth="1"/>
    <col min="13064" max="13066" width="8.5" style="365" customWidth="1"/>
    <col min="13067" max="13067" width="8" style="365" customWidth="1"/>
    <col min="13068" max="13311" width="9" style="365"/>
    <col min="13312" max="13312" width="47.875" style="365" customWidth="1"/>
    <col min="13313" max="13313" width="11.375" style="365" customWidth="1"/>
    <col min="13314" max="13314" width="9.375" style="365" customWidth="1"/>
    <col min="13315" max="13315" width="9.25" style="365" customWidth="1"/>
    <col min="13316" max="13316" width="10.25" style="365" customWidth="1"/>
    <col min="13317" max="13317" width="9.25" style="365" customWidth="1"/>
    <col min="13318" max="13318" width="10.25" style="365" customWidth="1"/>
    <col min="13319" max="13319" width="0.875" style="365" customWidth="1"/>
    <col min="13320" max="13322" width="8.5" style="365" customWidth="1"/>
    <col min="13323" max="13323" width="8" style="365" customWidth="1"/>
    <col min="13324" max="13567" width="9" style="365"/>
    <col min="13568" max="13568" width="47.875" style="365" customWidth="1"/>
    <col min="13569" max="13569" width="11.375" style="365" customWidth="1"/>
    <col min="13570" max="13570" width="9.375" style="365" customWidth="1"/>
    <col min="13571" max="13571" width="9.25" style="365" customWidth="1"/>
    <col min="13572" max="13572" width="10.25" style="365" customWidth="1"/>
    <col min="13573" max="13573" width="9.25" style="365" customWidth="1"/>
    <col min="13574" max="13574" width="10.25" style="365" customWidth="1"/>
    <col min="13575" max="13575" width="0.875" style="365" customWidth="1"/>
    <col min="13576" max="13578" width="8.5" style="365" customWidth="1"/>
    <col min="13579" max="13579" width="8" style="365" customWidth="1"/>
    <col min="13580" max="13823" width="9" style="365"/>
    <col min="13824" max="13824" width="47.875" style="365" customWidth="1"/>
    <col min="13825" max="13825" width="11.375" style="365" customWidth="1"/>
    <col min="13826" max="13826" width="9.375" style="365" customWidth="1"/>
    <col min="13827" max="13827" width="9.25" style="365" customWidth="1"/>
    <col min="13828" max="13828" width="10.25" style="365" customWidth="1"/>
    <col min="13829" max="13829" width="9.25" style="365" customWidth="1"/>
    <col min="13830" max="13830" width="10.25" style="365" customWidth="1"/>
    <col min="13831" max="13831" width="0.875" style="365" customWidth="1"/>
    <col min="13832" max="13834" width="8.5" style="365" customWidth="1"/>
    <col min="13835" max="13835" width="8" style="365" customWidth="1"/>
    <col min="13836" max="14079" width="9" style="365"/>
    <col min="14080" max="14080" width="47.875" style="365" customWidth="1"/>
    <col min="14081" max="14081" width="11.375" style="365" customWidth="1"/>
    <col min="14082" max="14082" width="9.375" style="365" customWidth="1"/>
    <col min="14083" max="14083" width="9.25" style="365" customWidth="1"/>
    <col min="14084" max="14084" width="10.25" style="365" customWidth="1"/>
    <col min="14085" max="14085" width="9.25" style="365" customWidth="1"/>
    <col min="14086" max="14086" width="10.25" style="365" customWidth="1"/>
    <col min="14087" max="14087" width="0.875" style="365" customWidth="1"/>
    <col min="14088" max="14090" width="8.5" style="365" customWidth="1"/>
    <col min="14091" max="14091" width="8" style="365" customWidth="1"/>
    <col min="14092" max="14335" width="9" style="365"/>
    <col min="14336" max="14336" width="47.875" style="365" customWidth="1"/>
    <col min="14337" max="14337" width="11.375" style="365" customWidth="1"/>
    <col min="14338" max="14338" width="9.375" style="365" customWidth="1"/>
    <col min="14339" max="14339" width="9.25" style="365" customWidth="1"/>
    <col min="14340" max="14340" width="10.25" style="365" customWidth="1"/>
    <col min="14341" max="14341" width="9.25" style="365" customWidth="1"/>
    <col min="14342" max="14342" width="10.25" style="365" customWidth="1"/>
    <col min="14343" max="14343" width="0.875" style="365" customWidth="1"/>
    <col min="14344" max="14346" width="8.5" style="365" customWidth="1"/>
    <col min="14347" max="14347" width="8" style="365" customWidth="1"/>
    <col min="14348" max="14591" width="9" style="365"/>
    <col min="14592" max="14592" width="47.875" style="365" customWidth="1"/>
    <col min="14593" max="14593" width="11.375" style="365" customWidth="1"/>
    <col min="14594" max="14594" width="9.375" style="365" customWidth="1"/>
    <col min="14595" max="14595" width="9.25" style="365" customWidth="1"/>
    <col min="14596" max="14596" width="10.25" style="365" customWidth="1"/>
    <col min="14597" max="14597" width="9.25" style="365" customWidth="1"/>
    <col min="14598" max="14598" width="10.25" style="365" customWidth="1"/>
    <col min="14599" max="14599" width="0.875" style="365" customWidth="1"/>
    <col min="14600" max="14602" width="8.5" style="365" customWidth="1"/>
    <col min="14603" max="14603" width="8" style="365" customWidth="1"/>
    <col min="14604" max="14847" width="9" style="365"/>
    <col min="14848" max="14848" width="47.875" style="365" customWidth="1"/>
    <col min="14849" max="14849" width="11.375" style="365" customWidth="1"/>
    <col min="14850" max="14850" width="9.375" style="365" customWidth="1"/>
    <col min="14851" max="14851" width="9.25" style="365" customWidth="1"/>
    <col min="14852" max="14852" width="10.25" style="365" customWidth="1"/>
    <col min="14853" max="14853" width="9.25" style="365" customWidth="1"/>
    <col min="14854" max="14854" width="10.25" style="365" customWidth="1"/>
    <col min="14855" max="14855" width="0.875" style="365" customWidth="1"/>
    <col min="14856" max="14858" width="8.5" style="365" customWidth="1"/>
    <col min="14859" max="14859" width="8" style="365" customWidth="1"/>
    <col min="14860" max="15103" width="9" style="365"/>
    <col min="15104" max="15104" width="47.875" style="365" customWidth="1"/>
    <col min="15105" max="15105" width="11.375" style="365" customWidth="1"/>
    <col min="15106" max="15106" width="9.375" style="365" customWidth="1"/>
    <col min="15107" max="15107" width="9.25" style="365" customWidth="1"/>
    <col min="15108" max="15108" width="10.25" style="365" customWidth="1"/>
    <col min="15109" max="15109" width="9.25" style="365" customWidth="1"/>
    <col min="15110" max="15110" width="10.25" style="365" customWidth="1"/>
    <col min="15111" max="15111" width="0.875" style="365" customWidth="1"/>
    <col min="15112" max="15114" width="8.5" style="365" customWidth="1"/>
    <col min="15115" max="15115" width="8" style="365" customWidth="1"/>
    <col min="15116" max="15359" width="9" style="365"/>
    <col min="15360" max="15360" width="47.875" style="365" customWidth="1"/>
    <col min="15361" max="15361" width="11.375" style="365" customWidth="1"/>
    <col min="15362" max="15362" width="9.375" style="365" customWidth="1"/>
    <col min="15363" max="15363" width="9.25" style="365" customWidth="1"/>
    <col min="15364" max="15364" width="10.25" style="365" customWidth="1"/>
    <col min="15365" max="15365" width="9.25" style="365" customWidth="1"/>
    <col min="15366" max="15366" width="10.25" style="365" customWidth="1"/>
    <col min="15367" max="15367" width="0.875" style="365" customWidth="1"/>
    <col min="15368" max="15370" width="8.5" style="365" customWidth="1"/>
    <col min="15371" max="15371" width="8" style="365" customWidth="1"/>
    <col min="15372" max="15615" width="9" style="365"/>
    <col min="15616" max="15616" width="47.875" style="365" customWidth="1"/>
    <col min="15617" max="15617" width="11.375" style="365" customWidth="1"/>
    <col min="15618" max="15618" width="9.375" style="365" customWidth="1"/>
    <col min="15619" max="15619" width="9.25" style="365" customWidth="1"/>
    <col min="15620" max="15620" width="10.25" style="365" customWidth="1"/>
    <col min="15621" max="15621" width="9.25" style="365" customWidth="1"/>
    <col min="15622" max="15622" width="10.25" style="365" customWidth="1"/>
    <col min="15623" max="15623" width="0.875" style="365" customWidth="1"/>
    <col min="15624" max="15626" width="8.5" style="365" customWidth="1"/>
    <col min="15627" max="15627" width="8" style="365" customWidth="1"/>
    <col min="15628" max="15871" width="9" style="365"/>
    <col min="15872" max="15872" width="47.875" style="365" customWidth="1"/>
    <col min="15873" max="15873" width="11.375" style="365" customWidth="1"/>
    <col min="15874" max="15874" width="9.375" style="365" customWidth="1"/>
    <col min="15875" max="15875" width="9.25" style="365" customWidth="1"/>
    <col min="15876" max="15876" width="10.25" style="365" customWidth="1"/>
    <col min="15877" max="15877" width="9.25" style="365" customWidth="1"/>
    <col min="15878" max="15878" width="10.25" style="365" customWidth="1"/>
    <col min="15879" max="15879" width="0.875" style="365" customWidth="1"/>
    <col min="15880" max="15882" width="8.5" style="365" customWidth="1"/>
    <col min="15883" max="15883" width="8" style="365" customWidth="1"/>
    <col min="15884" max="16127" width="9" style="365"/>
    <col min="16128" max="16128" width="47.875" style="365" customWidth="1"/>
    <col min="16129" max="16129" width="11.375" style="365" customWidth="1"/>
    <col min="16130" max="16130" width="9.375" style="365" customWidth="1"/>
    <col min="16131" max="16131" width="9.25" style="365" customWidth="1"/>
    <col min="16132" max="16132" width="10.25" style="365" customWidth="1"/>
    <col min="16133" max="16133" width="9.25" style="365" customWidth="1"/>
    <col min="16134" max="16134" width="10.25" style="365" customWidth="1"/>
    <col min="16135" max="16135" width="0.875" style="365" customWidth="1"/>
    <col min="16136" max="16138" width="8.5" style="365" customWidth="1"/>
    <col min="16139" max="16139" width="8" style="365" customWidth="1"/>
    <col min="16140" max="16384" width="9" style="365"/>
  </cols>
  <sheetData>
    <row r="1" spans="1:251" s="355" customFormat="1" ht="15" customHeight="1" x14ac:dyDescent="0.3">
      <c r="A1" s="440"/>
      <c r="B1" s="440"/>
      <c r="C1" s="440"/>
      <c r="D1" s="440"/>
      <c r="E1" s="440"/>
      <c r="F1" s="441"/>
      <c r="G1" s="178" t="s">
        <v>158</v>
      </c>
      <c r="H1" s="426"/>
      <c r="I1" s="426"/>
      <c r="J1" s="426"/>
      <c r="K1" s="426"/>
      <c r="L1" s="426"/>
      <c r="M1" s="426"/>
      <c r="N1" s="426"/>
      <c r="O1" s="426"/>
      <c r="P1" s="426"/>
      <c r="Q1" s="426"/>
      <c r="R1" s="426"/>
      <c r="S1" s="426"/>
      <c r="T1" s="426"/>
      <c r="U1" s="426"/>
      <c r="V1" s="426"/>
      <c r="W1" s="426"/>
    </row>
    <row r="2" spans="1:251" s="355" customFormat="1" ht="30" customHeight="1" x14ac:dyDescent="0.2">
      <c r="A2" s="658" t="s">
        <v>140</v>
      </c>
      <c r="B2" s="658"/>
      <c r="C2" s="658"/>
      <c r="D2" s="658"/>
      <c r="E2" s="658"/>
      <c r="F2" s="658"/>
      <c r="G2" s="658"/>
      <c r="H2" s="427"/>
      <c r="I2" s="427"/>
      <c r="J2" s="427"/>
      <c r="K2" s="426"/>
      <c r="L2" s="426"/>
      <c r="M2" s="426"/>
      <c r="N2" s="426"/>
      <c r="O2" s="426"/>
      <c r="P2" s="426"/>
      <c r="Q2" s="426"/>
      <c r="R2" s="426"/>
      <c r="S2" s="426"/>
      <c r="T2" s="426"/>
      <c r="U2" s="426"/>
      <c r="V2" s="426"/>
      <c r="W2" s="426"/>
    </row>
    <row r="3" spans="1:251" s="355" customFormat="1" ht="5.0999999999999996" customHeight="1" x14ac:dyDescent="0.3">
      <c r="A3" s="11"/>
      <c r="B3" s="11"/>
      <c r="C3" s="11"/>
      <c r="D3" s="11"/>
      <c r="E3" s="11"/>
      <c r="F3" s="11"/>
      <c r="G3" s="11"/>
      <c r="H3" s="427"/>
      <c r="I3" s="427"/>
      <c r="J3" s="427"/>
      <c r="K3" s="426"/>
      <c r="L3" s="426"/>
      <c r="M3" s="426"/>
      <c r="N3" s="426"/>
      <c r="O3" s="426"/>
      <c r="P3" s="426"/>
      <c r="Q3" s="426"/>
      <c r="R3" s="426"/>
      <c r="S3" s="426"/>
      <c r="T3" s="426"/>
      <c r="U3" s="426"/>
      <c r="V3" s="426"/>
      <c r="W3" s="426"/>
    </row>
    <row r="4" spans="1:251" s="426" customFormat="1" ht="5.0999999999999996" customHeight="1" x14ac:dyDescent="0.3">
      <c r="A4" s="128"/>
      <c r="B4" s="128"/>
      <c r="C4" s="128"/>
      <c r="D4" s="128"/>
      <c r="E4" s="128"/>
      <c r="F4" s="128"/>
      <c r="G4" s="171"/>
    </row>
    <row r="5" spans="1:251" s="318" customFormat="1" ht="20.100000000000001" customHeight="1" x14ac:dyDescent="0.3">
      <c r="A5" s="129" t="s">
        <v>183</v>
      </c>
      <c r="B5" s="130"/>
      <c r="C5" s="130"/>
      <c r="D5" s="130"/>
      <c r="E5" s="130"/>
      <c r="F5" s="21"/>
      <c r="G5" s="21" t="s">
        <v>229</v>
      </c>
      <c r="O5" s="296"/>
      <c r="P5" s="297"/>
      <c r="Q5" s="297"/>
      <c r="R5" s="297"/>
      <c r="S5" s="297"/>
      <c r="T5" s="297"/>
      <c r="U5" s="297"/>
      <c r="V5" s="297"/>
      <c r="W5" s="297"/>
    </row>
    <row r="6" spans="1:251" s="293" customFormat="1" ht="5.0999999999999996" customHeight="1" x14ac:dyDescent="0.25">
      <c r="A6" s="236"/>
      <c r="B6" s="237"/>
      <c r="C6" s="237"/>
      <c r="D6" s="237"/>
      <c r="E6" s="237"/>
      <c r="F6" s="237"/>
      <c r="G6" s="235"/>
      <c r="O6" s="320"/>
      <c r="P6" s="321"/>
      <c r="Q6" s="321"/>
      <c r="R6" s="321"/>
      <c r="S6" s="321"/>
      <c r="T6" s="321"/>
      <c r="U6" s="321"/>
      <c r="V6" s="321"/>
      <c r="W6" s="321"/>
    </row>
    <row r="7" spans="1:251" s="323" customFormat="1" ht="15" customHeight="1" x14ac:dyDescent="0.2">
      <c r="A7" s="672" t="s">
        <v>164</v>
      </c>
      <c r="B7" s="672"/>
      <c r="C7" s="671" t="s">
        <v>166</v>
      </c>
      <c r="D7" s="671"/>
      <c r="E7" s="671"/>
      <c r="F7" s="671"/>
      <c r="G7" s="671"/>
      <c r="O7" s="324"/>
      <c r="P7" s="325"/>
      <c r="Q7" s="325"/>
      <c r="R7" s="325"/>
      <c r="S7" s="325"/>
      <c r="T7" s="325"/>
      <c r="U7" s="325"/>
      <c r="V7" s="325"/>
      <c r="W7" s="325"/>
    </row>
    <row r="8" spans="1:251" s="323" customFormat="1" ht="54.95" customHeight="1" x14ac:dyDescent="0.2">
      <c r="A8" s="672"/>
      <c r="B8" s="672"/>
      <c r="C8" s="433" t="s">
        <v>154</v>
      </c>
      <c r="D8" s="433" t="s">
        <v>152</v>
      </c>
      <c r="E8" s="433" t="s">
        <v>155</v>
      </c>
      <c r="F8" s="433" t="s">
        <v>153</v>
      </c>
      <c r="G8" s="287" t="s">
        <v>144</v>
      </c>
      <c r="H8" s="330"/>
      <c r="O8" s="248"/>
      <c r="P8" s="249"/>
      <c r="Q8" s="249"/>
      <c r="R8" s="249"/>
      <c r="S8" s="249"/>
      <c r="T8" s="249"/>
      <c r="U8" s="249"/>
      <c r="V8" s="249"/>
      <c r="W8" s="249"/>
    </row>
    <row r="9" spans="1:251" s="323" customFormat="1" ht="5.0999999999999996" customHeight="1" x14ac:dyDescent="0.2">
      <c r="A9" s="238"/>
      <c r="B9" s="239"/>
      <c r="C9" s="240"/>
      <c r="D9" s="241"/>
      <c r="E9" s="240"/>
      <c r="F9" s="240"/>
      <c r="G9" s="242"/>
      <c r="O9" s="248"/>
      <c r="P9" s="249"/>
      <c r="Q9" s="249"/>
      <c r="R9" s="249"/>
      <c r="S9" s="249"/>
      <c r="T9" s="249"/>
      <c r="U9" s="249"/>
      <c r="V9" s="249"/>
      <c r="W9" s="249"/>
    </row>
    <row r="10" spans="1:251" s="330" customFormat="1" ht="5.0999999999999996" customHeight="1" x14ac:dyDescent="0.2">
      <c r="A10" s="150"/>
      <c r="B10" s="150"/>
      <c r="C10" s="169"/>
      <c r="D10" s="169"/>
      <c r="E10" s="169"/>
      <c r="F10" s="169"/>
      <c r="G10" s="169"/>
      <c r="H10" s="323"/>
      <c r="M10" s="331"/>
      <c r="N10" s="332"/>
      <c r="O10" s="332"/>
      <c r="P10" s="332"/>
      <c r="Q10" s="332"/>
      <c r="R10" s="332"/>
      <c r="S10" s="332"/>
      <c r="T10" s="332"/>
      <c r="U10" s="332"/>
      <c r="V10" s="332"/>
      <c r="W10" s="332"/>
      <c r="X10" s="332"/>
    </row>
    <row r="11" spans="1:251" s="355" customFormat="1" ht="15" customHeight="1" x14ac:dyDescent="0.3">
      <c r="A11" s="132" t="s">
        <v>3</v>
      </c>
      <c r="B11" s="101">
        <v>10080</v>
      </c>
      <c r="C11" s="133">
        <v>17.6569784743577</v>
      </c>
      <c r="D11" s="133">
        <v>0.52574149389941471</v>
      </c>
      <c r="E11" s="133">
        <v>28.618192639619082</v>
      </c>
      <c r="F11" s="133">
        <v>17.41890685447872</v>
      </c>
      <c r="G11" s="133">
        <v>35.780180537645073</v>
      </c>
      <c r="H11" s="432"/>
      <c r="I11" s="344"/>
      <c r="J11" s="344"/>
      <c r="K11" s="344"/>
      <c r="L11" s="352"/>
      <c r="M11" s="352"/>
      <c r="N11" s="352"/>
      <c r="O11" s="352"/>
      <c r="P11" s="352"/>
      <c r="Q11" s="336"/>
      <c r="R11" s="337"/>
      <c r="S11" s="337"/>
      <c r="T11" s="337"/>
      <c r="U11" s="337"/>
      <c r="V11" s="337"/>
      <c r="W11" s="337"/>
      <c r="X11" s="337"/>
      <c r="Y11" s="337"/>
      <c r="Z11" s="352"/>
    </row>
    <row r="12" spans="1:251" s="346" customFormat="1" ht="5.0999999999999996" customHeight="1" x14ac:dyDescent="0.3">
      <c r="A12" s="138"/>
      <c r="B12" s="141"/>
      <c r="C12" s="141"/>
      <c r="D12" s="141"/>
      <c r="E12" s="141"/>
      <c r="F12" s="141"/>
      <c r="G12" s="141"/>
      <c r="H12" s="432"/>
      <c r="I12" s="344"/>
      <c r="J12" s="344"/>
      <c r="K12" s="344"/>
      <c r="L12" s="345"/>
      <c r="M12" s="345"/>
      <c r="N12" s="345"/>
      <c r="O12" s="345"/>
      <c r="P12" s="345"/>
      <c r="Q12" s="345"/>
      <c r="R12" s="345"/>
      <c r="S12" s="345"/>
      <c r="T12" s="345"/>
      <c r="U12" s="345"/>
      <c r="V12" s="345"/>
      <c r="W12" s="345"/>
      <c r="X12" s="345"/>
      <c r="Y12" s="345"/>
      <c r="Z12" s="345"/>
    </row>
    <row r="13" spans="1:251" s="355" customFormat="1" ht="15" customHeight="1" x14ac:dyDescent="0.3">
      <c r="A13" s="143" t="s">
        <v>107</v>
      </c>
      <c r="B13" s="109">
        <v>2210</v>
      </c>
      <c r="C13" s="144">
        <v>63.985539990962494</v>
      </c>
      <c r="D13" s="144">
        <v>1.9882512426570267</v>
      </c>
      <c r="E13" s="144">
        <v>30.682331676457299</v>
      </c>
      <c r="F13" s="144">
        <v>3.3438770899231813</v>
      </c>
      <c r="G13" s="144" t="s">
        <v>230</v>
      </c>
      <c r="H13" s="432"/>
      <c r="I13" s="344"/>
      <c r="J13" s="344"/>
      <c r="K13" s="344"/>
      <c r="L13" s="352"/>
      <c r="M13" s="352"/>
      <c r="N13" s="352"/>
      <c r="O13" s="353"/>
      <c r="P13" s="353"/>
      <c r="Q13" s="353"/>
      <c r="R13" s="353"/>
      <c r="S13" s="353"/>
      <c r="T13" s="353"/>
      <c r="U13" s="353"/>
      <c r="V13" s="353"/>
      <c r="W13" s="353"/>
      <c r="X13" s="353"/>
      <c r="Y13" s="342"/>
      <c r="Z13" s="352"/>
      <c r="AA13" s="354"/>
    </row>
    <row r="14" spans="1:251" s="346" customFormat="1" ht="5.0999999999999996" customHeight="1" x14ac:dyDescent="0.3">
      <c r="A14" s="138"/>
      <c r="B14" s="141"/>
      <c r="C14" s="141"/>
      <c r="D14" s="141"/>
      <c r="E14" s="141"/>
      <c r="F14" s="141"/>
      <c r="G14" s="141"/>
      <c r="H14" s="432"/>
      <c r="I14" s="344"/>
      <c r="J14" s="344"/>
      <c r="K14" s="344"/>
      <c r="L14" s="345"/>
      <c r="M14" s="345"/>
      <c r="N14" s="345"/>
      <c r="O14" s="345"/>
      <c r="P14" s="345"/>
      <c r="Q14" s="345"/>
      <c r="R14" s="345"/>
      <c r="S14" s="345"/>
      <c r="T14" s="345"/>
      <c r="U14" s="345"/>
      <c r="V14" s="345"/>
      <c r="W14" s="345"/>
      <c r="X14" s="345"/>
      <c r="Y14" s="345"/>
      <c r="Z14" s="345"/>
    </row>
    <row r="15" spans="1:251" s="347" customFormat="1" ht="12.95" customHeight="1" x14ac:dyDescent="0.3">
      <c r="A15" s="139" t="s">
        <v>108</v>
      </c>
      <c r="B15" s="140">
        <v>40</v>
      </c>
      <c r="C15" s="141">
        <v>94.594594594594597</v>
      </c>
      <c r="D15" s="141">
        <v>2.7027027027027026</v>
      </c>
      <c r="E15" s="141">
        <v>2.7027027027027026</v>
      </c>
      <c r="F15" s="141" t="s">
        <v>230</v>
      </c>
      <c r="G15" s="141" t="s">
        <v>230</v>
      </c>
      <c r="H15" s="432"/>
      <c r="I15" s="344"/>
      <c r="J15" s="344"/>
      <c r="K15" s="344"/>
      <c r="T15" s="348"/>
      <c r="U15" s="348"/>
      <c r="V15" s="348"/>
      <c r="W15" s="348"/>
      <c r="X15" s="348"/>
      <c r="Y15" s="348"/>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s="349"/>
      <c r="HM15" s="349"/>
      <c r="HN15" s="349"/>
      <c r="HO15" s="349"/>
      <c r="HP15" s="349"/>
      <c r="HQ15" s="349"/>
      <c r="HR15" s="349"/>
      <c r="HS15" s="349"/>
      <c r="HT15" s="349"/>
      <c r="HU15" s="349"/>
      <c r="HV15" s="349"/>
      <c r="HW15" s="349"/>
      <c r="HX15" s="349"/>
      <c r="HY15" s="349"/>
      <c r="HZ15" s="349"/>
      <c r="IA15" s="349"/>
      <c r="IB15" s="349"/>
      <c r="IC15" s="349"/>
      <c r="ID15" s="349"/>
      <c r="IE15" s="349"/>
      <c r="IF15" s="349"/>
      <c r="IG15" s="349"/>
      <c r="IH15" s="349"/>
      <c r="II15" s="349"/>
      <c r="IJ15" s="349"/>
      <c r="IK15" s="349"/>
      <c r="IL15" s="349"/>
      <c r="IM15" s="349"/>
      <c r="IN15" s="349"/>
      <c r="IO15" s="349"/>
      <c r="IP15" s="349"/>
      <c r="IQ15" s="349"/>
    </row>
    <row r="16" spans="1:251" s="347" customFormat="1" ht="12.95" customHeight="1" x14ac:dyDescent="0.3">
      <c r="A16" s="139" t="s">
        <v>109</v>
      </c>
      <c r="B16" s="140">
        <v>90</v>
      </c>
      <c r="C16" s="141">
        <v>80.434782608695656</v>
      </c>
      <c r="D16" s="141">
        <v>13.043478260869565</v>
      </c>
      <c r="E16" s="141">
        <v>6.5217391304347823</v>
      </c>
      <c r="F16" s="141" t="s">
        <v>230</v>
      </c>
      <c r="G16" s="141" t="s">
        <v>230</v>
      </c>
      <c r="H16" s="350"/>
      <c r="I16" s="344"/>
      <c r="J16" s="344"/>
      <c r="K16" s="344"/>
      <c r="T16" s="348"/>
      <c r="U16" s="348"/>
      <c r="V16" s="348"/>
      <c r="W16" s="348"/>
      <c r="X16" s="348"/>
      <c r="Y16" s="348"/>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s="349"/>
      <c r="HM16" s="349"/>
      <c r="HN16" s="349"/>
      <c r="HO16" s="349"/>
      <c r="HP16" s="349"/>
      <c r="HQ16" s="349"/>
      <c r="HR16" s="349"/>
      <c r="HS16" s="349"/>
      <c r="HT16" s="349"/>
      <c r="HU16" s="349"/>
      <c r="HV16" s="349"/>
      <c r="HW16" s="349"/>
      <c r="HX16" s="349"/>
      <c r="HY16" s="349"/>
      <c r="HZ16" s="349"/>
      <c r="IA16" s="349"/>
      <c r="IB16" s="349"/>
      <c r="IC16" s="349"/>
      <c r="ID16" s="349"/>
      <c r="IE16" s="349"/>
      <c r="IF16" s="349"/>
      <c r="IG16" s="349"/>
      <c r="IH16" s="349"/>
      <c r="II16" s="349"/>
      <c r="IJ16" s="349"/>
      <c r="IK16" s="349"/>
      <c r="IL16" s="349"/>
      <c r="IM16" s="349"/>
      <c r="IN16" s="349"/>
      <c r="IO16" s="349"/>
      <c r="IP16" s="349"/>
      <c r="IQ16" s="349"/>
    </row>
    <row r="17" spans="1:251" s="347" customFormat="1" ht="12.95" customHeight="1" x14ac:dyDescent="0.3">
      <c r="A17" s="139" t="s">
        <v>110</v>
      </c>
      <c r="B17" s="140">
        <v>240</v>
      </c>
      <c r="C17" s="141">
        <v>94.491525423728817</v>
      </c>
      <c r="D17" s="141" t="s">
        <v>230</v>
      </c>
      <c r="E17" s="141">
        <v>5.508474576271186</v>
      </c>
      <c r="F17" s="141" t="s">
        <v>230</v>
      </c>
      <c r="G17" s="141" t="s">
        <v>230</v>
      </c>
      <c r="H17" s="350"/>
      <c r="I17" s="350"/>
      <c r="J17" s="350"/>
      <c r="K17" s="349"/>
      <c r="T17" s="348"/>
      <c r="U17" s="348"/>
      <c r="V17" s="348"/>
      <c r="W17" s="348"/>
      <c r="X17" s="348"/>
      <c r="Y17" s="348"/>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s="349"/>
      <c r="HM17" s="349"/>
      <c r="HN17" s="349"/>
      <c r="HO17" s="349"/>
      <c r="HP17" s="349"/>
      <c r="HQ17" s="349"/>
      <c r="HR17" s="349"/>
      <c r="HS17" s="349"/>
      <c r="HT17" s="349"/>
      <c r="HU17" s="349"/>
      <c r="HV17" s="349"/>
      <c r="HW17" s="349"/>
      <c r="HX17" s="349"/>
      <c r="HY17" s="349"/>
      <c r="HZ17" s="349"/>
      <c r="IA17" s="349"/>
      <c r="IB17" s="349"/>
      <c r="IC17" s="349"/>
      <c r="ID17" s="349"/>
      <c r="IE17" s="349"/>
      <c r="IF17" s="349"/>
      <c r="IG17" s="349"/>
      <c r="IH17" s="349"/>
      <c r="II17" s="349"/>
      <c r="IJ17" s="349"/>
      <c r="IK17" s="349"/>
      <c r="IL17" s="349"/>
      <c r="IM17" s="349"/>
      <c r="IN17" s="349"/>
      <c r="IO17" s="349"/>
      <c r="IP17" s="349"/>
      <c r="IQ17" s="349"/>
    </row>
    <row r="18" spans="1:251" s="347" customFormat="1" ht="12.95" customHeight="1" x14ac:dyDescent="0.3">
      <c r="A18" s="139" t="s">
        <v>111</v>
      </c>
      <c r="B18" s="140">
        <v>60</v>
      </c>
      <c r="C18" s="141">
        <v>100</v>
      </c>
      <c r="D18" s="141" t="s">
        <v>230</v>
      </c>
      <c r="E18" s="141" t="s">
        <v>230</v>
      </c>
      <c r="F18" s="141" t="s">
        <v>230</v>
      </c>
      <c r="G18" s="141" t="s">
        <v>230</v>
      </c>
      <c r="H18" s="350"/>
      <c r="I18" s="350"/>
      <c r="J18" s="350"/>
      <c r="K18" s="349"/>
      <c r="T18" s="348"/>
      <c r="U18" s="348"/>
      <c r="V18" s="348"/>
      <c r="W18" s="348"/>
      <c r="X18" s="348"/>
      <c r="Y18" s="348"/>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s="349"/>
      <c r="HM18" s="349"/>
      <c r="HN18" s="349"/>
      <c r="HO18" s="349"/>
      <c r="HP18" s="349"/>
      <c r="HQ18" s="349"/>
      <c r="HR18" s="349"/>
      <c r="HS18" s="349"/>
      <c r="HT18" s="349"/>
      <c r="HU18" s="349"/>
      <c r="HV18" s="349"/>
      <c r="HW18" s="349"/>
      <c r="HX18" s="349"/>
      <c r="HY18" s="349"/>
      <c r="HZ18" s="349"/>
      <c r="IA18" s="349"/>
      <c r="IB18" s="349"/>
      <c r="IC18" s="349"/>
      <c r="ID18" s="349"/>
      <c r="IE18" s="349"/>
      <c r="IF18" s="349"/>
      <c r="IG18" s="349"/>
      <c r="IH18" s="349"/>
      <c r="II18" s="349"/>
      <c r="IJ18" s="349"/>
      <c r="IK18" s="349"/>
      <c r="IL18" s="349"/>
      <c r="IM18" s="349"/>
      <c r="IN18" s="349"/>
      <c r="IO18" s="349"/>
      <c r="IP18" s="349"/>
      <c r="IQ18" s="349"/>
    </row>
    <row r="19" spans="1:251" s="347" customFormat="1" ht="12.95" customHeight="1" x14ac:dyDescent="0.3">
      <c r="A19" s="139" t="s">
        <v>112</v>
      </c>
      <c r="B19" s="140" t="s">
        <v>225</v>
      </c>
      <c r="C19" s="141" t="s">
        <v>225</v>
      </c>
      <c r="D19" s="141" t="s">
        <v>230</v>
      </c>
      <c r="E19" s="141" t="s">
        <v>230</v>
      </c>
      <c r="F19" s="141" t="s">
        <v>230</v>
      </c>
      <c r="G19" s="141" t="s">
        <v>230</v>
      </c>
      <c r="H19" s="350"/>
      <c r="I19" s="350"/>
      <c r="J19" s="350"/>
      <c r="K19" s="349"/>
      <c r="T19" s="348"/>
      <c r="U19" s="348"/>
      <c r="V19" s="348"/>
      <c r="W19" s="348"/>
      <c r="X19" s="348"/>
      <c r="Y19" s="348"/>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s="349"/>
      <c r="HM19" s="349"/>
      <c r="HN19" s="349"/>
      <c r="HO19" s="349"/>
      <c r="HP19" s="349"/>
      <c r="HQ19" s="349"/>
      <c r="HR19" s="349"/>
      <c r="HS19" s="349"/>
      <c r="HT19" s="349"/>
      <c r="HU19" s="349"/>
      <c r="HV19" s="349"/>
      <c r="HW19" s="349"/>
      <c r="HX19" s="349"/>
      <c r="HY19" s="349"/>
      <c r="HZ19" s="349"/>
      <c r="IA19" s="349"/>
      <c r="IB19" s="349"/>
      <c r="IC19" s="349"/>
      <c r="ID19" s="349"/>
      <c r="IE19" s="349"/>
      <c r="IF19" s="349"/>
      <c r="IG19" s="349"/>
      <c r="IH19" s="349"/>
      <c r="II19" s="349"/>
      <c r="IJ19" s="349"/>
      <c r="IK19" s="349"/>
      <c r="IL19" s="349"/>
      <c r="IM19" s="349"/>
      <c r="IN19" s="349"/>
      <c r="IO19" s="349"/>
      <c r="IP19" s="349"/>
      <c r="IQ19" s="349"/>
    </row>
    <row r="20" spans="1:251" s="347" customFormat="1" ht="12.95" customHeight="1" x14ac:dyDescent="0.3">
      <c r="A20" s="139" t="s">
        <v>113</v>
      </c>
      <c r="B20" s="140">
        <v>350</v>
      </c>
      <c r="C20" s="141">
        <v>98.550724637681171</v>
      </c>
      <c r="D20" s="141" t="s">
        <v>230</v>
      </c>
      <c r="E20" s="141">
        <v>1.4492753623188406</v>
      </c>
      <c r="F20" s="141" t="s">
        <v>230</v>
      </c>
      <c r="G20" s="141" t="s">
        <v>230</v>
      </c>
      <c r="H20" s="350"/>
      <c r="I20" s="350"/>
      <c r="J20" s="350"/>
      <c r="K20" s="349"/>
      <c r="T20" s="348"/>
      <c r="U20" s="348"/>
      <c r="V20" s="348"/>
      <c r="W20" s="348"/>
      <c r="X20" s="348"/>
      <c r="Y20" s="348"/>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49"/>
      <c r="GK20" s="349"/>
      <c r="GL20" s="349"/>
      <c r="GM20" s="349"/>
      <c r="GN20" s="349"/>
      <c r="GO20" s="349"/>
      <c r="GP20" s="349"/>
      <c r="GQ20" s="349"/>
      <c r="GR20" s="349"/>
      <c r="GS20" s="349"/>
      <c r="GT20" s="349"/>
      <c r="GU20" s="349"/>
      <c r="GV20" s="349"/>
      <c r="GW20" s="349"/>
      <c r="GX20" s="349"/>
      <c r="GY20" s="349"/>
      <c r="GZ20" s="349"/>
      <c r="HA20" s="349"/>
      <c r="HB20" s="349"/>
      <c r="HC20" s="349"/>
      <c r="HD20" s="349"/>
      <c r="HE20" s="349"/>
      <c r="HF20" s="349"/>
      <c r="HG20" s="349"/>
      <c r="HH20" s="349"/>
      <c r="HI20" s="349"/>
      <c r="HJ20" s="349"/>
      <c r="HK20" s="349"/>
      <c r="HL20" s="349"/>
      <c r="HM20" s="349"/>
      <c r="HN20" s="349"/>
      <c r="HO20" s="349"/>
      <c r="HP20" s="349"/>
      <c r="HQ20" s="349"/>
      <c r="HR20" s="349"/>
      <c r="HS20" s="349"/>
      <c r="HT20" s="349"/>
      <c r="HU20" s="349"/>
      <c r="HV20" s="349"/>
      <c r="HW20" s="349"/>
      <c r="HX20" s="349"/>
      <c r="HY20" s="349"/>
      <c r="HZ20" s="349"/>
      <c r="IA20" s="349"/>
      <c r="IB20" s="349"/>
      <c r="IC20" s="349"/>
      <c r="ID20" s="349"/>
      <c r="IE20" s="349"/>
      <c r="IF20" s="349"/>
      <c r="IG20" s="349"/>
      <c r="IH20" s="349"/>
      <c r="II20" s="349"/>
      <c r="IJ20" s="349"/>
      <c r="IK20" s="349"/>
      <c r="IL20" s="349"/>
      <c r="IM20" s="349"/>
      <c r="IN20" s="349"/>
      <c r="IO20" s="349"/>
      <c r="IP20" s="349"/>
      <c r="IQ20" s="349"/>
    </row>
    <row r="21" spans="1:251" s="347" customFormat="1" ht="12.95" customHeight="1" x14ac:dyDescent="0.3">
      <c r="A21" s="139" t="s">
        <v>61</v>
      </c>
      <c r="B21" s="140">
        <v>70</v>
      </c>
      <c r="C21" s="141">
        <v>95.652173913043484</v>
      </c>
      <c r="D21" s="141" t="s">
        <v>230</v>
      </c>
      <c r="E21" s="141">
        <v>4.3478260869565215</v>
      </c>
      <c r="F21" s="141" t="s">
        <v>230</v>
      </c>
      <c r="G21" s="141" t="s">
        <v>230</v>
      </c>
      <c r="H21" s="350"/>
      <c r="I21" s="350"/>
      <c r="J21" s="350"/>
      <c r="K21" s="349"/>
      <c r="T21" s="348"/>
      <c r="U21" s="348"/>
      <c r="V21" s="348"/>
      <c r="W21" s="348"/>
      <c r="X21" s="348"/>
      <c r="Y21" s="348"/>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49"/>
      <c r="DL21" s="349"/>
      <c r="DM21" s="349"/>
      <c r="DN21" s="349"/>
      <c r="DO21" s="349"/>
      <c r="DP21" s="349"/>
      <c r="DQ21" s="349"/>
      <c r="DR21" s="349"/>
      <c r="DS21" s="349"/>
      <c r="DT21" s="349"/>
      <c r="DU21" s="349"/>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49"/>
      <c r="GK21" s="349"/>
      <c r="GL21" s="349"/>
      <c r="GM21" s="349"/>
      <c r="GN21" s="349"/>
      <c r="GO21" s="349"/>
      <c r="GP21" s="349"/>
      <c r="GQ21" s="349"/>
      <c r="GR21" s="349"/>
      <c r="GS21" s="349"/>
      <c r="GT21" s="349"/>
      <c r="GU21" s="349"/>
      <c r="GV21" s="349"/>
      <c r="GW21" s="349"/>
      <c r="GX21" s="349"/>
      <c r="GY21" s="349"/>
      <c r="GZ21" s="349"/>
      <c r="HA21" s="349"/>
      <c r="HB21" s="349"/>
      <c r="HC21" s="349"/>
      <c r="HD21" s="349"/>
      <c r="HE21" s="349"/>
      <c r="HF21" s="349"/>
      <c r="HG21" s="349"/>
      <c r="HH21" s="349"/>
      <c r="HI21" s="349"/>
      <c r="HJ21" s="349"/>
      <c r="HK21" s="349"/>
      <c r="HL21" s="349"/>
      <c r="HM21" s="349"/>
      <c r="HN21" s="349"/>
      <c r="HO21" s="349"/>
      <c r="HP21" s="349"/>
      <c r="HQ21" s="349"/>
      <c r="HR21" s="349"/>
      <c r="HS21" s="349"/>
      <c r="HT21" s="349"/>
      <c r="HU21" s="349"/>
      <c r="HV21" s="349"/>
      <c r="HW21" s="349"/>
      <c r="HX21" s="349"/>
      <c r="HY21" s="349"/>
      <c r="HZ21" s="349"/>
      <c r="IA21" s="349"/>
      <c r="IB21" s="349"/>
      <c r="IC21" s="349"/>
      <c r="ID21" s="349"/>
      <c r="IE21" s="349"/>
      <c r="IF21" s="349"/>
      <c r="IG21" s="349"/>
      <c r="IH21" s="349"/>
      <c r="II21" s="349"/>
      <c r="IJ21" s="349"/>
      <c r="IK21" s="349"/>
      <c r="IL21" s="349"/>
      <c r="IM21" s="349"/>
      <c r="IN21" s="349"/>
      <c r="IO21" s="349"/>
      <c r="IP21" s="349"/>
      <c r="IQ21" s="349"/>
    </row>
    <row r="22" spans="1:251" s="347" customFormat="1" ht="12.95" customHeight="1" x14ac:dyDescent="0.3">
      <c r="A22" s="139" t="s">
        <v>114</v>
      </c>
      <c r="B22" s="140">
        <v>310</v>
      </c>
      <c r="C22" s="141">
        <v>62.903225806451616</v>
      </c>
      <c r="D22" s="141" t="s">
        <v>230</v>
      </c>
      <c r="E22" s="141">
        <v>37.096774193548384</v>
      </c>
      <c r="F22" s="141" t="s">
        <v>230</v>
      </c>
      <c r="G22" s="141" t="s">
        <v>230</v>
      </c>
      <c r="H22" s="350"/>
      <c r="I22" s="350"/>
      <c r="J22" s="350"/>
      <c r="K22" s="349"/>
      <c r="T22" s="348"/>
      <c r="U22" s="348"/>
      <c r="V22" s="348"/>
      <c r="W22" s="348"/>
      <c r="X22" s="34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49"/>
      <c r="DS22" s="349"/>
      <c r="DT22" s="349"/>
      <c r="DU22" s="349"/>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49"/>
      <c r="GK22" s="349"/>
      <c r="GL22" s="349"/>
      <c r="GM22" s="349"/>
      <c r="GN22" s="349"/>
      <c r="GO22" s="349"/>
      <c r="GP22" s="349"/>
      <c r="GQ22" s="349"/>
      <c r="GR22" s="349"/>
      <c r="GS22" s="349"/>
      <c r="GT22" s="349"/>
      <c r="GU22" s="349"/>
      <c r="GV22" s="349"/>
      <c r="GW22" s="349"/>
      <c r="GX22" s="349"/>
      <c r="GY22" s="349"/>
      <c r="GZ22" s="349"/>
      <c r="HA22" s="349"/>
      <c r="HB22" s="349"/>
      <c r="HC22" s="349"/>
      <c r="HD22" s="349"/>
      <c r="HE22" s="349"/>
      <c r="HF22" s="349"/>
      <c r="HG22" s="349"/>
      <c r="HH22" s="349"/>
      <c r="HI22" s="349"/>
      <c r="HJ22" s="349"/>
      <c r="HK22" s="349"/>
      <c r="HL22" s="349"/>
      <c r="HM22" s="349"/>
      <c r="HN22" s="349"/>
      <c r="HO22" s="349"/>
      <c r="HP22" s="349"/>
      <c r="HQ22" s="349"/>
      <c r="HR22" s="349"/>
      <c r="HS22" s="349"/>
      <c r="HT22" s="349"/>
      <c r="HU22" s="349"/>
      <c r="HV22" s="349"/>
      <c r="HW22" s="349"/>
      <c r="HX22" s="349"/>
      <c r="HY22" s="349"/>
      <c r="HZ22" s="349"/>
      <c r="IA22" s="349"/>
      <c r="IB22" s="349"/>
      <c r="IC22" s="349"/>
      <c r="ID22" s="349"/>
      <c r="IE22" s="349"/>
      <c r="IF22" s="349"/>
      <c r="IG22" s="349"/>
      <c r="IH22" s="349"/>
      <c r="II22" s="349"/>
      <c r="IJ22" s="349"/>
      <c r="IK22" s="349"/>
      <c r="IL22" s="349"/>
      <c r="IM22" s="349"/>
      <c r="IN22" s="349"/>
      <c r="IO22" s="349"/>
      <c r="IP22" s="349"/>
      <c r="IQ22" s="349"/>
    </row>
    <row r="23" spans="1:251" s="347" customFormat="1" ht="12.95" customHeight="1" x14ac:dyDescent="0.3">
      <c r="A23" s="139" t="s">
        <v>115</v>
      </c>
      <c r="B23" s="140">
        <v>390</v>
      </c>
      <c r="C23" s="141">
        <v>42.602040816326529</v>
      </c>
      <c r="D23" s="141">
        <v>4.3367346938775508</v>
      </c>
      <c r="E23" s="141">
        <v>45.663265306122447</v>
      </c>
      <c r="F23" s="141">
        <v>7.3979591836734695</v>
      </c>
      <c r="G23" s="141" t="s">
        <v>230</v>
      </c>
      <c r="H23" s="350"/>
      <c r="I23" s="350"/>
      <c r="J23" s="350"/>
      <c r="K23" s="349"/>
      <c r="T23" s="348"/>
      <c r="U23" s="348"/>
      <c r="V23" s="348"/>
      <c r="W23" s="348"/>
      <c r="X23" s="348"/>
      <c r="Y23" s="348"/>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49"/>
      <c r="GK23" s="349"/>
      <c r="GL23" s="349"/>
      <c r="GM23" s="349"/>
      <c r="GN23" s="349"/>
      <c r="GO23" s="349"/>
      <c r="GP23" s="349"/>
      <c r="GQ23" s="349"/>
      <c r="GR23" s="349"/>
      <c r="GS23" s="349"/>
      <c r="GT23" s="349"/>
      <c r="GU23" s="349"/>
      <c r="GV23" s="349"/>
      <c r="GW23" s="349"/>
      <c r="GX23" s="349"/>
      <c r="GY23" s="349"/>
      <c r="GZ23" s="349"/>
      <c r="HA23" s="349"/>
      <c r="HB23" s="349"/>
      <c r="HC23" s="349"/>
      <c r="HD23" s="349"/>
      <c r="HE23" s="349"/>
      <c r="HF23" s="349"/>
      <c r="HG23" s="349"/>
      <c r="HH23" s="349"/>
      <c r="HI23" s="349"/>
      <c r="HJ23" s="349"/>
      <c r="HK23" s="349"/>
      <c r="HL23" s="349"/>
      <c r="HM23" s="349"/>
      <c r="HN23" s="349"/>
      <c r="HO23" s="349"/>
      <c r="HP23" s="349"/>
      <c r="HQ23" s="349"/>
      <c r="HR23" s="349"/>
      <c r="HS23" s="349"/>
      <c r="HT23" s="349"/>
      <c r="HU23" s="349"/>
      <c r="HV23" s="349"/>
      <c r="HW23" s="349"/>
      <c r="HX23" s="349"/>
      <c r="HY23" s="349"/>
      <c r="HZ23" s="349"/>
      <c r="IA23" s="349"/>
      <c r="IB23" s="349"/>
      <c r="IC23" s="349"/>
      <c r="ID23" s="349"/>
      <c r="IE23" s="349"/>
      <c r="IF23" s="349"/>
      <c r="IG23" s="349"/>
      <c r="IH23" s="349"/>
      <c r="II23" s="349"/>
      <c r="IJ23" s="349"/>
      <c r="IK23" s="349"/>
      <c r="IL23" s="349"/>
      <c r="IM23" s="349"/>
      <c r="IN23" s="349"/>
      <c r="IO23" s="349"/>
      <c r="IP23" s="349"/>
      <c r="IQ23" s="349"/>
    </row>
    <row r="24" spans="1:251" s="347" customFormat="1" ht="12.95" customHeight="1" x14ac:dyDescent="0.3">
      <c r="A24" s="139" t="s">
        <v>116</v>
      </c>
      <c r="B24" s="140">
        <v>50</v>
      </c>
      <c r="C24" s="141">
        <v>33.962264150943398</v>
      </c>
      <c r="D24" s="141" t="s">
        <v>230</v>
      </c>
      <c r="E24" s="141">
        <v>58.490566037735846</v>
      </c>
      <c r="F24" s="141">
        <v>7.5471698113207548</v>
      </c>
      <c r="G24" s="141" t="s">
        <v>230</v>
      </c>
      <c r="H24" s="350"/>
      <c r="I24" s="350"/>
      <c r="J24" s="350"/>
      <c r="K24" s="349"/>
      <c r="T24" s="348"/>
      <c r="U24" s="348"/>
      <c r="V24" s="348"/>
      <c r="W24" s="348"/>
      <c r="X24" s="348"/>
      <c r="Y24" s="348"/>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49"/>
      <c r="DS24" s="349"/>
      <c r="DT24" s="349"/>
      <c r="DU24" s="349"/>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49"/>
      <c r="GK24" s="349"/>
      <c r="GL24" s="349"/>
      <c r="GM24" s="349"/>
      <c r="GN24" s="349"/>
      <c r="GO24" s="349"/>
      <c r="GP24" s="349"/>
      <c r="GQ24" s="349"/>
      <c r="GR24" s="349"/>
      <c r="GS24" s="349"/>
      <c r="GT24" s="349"/>
      <c r="GU24" s="349"/>
      <c r="GV24" s="349"/>
      <c r="GW24" s="349"/>
      <c r="GX24" s="349"/>
      <c r="GY24" s="349"/>
      <c r="GZ24" s="349"/>
      <c r="HA24" s="349"/>
      <c r="HB24" s="349"/>
      <c r="HC24" s="349"/>
      <c r="HD24" s="349"/>
      <c r="HE24" s="349"/>
      <c r="HF24" s="349"/>
      <c r="HG24" s="349"/>
      <c r="HH24" s="349"/>
      <c r="HI24" s="349"/>
      <c r="HJ24" s="349"/>
      <c r="HK24" s="349"/>
      <c r="HL24" s="349"/>
      <c r="HM24" s="349"/>
      <c r="HN24" s="349"/>
      <c r="HO24" s="349"/>
      <c r="HP24" s="349"/>
      <c r="HQ24" s="349"/>
      <c r="HR24" s="349"/>
      <c r="HS24" s="349"/>
      <c r="HT24" s="349"/>
      <c r="HU24" s="349"/>
      <c r="HV24" s="349"/>
      <c r="HW24" s="349"/>
      <c r="HX24" s="349"/>
      <c r="HY24" s="349"/>
      <c r="HZ24" s="349"/>
      <c r="IA24" s="349"/>
      <c r="IB24" s="349"/>
      <c r="IC24" s="349"/>
      <c r="ID24" s="349"/>
      <c r="IE24" s="349"/>
      <c r="IF24" s="349"/>
      <c r="IG24" s="349"/>
      <c r="IH24" s="349"/>
      <c r="II24" s="349"/>
      <c r="IJ24" s="349"/>
      <c r="IK24" s="349"/>
      <c r="IL24" s="349"/>
      <c r="IM24" s="349"/>
      <c r="IN24" s="349"/>
      <c r="IO24" s="349"/>
      <c r="IP24" s="349"/>
      <c r="IQ24" s="349"/>
    </row>
    <row r="25" spans="1:251" s="347" customFormat="1" ht="12.95" customHeight="1" x14ac:dyDescent="0.3">
      <c r="A25" s="139" t="s">
        <v>117</v>
      </c>
      <c r="B25" s="140">
        <v>90</v>
      </c>
      <c r="C25" s="141">
        <v>95.294117647058812</v>
      </c>
      <c r="D25" s="141">
        <v>3.5294117647058822</v>
      </c>
      <c r="E25" s="141">
        <v>1.1764705882352942</v>
      </c>
      <c r="F25" s="141" t="s">
        <v>230</v>
      </c>
      <c r="G25" s="141" t="s">
        <v>230</v>
      </c>
      <c r="H25" s="350"/>
      <c r="I25" s="350"/>
      <c r="J25" s="350"/>
      <c r="K25" s="349"/>
      <c r="T25" s="348"/>
      <c r="U25" s="348"/>
      <c r="V25" s="348"/>
      <c r="W25" s="348"/>
      <c r="X25" s="348"/>
      <c r="Y25" s="348"/>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49"/>
      <c r="DL25" s="349"/>
      <c r="DM25" s="349"/>
      <c r="DN25" s="349"/>
      <c r="DO25" s="349"/>
      <c r="DP25" s="349"/>
      <c r="DQ25" s="349"/>
      <c r="DR25" s="349"/>
      <c r="DS25" s="349"/>
      <c r="DT25" s="349"/>
      <c r="DU25" s="349"/>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49"/>
      <c r="GK25" s="349"/>
      <c r="GL25" s="349"/>
      <c r="GM25" s="349"/>
      <c r="GN25" s="349"/>
      <c r="GO25" s="349"/>
      <c r="GP25" s="349"/>
      <c r="GQ25" s="349"/>
      <c r="GR25" s="349"/>
      <c r="GS25" s="349"/>
      <c r="GT25" s="349"/>
      <c r="GU25" s="349"/>
      <c r="GV25" s="349"/>
      <c r="GW25" s="349"/>
      <c r="GX25" s="349"/>
      <c r="GY25" s="349"/>
      <c r="GZ25" s="349"/>
      <c r="HA25" s="349"/>
      <c r="HB25" s="349"/>
      <c r="HC25" s="349"/>
      <c r="HD25" s="349"/>
      <c r="HE25" s="349"/>
      <c r="HF25" s="349"/>
      <c r="HG25" s="349"/>
      <c r="HH25" s="349"/>
      <c r="HI25" s="349"/>
      <c r="HJ25" s="349"/>
      <c r="HK25" s="349"/>
      <c r="HL25" s="349"/>
      <c r="HM25" s="349"/>
      <c r="HN25" s="349"/>
      <c r="HO25" s="349"/>
      <c r="HP25" s="349"/>
      <c r="HQ25" s="349"/>
      <c r="HR25" s="349"/>
      <c r="HS25" s="349"/>
      <c r="HT25" s="349"/>
      <c r="HU25" s="349"/>
      <c r="HV25" s="349"/>
      <c r="HW25" s="349"/>
      <c r="HX25" s="349"/>
      <c r="HY25" s="349"/>
      <c r="HZ25" s="349"/>
      <c r="IA25" s="349"/>
      <c r="IB25" s="349"/>
      <c r="IC25" s="349"/>
      <c r="ID25" s="349"/>
      <c r="IE25" s="349"/>
      <c r="IF25" s="349"/>
      <c r="IG25" s="349"/>
      <c r="IH25" s="349"/>
      <c r="II25" s="349"/>
      <c r="IJ25" s="349"/>
      <c r="IK25" s="349"/>
      <c r="IL25" s="349"/>
      <c r="IM25" s="349"/>
      <c r="IN25" s="349"/>
      <c r="IO25" s="349"/>
      <c r="IP25" s="349"/>
      <c r="IQ25" s="349"/>
    </row>
    <row r="26" spans="1:251" s="347" customFormat="1" ht="12.95" customHeight="1" x14ac:dyDescent="0.3">
      <c r="A26" s="139" t="s">
        <v>171</v>
      </c>
      <c r="B26" s="140">
        <v>90</v>
      </c>
      <c r="C26" s="141">
        <v>43.02325581395349</v>
      </c>
      <c r="D26" s="141" t="s">
        <v>230</v>
      </c>
      <c r="E26" s="141">
        <v>46.511627906976742</v>
      </c>
      <c r="F26" s="141">
        <v>10.465116279069768</v>
      </c>
      <c r="G26" s="141" t="s">
        <v>230</v>
      </c>
      <c r="H26" s="350"/>
      <c r="I26" s="350"/>
      <c r="J26" s="350"/>
      <c r="K26" s="349"/>
      <c r="T26" s="348"/>
      <c r="U26" s="348"/>
      <c r="V26" s="348"/>
      <c r="W26" s="348"/>
      <c r="X26" s="348"/>
      <c r="Y26" s="348"/>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49"/>
      <c r="DS26" s="349"/>
      <c r="DT26" s="349"/>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49"/>
      <c r="GK26" s="349"/>
      <c r="GL26" s="349"/>
      <c r="GM26" s="349"/>
      <c r="GN26" s="349"/>
      <c r="GO26" s="349"/>
      <c r="GP26" s="349"/>
      <c r="GQ26" s="349"/>
      <c r="GR26" s="349"/>
      <c r="GS26" s="349"/>
      <c r="GT26" s="349"/>
      <c r="GU26" s="349"/>
      <c r="GV26" s="349"/>
      <c r="GW26" s="349"/>
      <c r="GX26" s="349"/>
      <c r="GY26" s="349"/>
      <c r="GZ26" s="349"/>
      <c r="HA26" s="349"/>
      <c r="HB26" s="349"/>
      <c r="HC26" s="349"/>
      <c r="HD26" s="349"/>
      <c r="HE26" s="349"/>
      <c r="HF26" s="349"/>
      <c r="HG26" s="349"/>
      <c r="HH26" s="349"/>
      <c r="HI26" s="349"/>
      <c r="HJ26" s="349"/>
      <c r="HK26" s="349"/>
      <c r="HL26" s="349"/>
      <c r="HM26" s="349"/>
      <c r="HN26" s="349"/>
      <c r="HO26" s="349"/>
      <c r="HP26" s="349"/>
      <c r="HQ26" s="349"/>
      <c r="HR26" s="349"/>
      <c r="HS26" s="349"/>
      <c r="HT26" s="349"/>
      <c r="HU26" s="349"/>
      <c r="HV26" s="349"/>
      <c r="HW26" s="349"/>
      <c r="HX26" s="349"/>
      <c r="HY26" s="349"/>
      <c r="HZ26" s="349"/>
      <c r="IA26" s="349"/>
      <c r="IB26" s="349"/>
      <c r="IC26" s="349"/>
      <c r="ID26" s="349"/>
      <c r="IE26" s="349"/>
      <c r="IF26" s="349"/>
      <c r="IG26" s="349"/>
      <c r="IH26" s="349"/>
      <c r="II26" s="349"/>
      <c r="IJ26" s="349"/>
      <c r="IK26" s="349"/>
      <c r="IL26" s="349"/>
      <c r="IM26" s="349"/>
      <c r="IN26" s="349"/>
      <c r="IO26" s="349"/>
      <c r="IP26" s="349"/>
      <c r="IQ26" s="349"/>
    </row>
    <row r="27" spans="1:251" s="347" customFormat="1" ht="12.95" customHeight="1" x14ac:dyDescent="0.3">
      <c r="A27" s="139" t="s">
        <v>62</v>
      </c>
      <c r="B27" s="140">
        <v>430</v>
      </c>
      <c r="C27" s="141">
        <v>23.720930232558139</v>
      </c>
      <c r="D27" s="141">
        <v>2.558139534883721</v>
      </c>
      <c r="E27" s="141">
        <v>66.279069767441854</v>
      </c>
      <c r="F27" s="141">
        <v>7.441860465116279</v>
      </c>
      <c r="G27" s="141" t="s">
        <v>230</v>
      </c>
      <c r="H27" s="350"/>
      <c r="I27" s="350"/>
      <c r="J27" s="350"/>
      <c r="K27" s="349"/>
      <c r="T27" s="348"/>
      <c r="U27" s="348"/>
      <c r="V27" s="348"/>
      <c r="W27" s="348"/>
      <c r="X27" s="348"/>
      <c r="Y27" s="348"/>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49"/>
      <c r="GK27" s="349"/>
      <c r="GL27" s="349"/>
      <c r="GM27" s="349"/>
      <c r="GN27" s="349"/>
      <c r="GO27" s="349"/>
      <c r="GP27" s="349"/>
      <c r="GQ27" s="349"/>
      <c r="GR27" s="349"/>
      <c r="GS27" s="349"/>
      <c r="GT27" s="349"/>
      <c r="GU27" s="349"/>
      <c r="GV27" s="349"/>
      <c r="GW27" s="349"/>
      <c r="GX27" s="349"/>
      <c r="GY27" s="349"/>
      <c r="GZ27" s="349"/>
      <c r="HA27" s="349"/>
      <c r="HB27" s="349"/>
      <c r="HC27" s="349"/>
      <c r="HD27" s="349"/>
      <c r="HE27" s="349"/>
      <c r="HF27" s="349"/>
      <c r="HG27" s="349"/>
      <c r="HH27" s="349"/>
      <c r="HI27" s="349"/>
      <c r="HJ27" s="349"/>
      <c r="HK27" s="349"/>
      <c r="HL27" s="349"/>
      <c r="HM27" s="349"/>
      <c r="HN27" s="349"/>
      <c r="HO27" s="349"/>
      <c r="HP27" s="349"/>
      <c r="HQ27" s="349"/>
      <c r="HR27" s="349"/>
      <c r="HS27" s="349"/>
      <c r="HT27" s="349"/>
      <c r="HU27" s="349"/>
      <c r="HV27" s="349"/>
      <c r="HW27" s="349"/>
      <c r="HX27" s="349"/>
      <c r="HY27" s="349"/>
      <c r="HZ27" s="349"/>
      <c r="IA27" s="349"/>
      <c r="IB27" s="349"/>
      <c r="IC27" s="349"/>
      <c r="ID27" s="349"/>
      <c r="IE27" s="349"/>
      <c r="IF27" s="349"/>
      <c r="IG27" s="349"/>
      <c r="IH27" s="349"/>
      <c r="II27" s="349"/>
      <c r="IJ27" s="349"/>
      <c r="IK27" s="349"/>
      <c r="IL27" s="349"/>
      <c r="IM27" s="349"/>
      <c r="IN27" s="349"/>
      <c r="IO27" s="349"/>
      <c r="IP27" s="349"/>
      <c r="IQ27" s="349"/>
    </row>
    <row r="28" spans="1:251" s="346" customFormat="1" ht="5.0999999999999996" customHeight="1" x14ac:dyDescent="0.3">
      <c r="A28" s="138"/>
      <c r="B28" s="141"/>
      <c r="C28" s="141"/>
      <c r="D28" s="141"/>
      <c r="E28" s="141"/>
      <c r="F28" s="141"/>
      <c r="G28" s="141"/>
      <c r="H28" s="350"/>
      <c r="I28" s="350"/>
      <c r="J28" s="350"/>
      <c r="K28" s="345"/>
      <c r="L28" s="345"/>
      <c r="M28" s="345"/>
      <c r="N28" s="345"/>
      <c r="O28" s="345"/>
      <c r="P28" s="345"/>
      <c r="Q28" s="345"/>
      <c r="R28" s="345"/>
      <c r="S28" s="345"/>
      <c r="T28" s="345"/>
      <c r="U28" s="345"/>
      <c r="V28" s="345"/>
      <c r="W28" s="345"/>
      <c r="X28" s="345"/>
      <c r="Y28" s="345"/>
      <c r="Z28" s="345"/>
    </row>
    <row r="29" spans="1:251" s="355" customFormat="1" ht="15" customHeight="1" x14ac:dyDescent="0.3">
      <c r="A29" s="143" t="s">
        <v>52</v>
      </c>
      <c r="B29" s="109">
        <v>3480</v>
      </c>
      <c r="C29" s="144">
        <v>10.44776119402985</v>
      </c>
      <c r="D29" s="144">
        <v>0.14351320321469577</v>
      </c>
      <c r="E29" s="144">
        <v>43.599311136624571</v>
      </c>
      <c r="F29" s="144">
        <v>21.010332950631458</v>
      </c>
      <c r="G29" s="144">
        <v>24.799081515499427</v>
      </c>
      <c r="H29" s="351"/>
      <c r="I29" s="351"/>
      <c r="J29" s="351"/>
      <c r="K29" s="352"/>
      <c r="L29" s="352"/>
      <c r="M29" s="352"/>
      <c r="N29" s="352"/>
      <c r="O29" s="353"/>
      <c r="P29" s="353"/>
      <c r="Q29" s="353"/>
      <c r="R29" s="353"/>
      <c r="S29" s="353"/>
      <c r="T29" s="353"/>
      <c r="U29" s="353"/>
      <c r="V29" s="353"/>
      <c r="W29" s="353"/>
      <c r="X29" s="353"/>
      <c r="Y29" s="342"/>
      <c r="Z29" s="352"/>
      <c r="AA29" s="354"/>
    </row>
    <row r="30" spans="1:251" s="346" customFormat="1" ht="5.0999999999999996" customHeight="1" x14ac:dyDescent="0.3">
      <c r="A30" s="138"/>
      <c r="B30" s="141"/>
      <c r="C30" s="141"/>
      <c r="D30" s="141"/>
      <c r="E30" s="141"/>
      <c r="F30" s="141"/>
      <c r="G30" s="141"/>
      <c r="H30" s="350"/>
      <c r="I30" s="350"/>
      <c r="J30" s="350"/>
      <c r="K30" s="345"/>
      <c r="L30" s="345"/>
      <c r="M30" s="345"/>
      <c r="N30" s="345"/>
      <c r="O30" s="345"/>
      <c r="P30" s="345"/>
      <c r="Q30" s="345"/>
      <c r="R30" s="345"/>
      <c r="S30" s="345"/>
      <c r="T30" s="345"/>
      <c r="U30" s="345"/>
      <c r="V30" s="345"/>
      <c r="W30" s="345"/>
      <c r="X30" s="345"/>
      <c r="Y30" s="345"/>
      <c r="Z30" s="345"/>
    </row>
    <row r="31" spans="1:251" s="347" customFormat="1" ht="12.95" customHeight="1" x14ac:dyDescent="0.3">
      <c r="A31" s="139" t="s">
        <v>63</v>
      </c>
      <c r="B31" s="140">
        <v>290</v>
      </c>
      <c r="C31" s="141">
        <v>34.843205574912893</v>
      </c>
      <c r="D31" s="141" t="s">
        <v>230</v>
      </c>
      <c r="E31" s="141">
        <v>36.236933797909408</v>
      </c>
      <c r="F31" s="141">
        <v>28.919860627177702</v>
      </c>
      <c r="G31" s="141" t="s">
        <v>230</v>
      </c>
      <c r="H31" s="350"/>
      <c r="I31" s="350"/>
      <c r="J31" s="350"/>
      <c r="K31" s="349"/>
      <c r="T31" s="348"/>
      <c r="U31" s="348"/>
      <c r="V31" s="348"/>
      <c r="W31" s="348"/>
      <c r="X31" s="348"/>
      <c r="Y31" s="348"/>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c r="HM31" s="349"/>
      <c r="HN31" s="349"/>
      <c r="HO31" s="349"/>
      <c r="HP31" s="349"/>
      <c r="HQ31" s="349"/>
      <c r="HR31" s="349"/>
      <c r="HS31" s="349"/>
      <c r="HT31" s="349"/>
      <c r="HU31" s="349"/>
      <c r="HV31" s="349"/>
      <c r="HW31" s="349"/>
      <c r="HX31" s="349"/>
      <c r="HY31" s="349"/>
      <c r="HZ31" s="349"/>
      <c r="IA31" s="349"/>
      <c r="IB31" s="349"/>
      <c r="IC31" s="349"/>
      <c r="ID31" s="349"/>
      <c r="IE31" s="349"/>
      <c r="IF31" s="349"/>
      <c r="IG31" s="349"/>
      <c r="IH31" s="349"/>
      <c r="II31" s="349"/>
      <c r="IJ31" s="349"/>
      <c r="IK31" s="349"/>
      <c r="IL31" s="349"/>
      <c r="IM31" s="349"/>
      <c r="IN31" s="349"/>
      <c r="IO31" s="349"/>
      <c r="IP31" s="349"/>
      <c r="IQ31" s="349"/>
    </row>
    <row r="32" spans="1:251" s="347" customFormat="1" ht="12.95" customHeight="1" x14ac:dyDescent="0.3">
      <c r="A32" s="139" t="s">
        <v>118</v>
      </c>
      <c r="B32" s="140">
        <v>560</v>
      </c>
      <c r="C32" s="141">
        <v>42.021276595744681</v>
      </c>
      <c r="D32" s="141">
        <v>0.53191489361702127</v>
      </c>
      <c r="E32" s="141">
        <v>51.950354609929072</v>
      </c>
      <c r="F32" s="141">
        <v>5.4964539007092199</v>
      </c>
      <c r="G32" s="141" t="s">
        <v>230</v>
      </c>
      <c r="H32" s="350"/>
      <c r="I32" s="350"/>
      <c r="J32" s="350"/>
      <c r="K32" s="349"/>
      <c r="T32" s="348"/>
      <c r="U32" s="348"/>
      <c r="V32" s="348"/>
      <c r="W32" s="348"/>
      <c r="X32" s="348"/>
      <c r="Y32" s="348"/>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c r="HM32" s="349"/>
      <c r="HN32" s="349"/>
      <c r="HO32" s="349"/>
      <c r="HP32" s="349"/>
      <c r="HQ32" s="349"/>
      <c r="HR32" s="349"/>
      <c r="HS32" s="349"/>
      <c r="HT32" s="349"/>
      <c r="HU32" s="349"/>
      <c r="HV32" s="349"/>
      <c r="HW32" s="349"/>
      <c r="HX32" s="349"/>
      <c r="HY32" s="349"/>
      <c r="HZ32" s="349"/>
      <c r="IA32" s="349"/>
      <c r="IB32" s="349"/>
      <c r="IC32" s="349"/>
      <c r="ID32" s="349"/>
      <c r="IE32" s="349"/>
      <c r="IF32" s="349"/>
      <c r="IG32" s="349"/>
      <c r="IH32" s="349"/>
      <c r="II32" s="349"/>
      <c r="IJ32" s="349"/>
      <c r="IK32" s="349"/>
      <c r="IL32" s="349"/>
      <c r="IM32" s="349"/>
      <c r="IN32" s="349"/>
      <c r="IO32" s="349"/>
      <c r="IP32" s="349"/>
      <c r="IQ32" s="349"/>
    </row>
    <row r="33" spans="1:251" s="347" customFormat="1" ht="12.95" customHeight="1" x14ac:dyDescent="0.3">
      <c r="A33" s="139" t="s">
        <v>119</v>
      </c>
      <c r="B33" s="140">
        <v>70</v>
      </c>
      <c r="C33" s="141">
        <v>1.4492753623188406</v>
      </c>
      <c r="D33" s="141" t="s">
        <v>230</v>
      </c>
      <c r="E33" s="141">
        <v>78.260869565217391</v>
      </c>
      <c r="F33" s="141">
        <v>20.289855072463769</v>
      </c>
      <c r="G33" s="141" t="s">
        <v>230</v>
      </c>
      <c r="H33" s="350"/>
      <c r="I33" s="350"/>
      <c r="J33" s="350"/>
      <c r="K33" s="349"/>
      <c r="T33" s="348"/>
      <c r="U33" s="348"/>
      <c r="V33" s="348"/>
      <c r="W33" s="348"/>
      <c r="X33" s="348"/>
      <c r="Y33" s="348"/>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49"/>
      <c r="DL33" s="349"/>
      <c r="DM33" s="349"/>
      <c r="DN33" s="349"/>
      <c r="DO33" s="349"/>
      <c r="DP33" s="349"/>
      <c r="DQ33" s="349"/>
      <c r="DR33" s="349"/>
      <c r="DS33" s="349"/>
      <c r="DT33" s="349"/>
      <c r="DU33" s="349"/>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49"/>
      <c r="GK33" s="349"/>
      <c r="GL33" s="349"/>
      <c r="GM33" s="349"/>
      <c r="GN33" s="349"/>
      <c r="GO33" s="349"/>
      <c r="GP33" s="349"/>
      <c r="GQ33" s="349"/>
      <c r="GR33" s="349"/>
      <c r="GS33" s="349"/>
      <c r="GT33" s="349"/>
      <c r="GU33" s="349"/>
      <c r="GV33" s="349"/>
      <c r="GW33" s="349"/>
      <c r="GX33" s="349"/>
      <c r="GY33" s="349"/>
      <c r="GZ33" s="349"/>
      <c r="HA33" s="349"/>
      <c r="HB33" s="349"/>
      <c r="HC33" s="349"/>
      <c r="HD33" s="349"/>
      <c r="HE33" s="349"/>
      <c r="HF33" s="349"/>
      <c r="HG33" s="349"/>
      <c r="HH33" s="349"/>
      <c r="HI33" s="349"/>
      <c r="HJ33" s="349"/>
      <c r="HK33" s="349"/>
      <c r="HL33" s="349"/>
      <c r="HM33" s="349"/>
      <c r="HN33" s="349"/>
      <c r="HO33" s="349"/>
      <c r="HP33" s="349"/>
      <c r="HQ33" s="349"/>
      <c r="HR33" s="349"/>
      <c r="HS33" s="349"/>
      <c r="HT33" s="349"/>
      <c r="HU33" s="349"/>
      <c r="HV33" s="349"/>
      <c r="HW33" s="349"/>
      <c r="HX33" s="349"/>
      <c r="HY33" s="349"/>
      <c r="HZ33" s="349"/>
      <c r="IA33" s="349"/>
      <c r="IB33" s="349"/>
      <c r="IC33" s="349"/>
      <c r="ID33" s="349"/>
      <c r="IE33" s="349"/>
      <c r="IF33" s="349"/>
      <c r="IG33" s="349"/>
      <c r="IH33" s="349"/>
      <c r="II33" s="349"/>
      <c r="IJ33" s="349"/>
      <c r="IK33" s="349"/>
      <c r="IL33" s="349"/>
      <c r="IM33" s="349"/>
      <c r="IN33" s="349"/>
      <c r="IO33" s="349"/>
      <c r="IP33" s="349"/>
      <c r="IQ33" s="349"/>
    </row>
    <row r="34" spans="1:251" s="347" customFormat="1" ht="12.95" customHeight="1" x14ac:dyDescent="0.3">
      <c r="A34" s="139" t="s">
        <v>64</v>
      </c>
      <c r="B34" s="140">
        <v>150</v>
      </c>
      <c r="C34" s="141">
        <v>12.244897959183673</v>
      </c>
      <c r="D34" s="141" t="s">
        <v>230</v>
      </c>
      <c r="E34" s="141">
        <v>55.782312925170061</v>
      </c>
      <c r="F34" s="141">
        <v>8.1632653061224492</v>
      </c>
      <c r="G34" s="141">
        <v>23.809523809523807</v>
      </c>
      <c r="H34" s="350"/>
      <c r="I34" s="350"/>
      <c r="J34" s="350"/>
      <c r="K34" s="349"/>
      <c r="T34" s="348"/>
      <c r="U34" s="348"/>
      <c r="V34" s="348"/>
      <c r="W34" s="348"/>
      <c r="X34" s="348"/>
      <c r="Y34" s="348"/>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49"/>
      <c r="DL34" s="349"/>
      <c r="DM34" s="349"/>
      <c r="DN34" s="349"/>
      <c r="DO34" s="349"/>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49"/>
      <c r="GK34" s="349"/>
      <c r="GL34" s="349"/>
      <c r="GM34" s="349"/>
      <c r="GN34" s="349"/>
      <c r="GO34" s="349"/>
      <c r="GP34" s="349"/>
      <c r="GQ34" s="349"/>
      <c r="GR34" s="349"/>
      <c r="GS34" s="349"/>
      <c r="GT34" s="349"/>
      <c r="GU34" s="349"/>
      <c r="GV34" s="349"/>
      <c r="GW34" s="349"/>
      <c r="GX34" s="349"/>
      <c r="GY34" s="349"/>
      <c r="GZ34" s="349"/>
      <c r="HA34" s="349"/>
      <c r="HB34" s="349"/>
      <c r="HC34" s="349"/>
      <c r="HD34" s="349"/>
      <c r="HE34" s="349"/>
      <c r="HF34" s="349"/>
      <c r="HG34" s="349"/>
      <c r="HH34" s="349"/>
      <c r="HI34" s="349"/>
      <c r="HJ34" s="349"/>
      <c r="HK34" s="349"/>
      <c r="HL34" s="349"/>
      <c r="HM34" s="349"/>
      <c r="HN34" s="349"/>
      <c r="HO34" s="349"/>
      <c r="HP34" s="349"/>
      <c r="HQ34" s="349"/>
      <c r="HR34" s="349"/>
      <c r="HS34" s="349"/>
      <c r="HT34" s="349"/>
      <c r="HU34" s="349"/>
      <c r="HV34" s="349"/>
      <c r="HW34" s="349"/>
      <c r="HX34" s="349"/>
      <c r="HY34" s="349"/>
      <c r="HZ34" s="349"/>
      <c r="IA34" s="349"/>
      <c r="IB34" s="349"/>
      <c r="IC34" s="349"/>
      <c r="ID34" s="349"/>
      <c r="IE34" s="349"/>
      <c r="IF34" s="349"/>
      <c r="IG34" s="349"/>
      <c r="IH34" s="349"/>
      <c r="II34" s="349"/>
      <c r="IJ34" s="349"/>
      <c r="IK34" s="349"/>
      <c r="IL34" s="349"/>
      <c r="IM34" s="349"/>
      <c r="IN34" s="349"/>
      <c r="IO34" s="349"/>
      <c r="IP34" s="349"/>
      <c r="IQ34" s="349"/>
    </row>
    <row r="35" spans="1:251" s="347" customFormat="1" ht="12.95" customHeight="1" x14ac:dyDescent="0.3">
      <c r="A35" s="139" t="s">
        <v>120</v>
      </c>
      <c r="B35" s="140">
        <v>440</v>
      </c>
      <c r="C35" s="141">
        <v>0.68027210884353739</v>
      </c>
      <c r="D35" s="141">
        <v>0.45351473922902497</v>
      </c>
      <c r="E35" s="141">
        <v>46.48526077097506</v>
      </c>
      <c r="F35" s="141">
        <v>8.616780045351474</v>
      </c>
      <c r="G35" s="141">
        <v>43.764172335600911</v>
      </c>
      <c r="H35" s="350"/>
      <c r="I35" s="350"/>
      <c r="J35" s="350"/>
      <c r="K35" s="349"/>
      <c r="T35" s="348"/>
      <c r="U35" s="348"/>
      <c r="V35" s="348"/>
      <c r="W35" s="348"/>
      <c r="X35" s="348"/>
      <c r="Y35" s="348"/>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49"/>
      <c r="GK35" s="349"/>
      <c r="GL35" s="349"/>
      <c r="GM35" s="349"/>
      <c r="GN35" s="349"/>
      <c r="GO35" s="349"/>
      <c r="GP35" s="349"/>
      <c r="GQ35" s="349"/>
      <c r="GR35" s="349"/>
      <c r="GS35" s="349"/>
      <c r="GT35" s="349"/>
      <c r="GU35" s="349"/>
      <c r="GV35" s="349"/>
      <c r="GW35" s="349"/>
      <c r="GX35" s="349"/>
      <c r="GY35" s="349"/>
      <c r="GZ35" s="349"/>
      <c r="HA35" s="349"/>
      <c r="HB35" s="349"/>
      <c r="HC35" s="349"/>
      <c r="HD35" s="349"/>
      <c r="HE35" s="349"/>
      <c r="HF35" s="349"/>
      <c r="HG35" s="349"/>
      <c r="HH35" s="349"/>
      <c r="HI35" s="349"/>
      <c r="HJ35" s="349"/>
      <c r="HK35" s="349"/>
      <c r="HL35" s="349"/>
      <c r="HM35" s="349"/>
      <c r="HN35" s="349"/>
      <c r="HO35" s="349"/>
      <c r="HP35" s="349"/>
      <c r="HQ35" s="349"/>
      <c r="HR35" s="349"/>
      <c r="HS35" s="349"/>
      <c r="HT35" s="349"/>
      <c r="HU35" s="349"/>
      <c r="HV35" s="349"/>
      <c r="HW35" s="349"/>
      <c r="HX35" s="349"/>
      <c r="HY35" s="349"/>
      <c r="HZ35" s="349"/>
      <c r="IA35" s="349"/>
      <c r="IB35" s="349"/>
      <c r="IC35" s="349"/>
      <c r="ID35" s="349"/>
      <c r="IE35" s="349"/>
      <c r="IF35" s="349"/>
      <c r="IG35" s="349"/>
      <c r="IH35" s="349"/>
      <c r="II35" s="349"/>
      <c r="IJ35" s="349"/>
      <c r="IK35" s="349"/>
      <c r="IL35" s="349"/>
      <c r="IM35" s="349"/>
      <c r="IN35" s="349"/>
      <c r="IO35" s="349"/>
      <c r="IP35" s="349"/>
      <c r="IQ35" s="349"/>
    </row>
    <row r="36" spans="1:251" s="347" customFormat="1" ht="12.95" customHeight="1" x14ac:dyDescent="0.3">
      <c r="A36" s="139" t="s">
        <v>65</v>
      </c>
      <c r="B36" s="140">
        <v>1490</v>
      </c>
      <c r="C36" s="141" t="s">
        <v>230</v>
      </c>
      <c r="D36" s="141" t="s">
        <v>230</v>
      </c>
      <c r="E36" s="141">
        <v>31.313131313131315</v>
      </c>
      <c r="F36" s="141">
        <v>33.400673400673405</v>
      </c>
      <c r="G36" s="141">
        <v>35.286195286195287</v>
      </c>
      <c r="H36" s="350"/>
      <c r="I36" s="350"/>
      <c r="J36" s="350"/>
      <c r="K36" s="349"/>
      <c r="T36" s="348"/>
      <c r="U36" s="348"/>
      <c r="V36" s="348"/>
      <c r="W36" s="348"/>
      <c r="X36" s="348"/>
      <c r="Y36" s="348"/>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49"/>
      <c r="DL36" s="349"/>
      <c r="DM36" s="349"/>
      <c r="DN36" s="349"/>
      <c r="DO36" s="349"/>
      <c r="DP36" s="349"/>
      <c r="DQ36" s="349"/>
      <c r="DR36" s="349"/>
      <c r="DS36" s="349"/>
      <c r="DT36" s="349"/>
      <c r="DU36" s="349"/>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49"/>
      <c r="GK36" s="349"/>
      <c r="GL36" s="349"/>
      <c r="GM36" s="349"/>
      <c r="GN36" s="349"/>
      <c r="GO36" s="349"/>
      <c r="GP36" s="349"/>
      <c r="GQ36" s="349"/>
      <c r="GR36" s="349"/>
      <c r="GS36" s="349"/>
      <c r="GT36" s="349"/>
      <c r="GU36" s="349"/>
      <c r="GV36" s="349"/>
      <c r="GW36" s="349"/>
      <c r="GX36" s="349"/>
      <c r="GY36" s="349"/>
      <c r="GZ36" s="349"/>
      <c r="HA36" s="349"/>
      <c r="HB36" s="349"/>
      <c r="HC36" s="349"/>
      <c r="HD36" s="349"/>
      <c r="HE36" s="349"/>
      <c r="HF36" s="349"/>
      <c r="HG36" s="349"/>
      <c r="HH36" s="349"/>
      <c r="HI36" s="349"/>
      <c r="HJ36" s="349"/>
      <c r="HK36" s="349"/>
      <c r="HL36" s="349"/>
      <c r="HM36" s="349"/>
      <c r="HN36" s="349"/>
      <c r="HO36" s="349"/>
      <c r="HP36" s="349"/>
      <c r="HQ36" s="349"/>
      <c r="HR36" s="349"/>
      <c r="HS36" s="349"/>
      <c r="HT36" s="349"/>
      <c r="HU36" s="349"/>
      <c r="HV36" s="349"/>
      <c r="HW36" s="349"/>
      <c r="HX36" s="349"/>
      <c r="HY36" s="349"/>
      <c r="HZ36" s="349"/>
      <c r="IA36" s="349"/>
      <c r="IB36" s="349"/>
      <c r="IC36" s="349"/>
      <c r="ID36" s="349"/>
      <c r="IE36" s="349"/>
      <c r="IF36" s="349"/>
      <c r="IG36" s="349"/>
      <c r="IH36" s="349"/>
      <c r="II36" s="349"/>
      <c r="IJ36" s="349"/>
      <c r="IK36" s="349"/>
      <c r="IL36" s="349"/>
      <c r="IM36" s="349"/>
      <c r="IN36" s="349"/>
      <c r="IO36" s="349"/>
      <c r="IP36" s="349"/>
      <c r="IQ36" s="349"/>
    </row>
    <row r="37" spans="1:251" s="347" customFormat="1" ht="12.95" customHeight="1" x14ac:dyDescent="0.3">
      <c r="A37" s="139" t="s">
        <v>66</v>
      </c>
      <c r="B37" s="140">
        <v>290</v>
      </c>
      <c r="C37" s="141" t="s">
        <v>230</v>
      </c>
      <c r="D37" s="141" t="s">
        <v>230</v>
      </c>
      <c r="E37" s="141">
        <v>98.251748251748253</v>
      </c>
      <c r="F37" s="141">
        <v>0.69930069930069927</v>
      </c>
      <c r="G37" s="141">
        <v>1.048951048951049</v>
      </c>
      <c r="H37" s="350"/>
      <c r="I37" s="350"/>
      <c r="J37" s="350"/>
      <c r="K37" s="349"/>
      <c r="T37" s="348"/>
      <c r="U37" s="348"/>
      <c r="V37" s="348"/>
      <c r="W37" s="348"/>
      <c r="X37" s="348"/>
      <c r="Y37" s="348"/>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349"/>
      <c r="DL37" s="349"/>
      <c r="DM37" s="349"/>
      <c r="DN37" s="349"/>
      <c r="DO37" s="349"/>
      <c r="DP37" s="349"/>
      <c r="DQ37" s="349"/>
      <c r="DR37" s="349"/>
      <c r="DS37" s="349"/>
      <c r="DT37" s="349"/>
      <c r="DU37" s="349"/>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349"/>
      <c r="FK37" s="349"/>
      <c r="FL37" s="349"/>
      <c r="FM37" s="349"/>
      <c r="FN37" s="349"/>
      <c r="FO37" s="349"/>
      <c r="FP37" s="349"/>
      <c r="FQ37" s="349"/>
      <c r="FR37" s="349"/>
      <c r="FS37" s="349"/>
      <c r="FT37" s="349"/>
      <c r="FU37" s="349"/>
      <c r="FV37" s="349"/>
      <c r="FW37" s="349"/>
      <c r="FX37" s="349"/>
      <c r="FY37" s="349"/>
      <c r="FZ37" s="349"/>
      <c r="GA37" s="349"/>
      <c r="GB37" s="349"/>
      <c r="GC37" s="349"/>
      <c r="GD37" s="349"/>
      <c r="GE37" s="349"/>
      <c r="GF37" s="349"/>
      <c r="GG37" s="349"/>
      <c r="GH37" s="349"/>
      <c r="GI37" s="349"/>
      <c r="GJ37" s="349"/>
      <c r="GK37" s="349"/>
      <c r="GL37" s="349"/>
      <c r="GM37" s="349"/>
      <c r="GN37" s="349"/>
      <c r="GO37" s="349"/>
      <c r="GP37" s="349"/>
      <c r="GQ37" s="349"/>
      <c r="GR37" s="349"/>
      <c r="GS37" s="349"/>
      <c r="GT37" s="349"/>
      <c r="GU37" s="349"/>
      <c r="GV37" s="349"/>
      <c r="GW37" s="349"/>
      <c r="GX37" s="349"/>
      <c r="GY37" s="349"/>
      <c r="GZ37" s="349"/>
      <c r="HA37" s="349"/>
      <c r="HB37" s="349"/>
      <c r="HC37" s="349"/>
      <c r="HD37" s="349"/>
      <c r="HE37" s="349"/>
      <c r="HF37" s="349"/>
      <c r="HG37" s="349"/>
      <c r="HH37" s="349"/>
      <c r="HI37" s="349"/>
      <c r="HJ37" s="349"/>
      <c r="HK37" s="349"/>
      <c r="HL37" s="349"/>
      <c r="HM37" s="349"/>
      <c r="HN37" s="349"/>
      <c r="HO37" s="349"/>
      <c r="HP37" s="349"/>
      <c r="HQ37" s="349"/>
      <c r="HR37" s="349"/>
      <c r="HS37" s="349"/>
      <c r="HT37" s="349"/>
      <c r="HU37" s="349"/>
      <c r="HV37" s="349"/>
      <c r="HW37" s="349"/>
      <c r="HX37" s="349"/>
      <c r="HY37" s="349"/>
      <c r="HZ37" s="349"/>
      <c r="IA37" s="349"/>
      <c r="IB37" s="349"/>
      <c r="IC37" s="349"/>
      <c r="ID37" s="349"/>
      <c r="IE37" s="349"/>
      <c r="IF37" s="349"/>
      <c r="IG37" s="349"/>
      <c r="IH37" s="349"/>
      <c r="II37" s="349"/>
      <c r="IJ37" s="349"/>
      <c r="IK37" s="349"/>
      <c r="IL37" s="349"/>
      <c r="IM37" s="349"/>
      <c r="IN37" s="349"/>
      <c r="IO37" s="349"/>
      <c r="IP37" s="349"/>
      <c r="IQ37" s="349"/>
    </row>
    <row r="38" spans="1:251" s="347" customFormat="1" ht="12.95" customHeight="1" x14ac:dyDescent="0.3">
      <c r="A38" s="139" t="s">
        <v>67</v>
      </c>
      <c r="B38" s="140">
        <v>70</v>
      </c>
      <c r="C38" s="141" t="s">
        <v>230</v>
      </c>
      <c r="D38" s="141" t="s">
        <v>230</v>
      </c>
      <c r="E38" s="141" t="s">
        <v>230</v>
      </c>
      <c r="F38" s="141">
        <v>71.83098591549296</v>
      </c>
      <c r="G38" s="141">
        <v>28.169014084507044</v>
      </c>
      <c r="H38" s="350"/>
      <c r="I38" s="350"/>
      <c r="J38" s="350"/>
      <c r="K38" s="349"/>
      <c r="T38" s="348"/>
      <c r="U38" s="348"/>
      <c r="V38" s="348"/>
      <c r="W38" s="348"/>
      <c r="X38" s="348"/>
      <c r="Y38" s="348"/>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349"/>
      <c r="BK38" s="349"/>
      <c r="BL38" s="349"/>
      <c r="BM38" s="349"/>
      <c r="BN38" s="349"/>
      <c r="BO38" s="349"/>
      <c r="BP38" s="349"/>
      <c r="BQ38" s="349"/>
      <c r="BR38" s="349"/>
      <c r="BS38" s="349"/>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49"/>
      <c r="DL38" s="349"/>
      <c r="DM38" s="349"/>
      <c r="DN38" s="349"/>
      <c r="DO38" s="349"/>
      <c r="DP38" s="349"/>
      <c r="DQ38" s="349"/>
      <c r="DR38" s="349"/>
      <c r="DS38" s="349"/>
      <c r="DT38" s="349"/>
      <c r="DU38" s="349"/>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49"/>
      <c r="GK38" s="349"/>
      <c r="GL38" s="349"/>
      <c r="GM38" s="349"/>
      <c r="GN38" s="349"/>
      <c r="GO38" s="349"/>
      <c r="GP38" s="349"/>
      <c r="GQ38" s="349"/>
      <c r="GR38" s="349"/>
      <c r="GS38" s="349"/>
      <c r="GT38" s="349"/>
      <c r="GU38" s="349"/>
      <c r="GV38" s="349"/>
      <c r="GW38" s="349"/>
      <c r="GX38" s="349"/>
      <c r="GY38" s="349"/>
      <c r="GZ38" s="349"/>
      <c r="HA38" s="349"/>
      <c r="HB38" s="349"/>
      <c r="HC38" s="349"/>
      <c r="HD38" s="349"/>
      <c r="HE38" s="349"/>
      <c r="HF38" s="349"/>
      <c r="HG38" s="349"/>
      <c r="HH38" s="349"/>
      <c r="HI38" s="349"/>
      <c r="HJ38" s="349"/>
      <c r="HK38" s="349"/>
      <c r="HL38" s="349"/>
      <c r="HM38" s="349"/>
      <c r="HN38" s="349"/>
      <c r="HO38" s="349"/>
      <c r="HP38" s="349"/>
      <c r="HQ38" s="349"/>
      <c r="HR38" s="349"/>
      <c r="HS38" s="349"/>
      <c r="HT38" s="349"/>
      <c r="HU38" s="349"/>
      <c r="HV38" s="349"/>
      <c r="HW38" s="349"/>
      <c r="HX38" s="349"/>
      <c r="HY38" s="349"/>
      <c r="HZ38" s="349"/>
      <c r="IA38" s="349"/>
      <c r="IB38" s="349"/>
      <c r="IC38" s="349"/>
      <c r="ID38" s="349"/>
      <c r="IE38" s="349"/>
      <c r="IF38" s="349"/>
      <c r="IG38" s="349"/>
      <c r="IH38" s="349"/>
      <c r="II38" s="349"/>
      <c r="IJ38" s="349"/>
      <c r="IK38" s="349"/>
      <c r="IL38" s="349"/>
      <c r="IM38" s="349"/>
      <c r="IN38" s="349"/>
      <c r="IO38" s="349"/>
      <c r="IP38" s="349"/>
      <c r="IQ38" s="349"/>
    </row>
    <row r="39" spans="1:251" s="347" customFormat="1" ht="12.95" customHeight="1" x14ac:dyDescent="0.3">
      <c r="A39" s="139" t="s">
        <v>68</v>
      </c>
      <c r="B39" s="140">
        <v>100</v>
      </c>
      <c r="C39" s="141" t="s">
        <v>230</v>
      </c>
      <c r="D39" s="141" t="s">
        <v>230</v>
      </c>
      <c r="E39" s="141">
        <v>10</v>
      </c>
      <c r="F39" s="141">
        <v>3</v>
      </c>
      <c r="G39" s="141">
        <v>87</v>
      </c>
      <c r="H39" s="350"/>
      <c r="I39" s="350"/>
      <c r="J39" s="350"/>
      <c r="K39" s="349"/>
      <c r="T39" s="348"/>
      <c r="U39" s="348"/>
      <c r="V39" s="348"/>
      <c r="W39" s="348"/>
      <c r="X39" s="348"/>
      <c r="Y39" s="348"/>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49"/>
      <c r="DL39" s="349"/>
      <c r="DM39" s="349"/>
      <c r="DN39" s="349"/>
      <c r="DO39" s="349"/>
      <c r="DP39" s="349"/>
      <c r="DQ39" s="349"/>
      <c r="DR39" s="349"/>
      <c r="DS39" s="349"/>
      <c r="DT39" s="349"/>
      <c r="DU39" s="349"/>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49"/>
      <c r="GK39" s="349"/>
      <c r="GL39" s="349"/>
      <c r="GM39" s="349"/>
      <c r="GN39" s="349"/>
      <c r="GO39" s="349"/>
      <c r="GP39" s="349"/>
      <c r="GQ39" s="349"/>
      <c r="GR39" s="349"/>
      <c r="GS39" s="349"/>
      <c r="GT39" s="349"/>
      <c r="GU39" s="349"/>
      <c r="GV39" s="349"/>
      <c r="GW39" s="349"/>
      <c r="GX39" s="349"/>
      <c r="GY39" s="349"/>
      <c r="GZ39" s="349"/>
      <c r="HA39" s="349"/>
      <c r="HB39" s="349"/>
      <c r="HC39" s="349"/>
      <c r="HD39" s="349"/>
      <c r="HE39" s="349"/>
      <c r="HF39" s="349"/>
      <c r="HG39" s="349"/>
      <c r="HH39" s="349"/>
      <c r="HI39" s="349"/>
      <c r="HJ39" s="349"/>
      <c r="HK39" s="349"/>
      <c r="HL39" s="349"/>
      <c r="HM39" s="349"/>
      <c r="HN39" s="349"/>
      <c r="HO39" s="349"/>
      <c r="HP39" s="349"/>
      <c r="HQ39" s="349"/>
      <c r="HR39" s="349"/>
      <c r="HS39" s="349"/>
      <c r="HT39" s="349"/>
      <c r="HU39" s="349"/>
      <c r="HV39" s="349"/>
      <c r="HW39" s="349"/>
      <c r="HX39" s="349"/>
      <c r="HY39" s="349"/>
      <c r="HZ39" s="349"/>
      <c r="IA39" s="349"/>
      <c r="IB39" s="349"/>
      <c r="IC39" s="349"/>
      <c r="ID39" s="349"/>
      <c r="IE39" s="349"/>
      <c r="IF39" s="349"/>
      <c r="IG39" s="349"/>
      <c r="IH39" s="349"/>
      <c r="II39" s="349"/>
      <c r="IJ39" s="349"/>
      <c r="IK39" s="349"/>
      <c r="IL39" s="349"/>
      <c r="IM39" s="349"/>
      <c r="IN39" s="349"/>
      <c r="IO39" s="349"/>
      <c r="IP39" s="349"/>
      <c r="IQ39" s="349"/>
    </row>
    <row r="40" spans="1:251" s="347" customFormat="1" ht="12.95" customHeight="1" x14ac:dyDescent="0.3">
      <c r="A40" s="139" t="s">
        <v>69</v>
      </c>
      <c r="B40" s="140">
        <v>30</v>
      </c>
      <c r="C40" s="141">
        <v>14.705882352941178</v>
      </c>
      <c r="D40" s="141" t="s">
        <v>230</v>
      </c>
      <c r="E40" s="141">
        <v>73.529411764705884</v>
      </c>
      <c r="F40" s="141">
        <v>5.8823529411764701</v>
      </c>
      <c r="G40" s="141">
        <v>5.8823529411764701</v>
      </c>
      <c r="H40" s="350"/>
      <c r="I40" s="350"/>
      <c r="J40" s="350"/>
      <c r="K40" s="349"/>
      <c r="T40" s="348"/>
      <c r="U40" s="348"/>
      <c r="V40" s="348"/>
      <c r="W40" s="348"/>
      <c r="X40" s="348"/>
      <c r="Y40" s="348"/>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49"/>
      <c r="DL40" s="349"/>
      <c r="DM40" s="349"/>
      <c r="DN40" s="349"/>
      <c r="DO40" s="349"/>
      <c r="DP40" s="349"/>
      <c r="DQ40" s="349"/>
      <c r="DR40" s="349"/>
      <c r="DS40" s="349"/>
      <c r="DT40" s="349"/>
      <c r="DU40" s="349"/>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49"/>
      <c r="GK40" s="349"/>
      <c r="GL40" s="349"/>
      <c r="GM40" s="349"/>
      <c r="GN40" s="349"/>
      <c r="GO40" s="349"/>
      <c r="GP40" s="349"/>
      <c r="GQ40" s="349"/>
      <c r="GR40" s="349"/>
      <c r="GS40" s="349"/>
      <c r="GT40" s="349"/>
      <c r="GU40" s="349"/>
      <c r="GV40" s="349"/>
      <c r="GW40" s="349"/>
      <c r="GX40" s="349"/>
      <c r="GY40" s="349"/>
      <c r="GZ40" s="349"/>
      <c r="HA40" s="349"/>
      <c r="HB40" s="349"/>
      <c r="HC40" s="349"/>
      <c r="HD40" s="349"/>
      <c r="HE40" s="349"/>
      <c r="HF40" s="349"/>
      <c r="HG40" s="349"/>
      <c r="HH40" s="349"/>
      <c r="HI40" s="349"/>
      <c r="HJ40" s="349"/>
      <c r="HK40" s="349"/>
      <c r="HL40" s="349"/>
      <c r="HM40" s="349"/>
      <c r="HN40" s="349"/>
      <c r="HO40" s="349"/>
      <c r="HP40" s="349"/>
      <c r="HQ40" s="349"/>
      <c r="HR40" s="349"/>
      <c r="HS40" s="349"/>
      <c r="HT40" s="349"/>
      <c r="HU40" s="349"/>
      <c r="HV40" s="349"/>
      <c r="HW40" s="349"/>
      <c r="HX40" s="349"/>
      <c r="HY40" s="349"/>
      <c r="HZ40" s="349"/>
      <c r="IA40" s="349"/>
      <c r="IB40" s="349"/>
      <c r="IC40" s="349"/>
      <c r="ID40" s="349"/>
      <c r="IE40" s="349"/>
      <c r="IF40" s="349"/>
      <c r="IG40" s="349"/>
      <c r="IH40" s="349"/>
      <c r="II40" s="349"/>
      <c r="IJ40" s="349"/>
      <c r="IK40" s="349"/>
      <c r="IL40" s="349"/>
      <c r="IM40" s="349"/>
      <c r="IN40" s="349"/>
      <c r="IO40" s="349"/>
      <c r="IP40" s="349"/>
      <c r="IQ40" s="349"/>
    </row>
    <row r="41" spans="1:251" s="346" customFormat="1" ht="5.0999999999999996" customHeight="1" x14ac:dyDescent="0.3">
      <c r="A41" s="138"/>
      <c r="B41" s="141"/>
      <c r="C41" s="141"/>
      <c r="D41" s="141"/>
      <c r="E41" s="141"/>
      <c r="F41" s="141"/>
      <c r="G41" s="141"/>
      <c r="H41" s="350"/>
      <c r="I41" s="350"/>
      <c r="J41" s="350"/>
      <c r="K41" s="345"/>
      <c r="L41" s="345"/>
      <c r="M41" s="345"/>
      <c r="N41" s="345"/>
      <c r="O41" s="345"/>
      <c r="P41" s="345"/>
      <c r="Q41" s="345"/>
      <c r="R41" s="345"/>
      <c r="S41" s="345"/>
      <c r="T41" s="345"/>
      <c r="U41" s="345"/>
      <c r="V41" s="345"/>
      <c r="W41" s="345"/>
      <c r="X41" s="345"/>
      <c r="Y41" s="345"/>
      <c r="Z41" s="345"/>
    </row>
    <row r="42" spans="1:251" s="355" customFormat="1" ht="15" customHeight="1" x14ac:dyDescent="0.3">
      <c r="A42" s="143" t="s">
        <v>54</v>
      </c>
      <c r="B42" s="109">
        <v>2440</v>
      </c>
      <c r="C42" s="144" t="s">
        <v>230</v>
      </c>
      <c r="D42" s="144">
        <v>0.16366612111292964</v>
      </c>
      <c r="E42" s="144">
        <v>22.135842880523732</v>
      </c>
      <c r="F42" s="144">
        <v>23.608837970540097</v>
      </c>
      <c r="G42" s="144">
        <v>54.091653027823241</v>
      </c>
      <c r="H42" s="351"/>
      <c r="I42" s="351"/>
      <c r="J42" s="351"/>
      <c r="K42" s="352"/>
      <c r="L42" s="352"/>
      <c r="M42" s="352"/>
      <c r="N42" s="352"/>
      <c r="O42" s="353"/>
      <c r="P42" s="353"/>
      <c r="Q42" s="353"/>
      <c r="R42" s="353"/>
      <c r="S42" s="353"/>
      <c r="T42" s="353"/>
      <c r="U42" s="353"/>
      <c r="V42" s="353"/>
      <c r="W42" s="353"/>
      <c r="X42" s="353"/>
      <c r="Y42" s="342"/>
      <c r="Z42" s="352"/>
      <c r="AA42" s="354"/>
    </row>
    <row r="43" spans="1:251" s="346" customFormat="1" ht="4.5" customHeight="1" x14ac:dyDescent="0.3">
      <c r="A43" s="138"/>
      <c r="B43" s="141"/>
      <c r="C43" s="141"/>
      <c r="D43" s="141"/>
      <c r="E43" s="141"/>
      <c r="F43" s="141"/>
      <c r="G43" s="141"/>
      <c r="H43" s="350"/>
      <c r="I43" s="350"/>
      <c r="J43" s="350"/>
      <c r="K43" s="345"/>
      <c r="L43" s="345"/>
      <c r="M43" s="345"/>
      <c r="N43" s="345"/>
      <c r="O43" s="345"/>
      <c r="P43" s="345"/>
      <c r="Q43" s="345"/>
      <c r="R43" s="345"/>
      <c r="S43" s="345"/>
      <c r="T43" s="345"/>
      <c r="U43" s="345"/>
      <c r="V43" s="345"/>
      <c r="W43" s="345"/>
      <c r="X43" s="345"/>
      <c r="Y43" s="345"/>
      <c r="Z43" s="345"/>
    </row>
    <row r="44" spans="1:251" s="347" customFormat="1" ht="12.95" customHeight="1" x14ac:dyDescent="0.3">
      <c r="A44" s="139" t="s">
        <v>70</v>
      </c>
      <c r="B44" s="140">
        <v>410</v>
      </c>
      <c r="C44" s="141" t="s">
        <v>230</v>
      </c>
      <c r="D44" s="141" t="s">
        <v>230</v>
      </c>
      <c r="E44" s="141">
        <v>13.414634146341465</v>
      </c>
      <c r="F44" s="141">
        <v>40.731707317073166</v>
      </c>
      <c r="G44" s="141">
        <v>45.853658536585371</v>
      </c>
      <c r="H44" s="350"/>
      <c r="I44" s="350"/>
      <c r="J44" s="350"/>
      <c r="K44" s="349"/>
      <c r="T44" s="348"/>
      <c r="U44" s="348"/>
      <c r="V44" s="348"/>
      <c r="W44" s="348"/>
      <c r="X44" s="348"/>
      <c r="Y44" s="348"/>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c r="EN44" s="349"/>
      <c r="EO44" s="349"/>
      <c r="EP44" s="349"/>
      <c r="EQ44" s="349"/>
      <c r="ER44" s="349"/>
      <c r="ES44" s="349"/>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49"/>
      <c r="GK44" s="349"/>
      <c r="GL44" s="349"/>
      <c r="GM44" s="349"/>
      <c r="GN44" s="349"/>
      <c r="GO44" s="349"/>
      <c r="GP44" s="349"/>
      <c r="GQ44" s="349"/>
      <c r="GR44" s="349"/>
      <c r="GS44" s="349"/>
      <c r="GT44" s="349"/>
      <c r="GU44" s="349"/>
      <c r="GV44" s="349"/>
      <c r="GW44" s="349"/>
      <c r="GX44" s="349"/>
      <c r="GY44" s="349"/>
      <c r="GZ44" s="349"/>
      <c r="HA44" s="349"/>
      <c r="HB44" s="349"/>
      <c r="HC44" s="349"/>
      <c r="HD44" s="349"/>
      <c r="HE44" s="349"/>
      <c r="HF44" s="349"/>
      <c r="HG44" s="349"/>
      <c r="HH44" s="349"/>
      <c r="HI44" s="349"/>
      <c r="HJ44" s="349"/>
      <c r="HK44" s="349"/>
      <c r="HL44" s="349"/>
      <c r="HM44" s="349"/>
      <c r="HN44" s="349"/>
      <c r="HO44" s="349"/>
      <c r="HP44" s="349"/>
      <c r="HQ44" s="349"/>
      <c r="HR44" s="349"/>
      <c r="HS44" s="349"/>
      <c r="HT44" s="349"/>
      <c r="HU44" s="349"/>
      <c r="HV44" s="349"/>
      <c r="HW44" s="349"/>
      <c r="HX44" s="349"/>
      <c r="HY44" s="349"/>
      <c r="HZ44" s="349"/>
      <c r="IA44" s="349"/>
      <c r="IB44" s="349"/>
      <c r="IC44" s="349"/>
      <c r="ID44" s="349"/>
      <c r="IE44" s="349"/>
      <c r="IF44" s="349"/>
      <c r="IG44" s="349"/>
      <c r="IH44" s="349"/>
      <c r="II44" s="349"/>
      <c r="IJ44" s="349"/>
      <c r="IK44" s="349"/>
      <c r="IL44" s="349"/>
      <c r="IM44" s="349"/>
      <c r="IN44" s="349"/>
      <c r="IO44" s="349"/>
      <c r="IP44" s="349"/>
      <c r="IQ44" s="349"/>
    </row>
    <row r="45" spans="1:251" s="347" customFormat="1" ht="12.95" customHeight="1" x14ac:dyDescent="0.3">
      <c r="A45" s="139" t="s">
        <v>71</v>
      </c>
      <c r="B45" s="140">
        <v>130</v>
      </c>
      <c r="C45" s="141" t="s">
        <v>230</v>
      </c>
      <c r="D45" s="141" t="s">
        <v>230</v>
      </c>
      <c r="E45" s="141">
        <v>19.548872180451127</v>
      </c>
      <c r="F45" s="141">
        <v>12.781954887218044</v>
      </c>
      <c r="G45" s="141">
        <v>67.669172932330824</v>
      </c>
      <c r="H45" s="350"/>
      <c r="I45" s="350"/>
      <c r="J45" s="350"/>
      <c r="K45" s="349"/>
      <c r="T45" s="348"/>
      <c r="U45" s="348"/>
      <c r="V45" s="348"/>
      <c r="W45" s="348"/>
      <c r="X45" s="348"/>
      <c r="Y45" s="348"/>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c r="DE45" s="349"/>
      <c r="DF45" s="349"/>
      <c r="DG45" s="349"/>
      <c r="DH45" s="349"/>
      <c r="DI45" s="349"/>
      <c r="DJ45" s="349"/>
      <c r="DK45" s="349"/>
      <c r="DL45" s="349"/>
      <c r="DM45" s="349"/>
      <c r="DN45" s="349"/>
      <c r="DO45" s="349"/>
      <c r="DP45" s="349"/>
      <c r="DQ45" s="349"/>
      <c r="DR45" s="349"/>
      <c r="DS45" s="349"/>
      <c r="DT45" s="349"/>
      <c r="DU45" s="349"/>
      <c r="DV45" s="349"/>
      <c r="DW45" s="349"/>
      <c r="DX45" s="349"/>
      <c r="DY45" s="349"/>
      <c r="DZ45" s="349"/>
      <c r="EA45" s="349"/>
      <c r="EB45" s="349"/>
      <c r="EC45" s="349"/>
      <c r="ED45" s="349"/>
      <c r="EE45" s="349"/>
      <c r="EF45" s="349"/>
      <c r="EG45" s="349"/>
      <c r="EH45" s="349"/>
      <c r="EI45" s="349"/>
      <c r="EJ45" s="349"/>
      <c r="EK45" s="349"/>
      <c r="EL45" s="349"/>
      <c r="EM45" s="349"/>
      <c r="EN45" s="349"/>
      <c r="EO45" s="349"/>
      <c r="EP45" s="349"/>
      <c r="EQ45" s="349"/>
      <c r="ER45" s="349"/>
      <c r="ES45" s="349"/>
      <c r="ET45" s="349"/>
      <c r="EU45" s="349"/>
      <c r="EV45" s="349"/>
      <c r="EW45" s="349"/>
      <c r="EX45" s="349"/>
      <c r="EY45" s="349"/>
      <c r="EZ45" s="349"/>
      <c r="FA45" s="349"/>
      <c r="FB45" s="349"/>
      <c r="FC45" s="349"/>
      <c r="FD45" s="349"/>
      <c r="FE45" s="349"/>
      <c r="FF45" s="349"/>
      <c r="FG45" s="349"/>
      <c r="FH45" s="349"/>
      <c r="FI45" s="349"/>
      <c r="FJ45" s="349"/>
      <c r="FK45" s="349"/>
      <c r="FL45" s="349"/>
      <c r="FM45" s="349"/>
      <c r="FN45" s="349"/>
      <c r="FO45" s="349"/>
      <c r="FP45" s="349"/>
      <c r="FQ45" s="349"/>
      <c r="FR45" s="349"/>
      <c r="FS45" s="349"/>
      <c r="FT45" s="349"/>
      <c r="FU45" s="349"/>
      <c r="FV45" s="349"/>
      <c r="FW45" s="349"/>
      <c r="FX45" s="349"/>
      <c r="FY45" s="349"/>
      <c r="FZ45" s="349"/>
      <c r="GA45" s="349"/>
      <c r="GB45" s="349"/>
      <c r="GC45" s="349"/>
      <c r="GD45" s="349"/>
      <c r="GE45" s="349"/>
      <c r="GF45" s="349"/>
      <c r="GG45" s="349"/>
      <c r="GH45" s="349"/>
      <c r="GI45" s="349"/>
      <c r="GJ45" s="349"/>
      <c r="GK45" s="349"/>
      <c r="GL45" s="349"/>
      <c r="GM45" s="349"/>
      <c r="GN45" s="349"/>
      <c r="GO45" s="349"/>
      <c r="GP45" s="349"/>
      <c r="GQ45" s="349"/>
      <c r="GR45" s="349"/>
      <c r="GS45" s="349"/>
      <c r="GT45" s="349"/>
      <c r="GU45" s="349"/>
      <c r="GV45" s="349"/>
      <c r="GW45" s="349"/>
      <c r="GX45" s="349"/>
      <c r="GY45" s="349"/>
      <c r="GZ45" s="349"/>
      <c r="HA45" s="349"/>
      <c r="HB45" s="349"/>
      <c r="HC45" s="349"/>
      <c r="HD45" s="349"/>
      <c r="HE45" s="349"/>
      <c r="HF45" s="349"/>
      <c r="HG45" s="349"/>
      <c r="HH45" s="349"/>
      <c r="HI45" s="349"/>
      <c r="HJ45" s="349"/>
      <c r="HK45" s="349"/>
      <c r="HL45" s="349"/>
      <c r="HM45" s="349"/>
      <c r="HN45" s="349"/>
      <c r="HO45" s="349"/>
      <c r="HP45" s="349"/>
      <c r="HQ45" s="349"/>
      <c r="HR45" s="349"/>
      <c r="HS45" s="349"/>
      <c r="HT45" s="349"/>
      <c r="HU45" s="349"/>
      <c r="HV45" s="349"/>
      <c r="HW45" s="349"/>
      <c r="HX45" s="349"/>
      <c r="HY45" s="349"/>
      <c r="HZ45" s="349"/>
      <c r="IA45" s="349"/>
      <c r="IB45" s="349"/>
      <c r="IC45" s="349"/>
      <c r="ID45" s="349"/>
      <c r="IE45" s="349"/>
      <c r="IF45" s="349"/>
      <c r="IG45" s="349"/>
      <c r="IH45" s="349"/>
      <c r="II45" s="349"/>
      <c r="IJ45" s="349"/>
      <c r="IK45" s="349"/>
      <c r="IL45" s="349"/>
      <c r="IM45" s="349"/>
      <c r="IN45" s="349"/>
      <c r="IO45" s="349"/>
      <c r="IP45" s="349"/>
      <c r="IQ45" s="349"/>
    </row>
    <row r="46" spans="1:251" s="347" customFormat="1" ht="12.95" customHeight="1" x14ac:dyDescent="0.3">
      <c r="A46" s="139" t="s">
        <v>121</v>
      </c>
      <c r="B46" s="140">
        <v>430</v>
      </c>
      <c r="C46" s="141" t="s">
        <v>230</v>
      </c>
      <c r="D46" s="141" t="s">
        <v>230</v>
      </c>
      <c r="E46" s="141">
        <v>5.5684454756380504</v>
      </c>
      <c r="F46" s="141">
        <v>22.73781902552204</v>
      </c>
      <c r="G46" s="141">
        <v>71.693735498839899</v>
      </c>
      <c r="H46" s="350"/>
      <c r="I46" s="350"/>
      <c r="J46" s="350"/>
      <c r="K46" s="349"/>
      <c r="T46" s="348"/>
      <c r="U46" s="348"/>
      <c r="V46" s="348"/>
      <c r="W46" s="348"/>
      <c r="X46" s="348"/>
      <c r="Y46" s="348"/>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c r="DE46" s="349"/>
      <c r="DF46" s="349"/>
      <c r="DG46" s="349"/>
      <c r="DH46" s="349"/>
      <c r="DI46" s="349"/>
      <c r="DJ46" s="349"/>
      <c r="DK46" s="349"/>
      <c r="DL46" s="349"/>
      <c r="DM46" s="349"/>
      <c r="DN46" s="349"/>
      <c r="DO46" s="349"/>
      <c r="DP46" s="349"/>
      <c r="DQ46" s="349"/>
      <c r="DR46" s="349"/>
      <c r="DS46" s="349"/>
      <c r="DT46" s="349"/>
      <c r="DU46" s="349"/>
      <c r="DV46" s="349"/>
      <c r="DW46" s="349"/>
      <c r="DX46" s="349"/>
      <c r="DY46" s="349"/>
      <c r="DZ46" s="349"/>
      <c r="EA46" s="349"/>
      <c r="EB46" s="349"/>
      <c r="EC46" s="349"/>
      <c r="ED46" s="349"/>
      <c r="EE46" s="349"/>
      <c r="EF46" s="349"/>
      <c r="EG46" s="349"/>
      <c r="EH46" s="349"/>
      <c r="EI46" s="349"/>
      <c r="EJ46" s="349"/>
      <c r="EK46" s="349"/>
      <c r="EL46" s="349"/>
      <c r="EM46" s="349"/>
      <c r="EN46" s="349"/>
      <c r="EO46" s="349"/>
      <c r="EP46" s="349"/>
      <c r="EQ46" s="349"/>
      <c r="ER46" s="349"/>
      <c r="ES46" s="349"/>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49"/>
      <c r="GK46" s="349"/>
      <c r="GL46" s="349"/>
      <c r="GM46" s="349"/>
      <c r="GN46" s="349"/>
      <c r="GO46" s="349"/>
      <c r="GP46" s="349"/>
      <c r="GQ46" s="349"/>
      <c r="GR46" s="349"/>
      <c r="GS46" s="349"/>
      <c r="GT46" s="349"/>
      <c r="GU46" s="349"/>
      <c r="GV46" s="349"/>
      <c r="GW46" s="349"/>
      <c r="GX46" s="349"/>
      <c r="GY46" s="349"/>
      <c r="GZ46" s="349"/>
      <c r="HA46" s="349"/>
      <c r="HB46" s="349"/>
      <c r="HC46" s="349"/>
      <c r="HD46" s="349"/>
      <c r="HE46" s="349"/>
      <c r="HF46" s="349"/>
      <c r="HG46" s="349"/>
      <c r="HH46" s="349"/>
      <c r="HI46" s="349"/>
      <c r="HJ46" s="349"/>
      <c r="HK46" s="349"/>
      <c r="HL46" s="349"/>
      <c r="HM46" s="349"/>
      <c r="HN46" s="349"/>
      <c r="HO46" s="349"/>
      <c r="HP46" s="349"/>
      <c r="HQ46" s="349"/>
      <c r="HR46" s="349"/>
      <c r="HS46" s="349"/>
      <c r="HT46" s="349"/>
      <c r="HU46" s="349"/>
      <c r="HV46" s="349"/>
      <c r="HW46" s="349"/>
      <c r="HX46" s="349"/>
      <c r="HY46" s="349"/>
      <c r="HZ46" s="349"/>
      <c r="IA46" s="349"/>
      <c r="IB46" s="349"/>
      <c r="IC46" s="349"/>
      <c r="ID46" s="349"/>
      <c r="IE46" s="349"/>
      <c r="IF46" s="349"/>
      <c r="IG46" s="349"/>
      <c r="IH46" s="349"/>
      <c r="II46" s="349"/>
      <c r="IJ46" s="349"/>
      <c r="IK46" s="349"/>
      <c r="IL46" s="349"/>
      <c r="IM46" s="349"/>
      <c r="IN46" s="349"/>
      <c r="IO46" s="349"/>
      <c r="IP46" s="349"/>
      <c r="IQ46" s="349"/>
    </row>
    <row r="47" spans="1:251" s="347" customFormat="1" ht="12.95" customHeight="1" x14ac:dyDescent="0.3">
      <c r="A47" s="139" t="s">
        <v>81</v>
      </c>
      <c r="B47" s="140">
        <v>300</v>
      </c>
      <c r="C47" s="141" t="s">
        <v>230</v>
      </c>
      <c r="D47" s="141">
        <v>1.0101010101010102</v>
      </c>
      <c r="E47" s="141">
        <v>34.343434343434339</v>
      </c>
      <c r="F47" s="141">
        <v>39.73063973063973</v>
      </c>
      <c r="G47" s="141">
        <v>24.915824915824917</v>
      </c>
      <c r="H47" s="350"/>
      <c r="I47" s="350"/>
      <c r="J47" s="350"/>
      <c r="K47" s="349"/>
      <c r="T47" s="348"/>
      <c r="U47" s="348"/>
      <c r="V47" s="348"/>
      <c r="W47" s="348"/>
      <c r="X47" s="348"/>
      <c r="Y47" s="348"/>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349"/>
      <c r="EM47" s="349"/>
      <c r="EN47" s="349"/>
      <c r="EO47" s="349"/>
      <c r="EP47" s="349"/>
      <c r="EQ47" s="349"/>
      <c r="ER47" s="349"/>
      <c r="ES47" s="34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V47" s="349"/>
      <c r="FW47" s="349"/>
      <c r="FX47" s="349"/>
      <c r="FY47" s="349"/>
      <c r="FZ47" s="349"/>
      <c r="GA47" s="349"/>
      <c r="GB47" s="349"/>
      <c r="GC47" s="349"/>
      <c r="GD47" s="349"/>
      <c r="GE47" s="349"/>
      <c r="GF47" s="349"/>
      <c r="GG47" s="349"/>
      <c r="GH47" s="349"/>
      <c r="GI47" s="349"/>
      <c r="GJ47" s="349"/>
      <c r="GK47" s="349"/>
      <c r="GL47" s="349"/>
      <c r="GM47" s="349"/>
      <c r="GN47" s="349"/>
      <c r="GO47" s="349"/>
      <c r="GP47" s="349"/>
      <c r="GQ47" s="349"/>
      <c r="GR47" s="349"/>
      <c r="GS47" s="349"/>
      <c r="GT47" s="349"/>
      <c r="GU47" s="349"/>
      <c r="GV47" s="349"/>
      <c r="GW47" s="349"/>
      <c r="GX47" s="349"/>
      <c r="GY47" s="349"/>
      <c r="GZ47" s="349"/>
      <c r="HA47" s="349"/>
      <c r="HB47" s="349"/>
      <c r="HC47" s="349"/>
      <c r="HD47" s="349"/>
      <c r="HE47" s="349"/>
      <c r="HF47" s="349"/>
      <c r="HG47" s="349"/>
      <c r="HH47" s="349"/>
      <c r="HI47" s="349"/>
      <c r="HJ47" s="349"/>
      <c r="HK47" s="349"/>
      <c r="HL47" s="349"/>
      <c r="HM47" s="349"/>
      <c r="HN47" s="349"/>
      <c r="HO47" s="349"/>
      <c r="HP47" s="349"/>
      <c r="HQ47" s="349"/>
      <c r="HR47" s="349"/>
      <c r="HS47" s="349"/>
      <c r="HT47" s="349"/>
      <c r="HU47" s="349"/>
      <c r="HV47" s="349"/>
      <c r="HW47" s="349"/>
      <c r="HX47" s="349"/>
      <c r="HY47" s="349"/>
      <c r="HZ47" s="349"/>
      <c r="IA47" s="349"/>
      <c r="IB47" s="349"/>
      <c r="IC47" s="349"/>
      <c r="ID47" s="349"/>
      <c r="IE47" s="349"/>
      <c r="IF47" s="349"/>
      <c r="IG47" s="349"/>
      <c r="IH47" s="349"/>
      <c r="II47" s="349"/>
      <c r="IJ47" s="349"/>
      <c r="IK47" s="349"/>
      <c r="IL47" s="349"/>
      <c r="IM47" s="349"/>
      <c r="IN47" s="349"/>
      <c r="IO47" s="349"/>
      <c r="IP47" s="349"/>
      <c r="IQ47" s="349"/>
    </row>
    <row r="48" spans="1:251" s="347" customFormat="1" ht="12.95" customHeight="1" x14ac:dyDescent="0.3">
      <c r="A48" s="139" t="s">
        <v>72</v>
      </c>
      <c r="B48" s="140">
        <v>350</v>
      </c>
      <c r="C48" s="141" t="s">
        <v>230</v>
      </c>
      <c r="D48" s="141">
        <v>0.28490028490028491</v>
      </c>
      <c r="E48" s="141">
        <v>37.606837606837608</v>
      </c>
      <c r="F48" s="141">
        <v>29.629629629629626</v>
      </c>
      <c r="G48" s="141">
        <v>32.478632478632477</v>
      </c>
      <c r="H48" s="350"/>
      <c r="I48" s="350"/>
      <c r="J48" s="350"/>
      <c r="K48" s="349"/>
      <c r="T48" s="348"/>
      <c r="U48" s="348"/>
      <c r="V48" s="348"/>
      <c r="W48" s="348"/>
      <c r="X48" s="348"/>
      <c r="Y48" s="348"/>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c r="DE48" s="349"/>
      <c r="DF48" s="349"/>
      <c r="DG48" s="349"/>
      <c r="DH48" s="349"/>
      <c r="DI48" s="349"/>
      <c r="DJ48" s="349"/>
      <c r="DK48" s="349"/>
      <c r="DL48" s="349"/>
      <c r="DM48" s="349"/>
      <c r="DN48" s="349"/>
      <c r="DO48" s="349"/>
      <c r="DP48" s="349"/>
      <c r="DQ48" s="349"/>
      <c r="DR48" s="349"/>
      <c r="DS48" s="349"/>
      <c r="DT48" s="349"/>
      <c r="DU48" s="349"/>
      <c r="DV48" s="349"/>
      <c r="DW48" s="349"/>
      <c r="DX48" s="349"/>
      <c r="DY48" s="349"/>
      <c r="DZ48" s="349"/>
      <c r="EA48" s="349"/>
      <c r="EB48" s="349"/>
      <c r="EC48" s="349"/>
      <c r="ED48" s="349"/>
      <c r="EE48" s="349"/>
      <c r="EF48" s="349"/>
      <c r="EG48" s="349"/>
      <c r="EH48" s="349"/>
      <c r="EI48" s="349"/>
      <c r="EJ48" s="349"/>
      <c r="EK48" s="349"/>
      <c r="EL48" s="349"/>
      <c r="EM48" s="349"/>
      <c r="EN48" s="349"/>
      <c r="EO48" s="349"/>
      <c r="EP48" s="349"/>
      <c r="EQ48" s="349"/>
      <c r="ER48" s="349"/>
      <c r="ES48" s="349"/>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49"/>
      <c r="GK48" s="349"/>
      <c r="GL48" s="349"/>
      <c r="GM48" s="349"/>
      <c r="GN48" s="349"/>
      <c r="GO48" s="349"/>
      <c r="GP48" s="349"/>
      <c r="GQ48" s="349"/>
      <c r="GR48" s="349"/>
      <c r="GS48" s="349"/>
      <c r="GT48" s="349"/>
      <c r="GU48" s="349"/>
      <c r="GV48" s="349"/>
      <c r="GW48" s="349"/>
      <c r="GX48" s="349"/>
      <c r="GY48" s="349"/>
      <c r="GZ48" s="349"/>
      <c r="HA48" s="349"/>
      <c r="HB48" s="349"/>
      <c r="HC48" s="349"/>
      <c r="HD48" s="349"/>
      <c r="HE48" s="349"/>
      <c r="HF48" s="349"/>
      <c r="HG48" s="349"/>
      <c r="HH48" s="349"/>
      <c r="HI48" s="349"/>
      <c r="HJ48" s="349"/>
      <c r="HK48" s="349"/>
      <c r="HL48" s="349"/>
      <c r="HM48" s="349"/>
      <c r="HN48" s="349"/>
      <c r="HO48" s="349"/>
      <c r="HP48" s="349"/>
      <c r="HQ48" s="349"/>
      <c r="HR48" s="349"/>
      <c r="HS48" s="349"/>
      <c r="HT48" s="349"/>
      <c r="HU48" s="349"/>
      <c r="HV48" s="349"/>
      <c r="HW48" s="349"/>
      <c r="HX48" s="349"/>
      <c r="HY48" s="349"/>
      <c r="HZ48" s="349"/>
      <c r="IA48" s="349"/>
      <c r="IB48" s="349"/>
      <c r="IC48" s="349"/>
      <c r="ID48" s="349"/>
      <c r="IE48" s="349"/>
      <c r="IF48" s="349"/>
      <c r="IG48" s="349"/>
      <c r="IH48" s="349"/>
      <c r="II48" s="349"/>
      <c r="IJ48" s="349"/>
      <c r="IK48" s="349"/>
      <c r="IL48" s="349"/>
      <c r="IM48" s="349"/>
      <c r="IN48" s="349"/>
      <c r="IO48" s="349"/>
      <c r="IP48" s="349"/>
      <c r="IQ48" s="349"/>
    </row>
    <row r="49" spans="1:251" s="347" customFormat="1" ht="12.95" customHeight="1" x14ac:dyDescent="0.3">
      <c r="A49" s="139" t="s">
        <v>73</v>
      </c>
      <c r="B49" s="140">
        <v>40</v>
      </c>
      <c r="C49" s="141" t="s">
        <v>230</v>
      </c>
      <c r="D49" s="141" t="s">
        <v>230</v>
      </c>
      <c r="E49" s="141">
        <v>26.829268292682929</v>
      </c>
      <c r="F49" s="141">
        <v>31.707317073170731</v>
      </c>
      <c r="G49" s="141">
        <v>41.463414634146339</v>
      </c>
      <c r="H49" s="350"/>
      <c r="I49" s="350"/>
      <c r="J49" s="350"/>
      <c r="K49" s="349"/>
      <c r="T49" s="348"/>
      <c r="U49" s="348"/>
      <c r="V49" s="348"/>
      <c r="W49" s="348"/>
      <c r="X49" s="348"/>
      <c r="Y49" s="348"/>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c r="DE49" s="349"/>
      <c r="DF49" s="349"/>
      <c r="DG49" s="349"/>
      <c r="DH49" s="349"/>
      <c r="DI49" s="349"/>
      <c r="DJ49" s="349"/>
      <c r="DK49" s="349"/>
      <c r="DL49" s="349"/>
      <c r="DM49" s="349"/>
      <c r="DN49" s="349"/>
      <c r="DO49" s="349"/>
      <c r="DP49" s="349"/>
      <c r="DQ49" s="349"/>
      <c r="DR49" s="349"/>
      <c r="DS49" s="349"/>
      <c r="DT49" s="349"/>
      <c r="DU49" s="349"/>
      <c r="DV49" s="349"/>
      <c r="DW49" s="349"/>
      <c r="DX49" s="349"/>
      <c r="DY49" s="349"/>
      <c r="DZ49" s="349"/>
      <c r="EA49" s="349"/>
      <c r="EB49" s="349"/>
      <c r="EC49" s="349"/>
      <c r="ED49" s="349"/>
      <c r="EE49" s="349"/>
      <c r="EF49" s="349"/>
      <c r="EG49" s="349"/>
      <c r="EH49" s="349"/>
      <c r="EI49" s="349"/>
      <c r="EJ49" s="349"/>
      <c r="EK49" s="349"/>
      <c r="EL49" s="349"/>
      <c r="EM49" s="349"/>
      <c r="EN49" s="349"/>
      <c r="EO49" s="349"/>
      <c r="EP49" s="349"/>
      <c r="EQ49" s="349"/>
      <c r="ER49" s="349"/>
      <c r="ES49" s="349"/>
      <c r="ET49" s="349"/>
      <c r="EU49" s="349"/>
      <c r="EV49" s="349"/>
      <c r="EW49" s="349"/>
      <c r="EX49" s="349"/>
      <c r="EY49" s="349"/>
      <c r="EZ49" s="349"/>
      <c r="FA49" s="349"/>
      <c r="FB49" s="349"/>
      <c r="FC49" s="349"/>
      <c r="FD49" s="349"/>
      <c r="FE49" s="349"/>
      <c r="FF49" s="349"/>
      <c r="FG49" s="349"/>
      <c r="FH49" s="349"/>
      <c r="FI49" s="349"/>
      <c r="FJ49" s="349"/>
      <c r="FK49" s="349"/>
      <c r="FL49" s="349"/>
      <c r="FM49" s="349"/>
      <c r="FN49" s="349"/>
      <c r="FO49" s="349"/>
      <c r="FP49" s="349"/>
      <c r="FQ49" s="349"/>
      <c r="FR49" s="349"/>
      <c r="FS49" s="349"/>
      <c r="FT49" s="349"/>
      <c r="FU49" s="349"/>
      <c r="FV49" s="349"/>
      <c r="FW49" s="349"/>
      <c r="FX49" s="349"/>
      <c r="FY49" s="349"/>
      <c r="FZ49" s="349"/>
      <c r="GA49" s="349"/>
      <c r="GB49" s="349"/>
      <c r="GC49" s="349"/>
      <c r="GD49" s="349"/>
      <c r="GE49" s="349"/>
      <c r="GF49" s="349"/>
      <c r="GG49" s="349"/>
      <c r="GH49" s="349"/>
      <c r="GI49" s="349"/>
      <c r="GJ49" s="349"/>
      <c r="GK49" s="349"/>
      <c r="GL49" s="349"/>
      <c r="GM49" s="349"/>
      <c r="GN49" s="349"/>
      <c r="GO49" s="349"/>
      <c r="GP49" s="349"/>
      <c r="GQ49" s="349"/>
      <c r="GR49" s="349"/>
      <c r="GS49" s="349"/>
      <c r="GT49" s="349"/>
      <c r="GU49" s="349"/>
      <c r="GV49" s="349"/>
      <c r="GW49" s="349"/>
      <c r="GX49" s="349"/>
      <c r="GY49" s="349"/>
      <c r="GZ49" s="349"/>
      <c r="HA49" s="349"/>
      <c r="HB49" s="349"/>
      <c r="HC49" s="349"/>
      <c r="HD49" s="349"/>
      <c r="HE49" s="349"/>
      <c r="HF49" s="349"/>
      <c r="HG49" s="349"/>
      <c r="HH49" s="349"/>
      <c r="HI49" s="349"/>
      <c r="HJ49" s="349"/>
      <c r="HK49" s="349"/>
      <c r="HL49" s="349"/>
      <c r="HM49" s="349"/>
      <c r="HN49" s="349"/>
      <c r="HO49" s="349"/>
      <c r="HP49" s="349"/>
      <c r="HQ49" s="349"/>
      <c r="HR49" s="349"/>
      <c r="HS49" s="349"/>
      <c r="HT49" s="349"/>
      <c r="HU49" s="349"/>
      <c r="HV49" s="349"/>
      <c r="HW49" s="349"/>
      <c r="HX49" s="349"/>
      <c r="HY49" s="349"/>
      <c r="HZ49" s="349"/>
      <c r="IA49" s="349"/>
      <c r="IB49" s="349"/>
      <c r="IC49" s="349"/>
      <c r="ID49" s="349"/>
      <c r="IE49" s="349"/>
      <c r="IF49" s="349"/>
      <c r="IG49" s="349"/>
      <c r="IH49" s="349"/>
      <c r="II49" s="349"/>
      <c r="IJ49" s="349"/>
      <c r="IK49" s="349"/>
      <c r="IL49" s="349"/>
      <c r="IM49" s="349"/>
      <c r="IN49" s="349"/>
      <c r="IO49" s="349"/>
      <c r="IP49" s="349"/>
      <c r="IQ49" s="349"/>
    </row>
    <row r="50" spans="1:251" s="347" customFormat="1" ht="12.95" customHeight="1" x14ac:dyDescent="0.3">
      <c r="A50" s="139" t="s">
        <v>74</v>
      </c>
      <c r="B50" s="140">
        <v>80</v>
      </c>
      <c r="C50" s="141" t="s">
        <v>230</v>
      </c>
      <c r="D50" s="141" t="s">
        <v>230</v>
      </c>
      <c r="E50" s="141">
        <v>60.256410256410255</v>
      </c>
      <c r="F50" s="141">
        <v>8.9743589743589745</v>
      </c>
      <c r="G50" s="141">
        <v>30.76923076923077</v>
      </c>
      <c r="H50" s="350"/>
      <c r="I50" s="350"/>
      <c r="J50" s="350"/>
      <c r="K50" s="349"/>
      <c r="T50" s="348"/>
      <c r="U50" s="348"/>
      <c r="V50" s="348"/>
      <c r="W50" s="348"/>
      <c r="X50" s="348"/>
      <c r="Y50" s="348"/>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c r="CA50" s="349"/>
      <c r="CB50" s="349"/>
      <c r="CC50" s="349"/>
      <c r="CD50" s="349"/>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c r="DE50" s="349"/>
      <c r="DF50" s="349"/>
      <c r="DG50" s="349"/>
      <c r="DH50" s="349"/>
      <c r="DI50" s="349"/>
      <c r="DJ50" s="349"/>
      <c r="DK50" s="349"/>
      <c r="DL50" s="349"/>
      <c r="DM50" s="349"/>
      <c r="DN50" s="349"/>
      <c r="DO50" s="349"/>
      <c r="DP50" s="349"/>
      <c r="DQ50" s="349"/>
      <c r="DR50" s="349"/>
      <c r="DS50" s="349"/>
      <c r="DT50" s="349"/>
      <c r="DU50" s="349"/>
      <c r="DV50" s="349"/>
      <c r="DW50" s="349"/>
      <c r="DX50" s="349"/>
      <c r="DY50" s="349"/>
      <c r="DZ50" s="349"/>
      <c r="EA50" s="349"/>
      <c r="EB50" s="349"/>
      <c r="EC50" s="349"/>
      <c r="ED50" s="349"/>
      <c r="EE50" s="349"/>
      <c r="EF50" s="349"/>
      <c r="EG50" s="349"/>
      <c r="EH50" s="349"/>
      <c r="EI50" s="349"/>
      <c r="EJ50" s="349"/>
      <c r="EK50" s="349"/>
      <c r="EL50" s="349"/>
      <c r="EM50" s="349"/>
      <c r="EN50" s="349"/>
      <c r="EO50" s="349"/>
      <c r="EP50" s="349"/>
      <c r="EQ50" s="349"/>
      <c r="ER50" s="349"/>
      <c r="ES50" s="349"/>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49"/>
      <c r="GK50" s="349"/>
      <c r="GL50" s="349"/>
      <c r="GM50" s="349"/>
      <c r="GN50" s="349"/>
      <c r="GO50" s="349"/>
      <c r="GP50" s="349"/>
      <c r="GQ50" s="349"/>
      <c r="GR50" s="349"/>
      <c r="GS50" s="349"/>
      <c r="GT50" s="349"/>
      <c r="GU50" s="349"/>
      <c r="GV50" s="349"/>
      <c r="GW50" s="349"/>
      <c r="GX50" s="349"/>
      <c r="GY50" s="349"/>
      <c r="GZ50" s="349"/>
      <c r="HA50" s="349"/>
      <c r="HB50" s="349"/>
      <c r="HC50" s="349"/>
      <c r="HD50" s="349"/>
      <c r="HE50" s="349"/>
      <c r="HF50" s="349"/>
      <c r="HG50" s="349"/>
      <c r="HH50" s="349"/>
      <c r="HI50" s="349"/>
      <c r="HJ50" s="349"/>
      <c r="HK50" s="349"/>
      <c r="HL50" s="349"/>
      <c r="HM50" s="349"/>
      <c r="HN50" s="349"/>
      <c r="HO50" s="349"/>
      <c r="HP50" s="349"/>
      <c r="HQ50" s="349"/>
      <c r="HR50" s="349"/>
      <c r="HS50" s="349"/>
      <c r="HT50" s="349"/>
      <c r="HU50" s="349"/>
      <c r="HV50" s="349"/>
      <c r="HW50" s="349"/>
      <c r="HX50" s="349"/>
      <c r="HY50" s="349"/>
      <c r="HZ50" s="349"/>
      <c r="IA50" s="349"/>
      <c r="IB50" s="349"/>
      <c r="IC50" s="349"/>
      <c r="ID50" s="349"/>
      <c r="IE50" s="349"/>
      <c r="IF50" s="349"/>
      <c r="IG50" s="349"/>
      <c r="IH50" s="349"/>
      <c r="II50" s="349"/>
      <c r="IJ50" s="349"/>
      <c r="IK50" s="349"/>
      <c r="IL50" s="349"/>
      <c r="IM50" s="349"/>
      <c r="IN50" s="349"/>
      <c r="IO50" s="349"/>
      <c r="IP50" s="349"/>
      <c r="IQ50" s="349"/>
    </row>
    <row r="51" spans="1:251" s="347" customFormat="1" ht="12.95" customHeight="1" x14ac:dyDescent="0.3">
      <c r="A51" s="139" t="s">
        <v>122</v>
      </c>
      <c r="B51" s="140">
        <v>50</v>
      </c>
      <c r="C51" s="141" t="s">
        <v>230</v>
      </c>
      <c r="D51" s="141" t="s">
        <v>230</v>
      </c>
      <c r="E51" s="141">
        <v>54.166666666666664</v>
      </c>
      <c r="F51" s="141">
        <v>8.3333333333333321</v>
      </c>
      <c r="G51" s="141">
        <v>37.5</v>
      </c>
      <c r="H51" s="350"/>
      <c r="I51" s="350"/>
      <c r="J51" s="350"/>
      <c r="K51" s="349"/>
      <c r="T51" s="348"/>
      <c r="U51" s="348"/>
      <c r="V51" s="348"/>
      <c r="W51" s="348"/>
      <c r="X51" s="348"/>
      <c r="Y51" s="348"/>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c r="DE51" s="349"/>
      <c r="DF51" s="349"/>
      <c r="DG51" s="349"/>
      <c r="DH51" s="349"/>
      <c r="DI51" s="349"/>
      <c r="DJ51" s="349"/>
      <c r="DK51" s="349"/>
      <c r="DL51" s="349"/>
      <c r="DM51" s="349"/>
      <c r="DN51" s="349"/>
      <c r="DO51" s="349"/>
      <c r="DP51" s="349"/>
      <c r="DQ51" s="349"/>
      <c r="DR51" s="349"/>
      <c r="DS51" s="349"/>
      <c r="DT51" s="349"/>
      <c r="DU51" s="349"/>
      <c r="DV51" s="349"/>
      <c r="DW51" s="349"/>
      <c r="DX51" s="349"/>
      <c r="DY51" s="349"/>
      <c r="DZ51" s="349"/>
      <c r="EA51" s="349"/>
      <c r="EB51" s="349"/>
      <c r="EC51" s="349"/>
      <c r="ED51" s="349"/>
      <c r="EE51" s="349"/>
      <c r="EF51" s="349"/>
      <c r="EG51" s="349"/>
      <c r="EH51" s="349"/>
      <c r="EI51" s="349"/>
      <c r="EJ51" s="349"/>
      <c r="EK51" s="349"/>
      <c r="EL51" s="349"/>
      <c r="EM51" s="349"/>
      <c r="EN51" s="349"/>
      <c r="EO51" s="349"/>
      <c r="EP51" s="349"/>
      <c r="EQ51" s="349"/>
      <c r="ER51" s="349"/>
      <c r="ES51" s="349"/>
      <c r="ET51" s="349"/>
      <c r="EU51" s="349"/>
      <c r="EV51" s="349"/>
      <c r="EW51" s="349"/>
      <c r="EX51" s="349"/>
      <c r="EY51" s="349"/>
      <c r="EZ51" s="349"/>
      <c r="FA51" s="349"/>
      <c r="FB51" s="349"/>
      <c r="FC51" s="349"/>
      <c r="FD51" s="349"/>
      <c r="FE51" s="349"/>
      <c r="FF51" s="349"/>
      <c r="FG51" s="349"/>
      <c r="FH51" s="349"/>
      <c r="FI51" s="349"/>
      <c r="FJ51" s="349"/>
      <c r="FK51" s="349"/>
      <c r="FL51" s="349"/>
      <c r="FM51" s="349"/>
      <c r="FN51" s="349"/>
      <c r="FO51" s="349"/>
      <c r="FP51" s="349"/>
      <c r="FQ51" s="349"/>
      <c r="FR51" s="349"/>
      <c r="FS51" s="349"/>
      <c r="FT51" s="349"/>
      <c r="FU51" s="349"/>
      <c r="FV51" s="349"/>
      <c r="FW51" s="349"/>
      <c r="FX51" s="349"/>
      <c r="FY51" s="349"/>
      <c r="FZ51" s="349"/>
      <c r="GA51" s="349"/>
      <c r="GB51" s="349"/>
      <c r="GC51" s="349"/>
      <c r="GD51" s="349"/>
      <c r="GE51" s="349"/>
      <c r="GF51" s="349"/>
      <c r="GG51" s="349"/>
      <c r="GH51" s="349"/>
      <c r="GI51" s="349"/>
      <c r="GJ51" s="349"/>
      <c r="GK51" s="349"/>
      <c r="GL51" s="349"/>
      <c r="GM51" s="349"/>
      <c r="GN51" s="349"/>
      <c r="GO51" s="349"/>
      <c r="GP51" s="349"/>
      <c r="GQ51" s="349"/>
      <c r="GR51" s="349"/>
      <c r="GS51" s="349"/>
      <c r="GT51" s="349"/>
      <c r="GU51" s="349"/>
      <c r="GV51" s="349"/>
      <c r="GW51" s="349"/>
      <c r="GX51" s="349"/>
      <c r="GY51" s="349"/>
      <c r="GZ51" s="349"/>
      <c r="HA51" s="349"/>
      <c r="HB51" s="349"/>
      <c r="HC51" s="349"/>
      <c r="HD51" s="349"/>
      <c r="HE51" s="349"/>
      <c r="HF51" s="349"/>
      <c r="HG51" s="349"/>
      <c r="HH51" s="349"/>
      <c r="HI51" s="349"/>
      <c r="HJ51" s="349"/>
      <c r="HK51" s="349"/>
      <c r="HL51" s="349"/>
      <c r="HM51" s="349"/>
      <c r="HN51" s="349"/>
      <c r="HO51" s="349"/>
      <c r="HP51" s="349"/>
      <c r="HQ51" s="349"/>
      <c r="HR51" s="349"/>
      <c r="HS51" s="349"/>
      <c r="HT51" s="349"/>
      <c r="HU51" s="349"/>
      <c r="HV51" s="349"/>
      <c r="HW51" s="349"/>
      <c r="HX51" s="349"/>
      <c r="HY51" s="349"/>
      <c r="HZ51" s="349"/>
      <c r="IA51" s="349"/>
      <c r="IB51" s="349"/>
      <c r="IC51" s="349"/>
      <c r="ID51" s="349"/>
      <c r="IE51" s="349"/>
      <c r="IF51" s="349"/>
      <c r="IG51" s="349"/>
      <c r="IH51" s="349"/>
      <c r="II51" s="349"/>
      <c r="IJ51" s="349"/>
      <c r="IK51" s="349"/>
      <c r="IL51" s="349"/>
      <c r="IM51" s="349"/>
      <c r="IN51" s="349"/>
      <c r="IO51" s="349"/>
      <c r="IP51" s="349"/>
      <c r="IQ51" s="349"/>
    </row>
    <row r="52" spans="1:251" s="347" customFormat="1" ht="12.95" customHeight="1" x14ac:dyDescent="0.3">
      <c r="A52" s="139" t="s">
        <v>75</v>
      </c>
      <c r="B52" s="140">
        <v>510</v>
      </c>
      <c r="C52" s="141" t="s">
        <v>230</v>
      </c>
      <c r="D52" s="141" t="s">
        <v>230</v>
      </c>
      <c r="E52" s="141">
        <v>15.459882583170254</v>
      </c>
      <c r="F52" s="141">
        <v>6.4579256360078272</v>
      </c>
      <c r="G52" s="141">
        <v>78.082191780821915</v>
      </c>
      <c r="H52" s="350"/>
      <c r="I52" s="350"/>
      <c r="J52" s="350"/>
      <c r="K52" s="349"/>
      <c r="T52" s="348"/>
      <c r="U52" s="348"/>
      <c r="V52" s="348"/>
      <c r="W52" s="348"/>
      <c r="X52" s="348"/>
      <c r="Y52" s="348"/>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c r="DE52" s="349"/>
      <c r="DF52" s="349"/>
      <c r="DG52" s="349"/>
      <c r="DH52" s="349"/>
      <c r="DI52" s="349"/>
      <c r="DJ52" s="349"/>
      <c r="DK52" s="349"/>
      <c r="DL52" s="349"/>
      <c r="DM52" s="349"/>
      <c r="DN52" s="349"/>
      <c r="DO52" s="349"/>
      <c r="DP52" s="349"/>
      <c r="DQ52" s="349"/>
      <c r="DR52" s="349"/>
      <c r="DS52" s="349"/>
      <c r="DT52" s="349"/>
      <c r="DU52" s="349"/>
      <c r="DV52" s="349"/>
      <c r="DW52" s="349"/>
      <c r="DX52" s="349"/>
      <c r="DY52" s="349"/>
      <c r="DZ52" s="349"/>
      <c r="EA52" s="349"/>
      <c r="EB52" s="349"/>
      <c r="EC52" s="349"/>
      <c r="ED52" s="349"/>
      <c r="EE52" s="349"/>
      <c r="EF52" s="349"/>
      <c r="EG52" s="349"/>
      <c r="EH52" s="349"/>
      <c r="EI52" s="349"/>
      <c r="EJ52" s="349"/>
      <c r="EK52" s="349"/>
      <c r="EL52" s="349"/>
      <c r="EM52" s="349"/>
      <c r="EN52" s="349"/>
      <c r="EO52" s="349"/>
      <c r="EP52" s="349"/>
      <c r="EQ52" s="349"/>
      <c r="ER52" s="349"/>
      <c r="ES52" s="349"/>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49"/>
      <c r="GK52" s="349"/>
      <c r="GL52" s="349"/>
      <c r="GM52" s="349"/>
      <c r="GN52" s="349"/>
      <c r="GO52" s="349"/>
      <c r="GP52" s="349"/>
      <c r="GQ52" s="349"/>
      <c r="GR52" s="349"/>
      <c r="GS52" s="349"/>
      <c r="GT52" s="349"/>
      <c r="GU52" s="349"/>
      <c r="GV52" s="349"/>
      <c r="GW52" s="349"/>
      <c r="GX52" s="349"/>
      <c r="GY52" s="349"/>
      <c r="GZ52" s="349"/>
      <c r="HA52" s="349"/>
      <c r="HB52" s="349"/>
      <c r="HC52" s="349"/>
      <c r="HD52" s="349"/>
      <c r="HE52" s="349"/>
      <c r="HF52" s="349"/>
      <c r="HG52" s="349"/>
      <c r="HH52" s="349"/>
      <c r="HI52" s="349"/>
      <c r="HJ52" s="349"/>
      <c r="HK52" s="349"/>
      <c r="HL52" s="349"/>
      <c r="HM52" s="349"/>
      <c r="HN52" s="349"/>
      <c r="HO52" s="349"/>
      <c r="HP52" s="349"/>
      <c r="HQ52" s="349"/>
      <c r="HR52" s="349"/>
      <c r="HS52" s="349"/>
      <c r="HT52" s="349"/>
      <c r="HU52" s="349"/>
      <c r="HV52" s="349"/>
      <c r="HW52" s="349"/>
      <c r="HX52" s="349"/>
      <c r="HY52" s="349"/>
      <c r="HZ52" s="349"/>
      <c r="IA52" s="349"/>
      <c r="IB52" s="349"/>
      <c r="IC52" s="349"/>
      <c r="ID52" s="349"/>
      <c r="IE52" s="349"/>
      <c r="IF52" s="349"/>
      <c r="IG52" s="349"/>
      <c r="IH52" s="349"/>
      <c r="II52" s="349"/>
      <c r="IJ52" s="349"/>
      <c r="IK52" s="349"/>
      <c r="IL52" s="349"/>
      <c r="IM52" s="349"/>
      <c r="IN52" s="349"/>
      <c r="IO52" s="349"/>
      <c r="IP52" s="349"/>
      <c r="IQ52" s="349"/>
    </row>
    <row r="53" spans="1:251" s="347" customFormat="1" ht="12.95" customHeight="1" x14ac:dyDescent="0.3">
      <c r="A53" s="139" t="s">
        <v>76</v>
      </c>
      <c r="B53" s="140">
        <v>140</v>
      </c>
      <c r="C53" s="141" t="s">
        <v>230</v>
      </c>
      <c r="D53" s="141" t="s">
        <v>230</v>
      </c>
      <c r="E53" s="141">
        <v>27.083333333333332</v>
      </c>
      <c r="F53" s="141">
        <v>11.111111111111111</v>
      </c>
      <c r="G53" s="141">
        <v>61.805555555555557</v>
      </c>
      <c r="H53" s="350"/>
      <c r="I53" s="350"/>
      <c r="J53" s="350"/>
      <c r="K53" s="349"/>
      <c r="T53" s="348"/>
      <c r="U53" s="348"/>
      <c r="V53" s="348"/>
      <c r="W53" s="348"/>
      <c r="X53" s="348"/>
      <c r="Y53" s="348"/>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U53" s="349"/>
      <c r="BV53" s="349"/>
      <c r="BW53" s="349"/>
      <c r="BX53" s="349"/>
      <c r="BY53" s="349"/>
      <c r="BZ53" s="349"/>
      <c r="CA53" s="349"/>
      <c r="CB53" s="349"/>
      <c r="CC53" s="349"/>
      <c r="CD53" s="349"/>
      <c r="CE53" s="349"/>
      <c r="CF53" s="349"/>
      <c r="CG53" s="349"/>
      <c r="CH53" s="349"/>
      <c r="CI53" s="349"/>
      <c r="CJ53" s="349"/>
      <c r="CK53" s="349"/>
      <c r="CL53" s="349"/>
      <c r="CM53" s="349"/>
      <c r="CN53" s="349"/>
      <c r="CO53" s="349"/>
      <c r="CP53" s="349"/>
      <c r="CQ53" s="349"/>
      <c r="CR53" s="349"/>
      <c r="CS53" s="349"/>
      <c r="CT53" s="349"/>
      <c r="CU53" s="349"/>
      <c r="CV53" s="349"/>
      <c r="CW53" s="349"/>
      <c r="CX53" s="349"/>
      <c r="CY53" s="349"/>
      <c r="CZ53" s="349"/>
      <c r="DA53" s="349"/>
      <c r="DB53" s="349"/>
      <c r="DC53" s="349"/>
      <c r="DD53" s="349"/>
      <c r="DE53" s="349"/>
      <c r="DF53" s="349"/>
      <c r="DG53" s="349"/>
      <c r="DH53" s="349"/>
      <c r="DI53" s="349"/>
      <c r="DJ53" s="349"/>
      <c r="DK53" s="349"/>
      <c r="DL53" s="349"/>
      <c r="DM53" s="349"/>
      <c r="DN53" s="349"/>
      <c r="DO53" s="349"/>
      <c r="DP53" s="349"/>
      <c r="DQ53" s="349"/>
      <c r="DR53" s="349"/>
      <c r="DS53" s="349"/>
      <c r="DT53" s="349"/>
      <c r="DU53" s="349"/>
      <c r="DV53" s="349"/>
      <c r="DW53" s="349"/>
      <c r="DX53" s="349"/>
      <c r="DY53" s="349"/>
      <c r="DZ53" s="349"/>
      <c r="EA53" s="349"/>
      <c r="EB53" s="349"/>
      <c r="EC53" s="349"/>
      <c r="ED53" s="349"/>
      <c r="EE53" s="349"/>
      <c r="EF53" s="349"/>
      <c r="EG53" s="349"/>
      <c r="EH53" s="349"/>
      <c r="EI53" s="349"/>
      <c r="EJ53" s="349"/>
      <c r="EK53" s="349"/>
      <c r="EL53" s="349"/>
      <c r="EM53" s="349"/>
      <c r="EN53" s="349"/>
      <c r="EO53" s="349"/>
      <c r="EP53" s="349"/>
      <c r="EQ53" s="349"/>
      <c r="ER53" s="349"/>
      <c r="ES53" s="349"/>
      <c r="ET53" s="349"/>
      <c r="EU53" s="349"/>
      <c r="EV53" s="349"/>
      <c r="EW53" s="349"/>
      <c r="EX53" s="349"/>
      <c r="EY53" s="349"/>
      <c r="EZ53" s="349"/>
      <c r="FA53" s="349"/>
      <c r="FB53" s="349"/>
      <c r="FC53" s="349"/>
      <c r="FD53" s="349"/>
      <c r="FE53" s="349"/>
      <c r="FF53" s="349"/>
      <c r="FG53" s="349"/>
      <c r="FH53" s="349"/>
      <c r="FI53" s="349"/>
      <c r="FJ53" s="349"/>
      <c r="FK53" s="349"/>
      <c r="FL53" s="349"/>
      <c r="FM53" s="349"/>
      <c r="FN53" s="349"/>
      <c r="FO53" s="349"/>
      <c r="FP53" s="349"/>
      <c r="FQ53" s="349"/>
      <c r="FR53" s="349"/>
      <c r="FS53" s="349"/>
      <c r="FT53" s="349"/>
      <c r="FU53" s="349"/>
      <c r="FV53" s="349"/>
      <c r="FW53" s="349"/>
      <c r="FX53" s="349"/>
      <c r="FY53" s="349"/>
      <c r="FZ53" s="349"/>
      <c r="GA53" s="349"/>
      <c r="GB53" s="349"/>
      <c r="GC53" s="349"/>
      <c r="GD53" s="349"/>
      <c r="GE53" s="349"/>
      <c r="GF53" s="349"/>
      <c r="GG53" s="349"/>
      <c r="GH53" s="349"/>
      <c r="GI53" s="349"/>
      <c r="GJ53" s="349"/>
      <c r="GK53" s="349"/>
      <c r="GL53" s="349"/>
      <c r="GM53" s="349"/>
      <c r="GN53" s="349"/>
      <c r="GO53" s="349"/>
      <c r="GP53" s="349"/>
      <c r="GQ53" s="349"/>
      <c r="GR53" s="349"/>
      <c r="GS53" s="349"/>
      <c r="GT53" s="349"/>
      <c r="GU53" s="349"/>
      <c r="GV53" s="349"/>
      <c r="GW53" s="349"/>
      <c r="GX53" s="349"/>
      <c r="GY53" s="349"/>
      <c r="GZ53" s="349"/>
      <c r="HA53" s="349"/>
      <c r="HB53" s="349"/>
      <c r="HC53" s="349"/>
      <c r="HD53" s="349"/>
      <c r="HE53" s="349"/>
      <c r="HF53" s="349"/>
      <c r="HG53" s="349"/>
      <c r="HH53" s="349"/>
      <c r="HI53" s="349"/>
      <c r="HJ53" s="349"/>
      <c r="HK53" s="349"/>
      <c r="HL53" s="349"/>
      <c r="HM53" s="349"/>
      <c r="HN53" s="349"/>
      <c r="HO53" s="349"/>
      <c r="HP53" s="349"/>
      <c r="HQ53" s="349"/>
      <c r="HR53" s="349"/>
      <c r="HS53" s="349"/>
      <c r="HT53" s="349"/>
      <c r="HU53" s="349"/>
      <c r="HV53" s="349"/>
      <c r="HW53" s="349"/>
      <c r="HX53" s="349"/>
      <c r="HY53" s="349"/>
      <c r="HZ53" s="349"/>
      <c r="IA53" s="349"/>
      <c r="IB53" s="349"/>
      <c r="IC53" s="349"/>
      <c r="ID53" s="349"/>
      <c r="IE53" s="349"/>
      <c r="IF53" s="349"/>
      <c r="IG53" s="349"/>
      <c r="IH53" s="349"/>
      <c r="II53" s="349"/>
      <c r="IJ53" s="349"/>
      <c r="IK53" s="349"/>
      <c r="IL53" s="349"/>
      <c r="IM53" s="349"/>
      <c r="IN53" s="349"/>
      <c r="IO53" s="349"/>
      <c r="IP53" s="349"/>
      <c r="IQ53" s="349"/>
    </row>
    <row r="54" spans="1:251" s="346" customFormat="1" ht="5.0999999999999996" customHeight="1" x14ac:dyDescent="0.3">
      <c r="A54" s="138"/>
      <c r="B54" s="141"/>
      <c r="C54" s="141"/>
      <c r="D54" s="141"/>
      <c r="E54" s="141"/>
      <c r="F54" s="141"/>
      <c r="G54" s="141"/>
      <c r="H54" s="350"/>
      <c r="I54" s="350"/>
      <c r="J54" s="350"/>
      <c r="K54" s="345"/>
      <c r="L54" s="345"/>
      <c r="M54" s="345"/>
      <c r="N54" s="345"/>
      <c r="O54" s="345"/>
      <c r="P54" s="345"/>
      <c r="Q54" s="345"/>
      <c r="R54" s="345"/>
      <c r="S54" s="345"/>
      <c r="T54" s="345"/>
      <c r="U54" s="345"/>
      <c r="V54" s="345"/>
      <c r="W54" s="345"/>
      <c r="X54" s="345"/>
      <c r="Y54" s="345"/>
      <c r="Z54" s="345"/>
    </row>
    <row r="55" spans="1:251" s="355" customFormat="1" ht="15" customHeight="1" x14ac:dyDescent="0.3">
      <c r="A55" s="143" t="s">
        <v>57</v>
      </c>
      <c r="B55" s="109">
        <v>1940</v>
      </c>
      <c r="C55" s="144" t="s">
        <v>230</v>
      </c>
      <c r="D55" s="144" t="s">
        <v>230</v>
      </c>
      <c r="E55" s="144">
        <v>7.5257731958762886</v>
      </c>
      <c r="F55" s="144">
        <v>19.226804123711343</v>
      </c>
      <c r="G55" s="144">
        <v>73.24742268041237</v>
      </c>
      <c r="H55" s="351"/>
      <c r="I55" s="351"/>
      <c r="J55" s="351"/>
      <c r="K55" s="352"/>
      <c r="L55" s="352"/>
      <c r="M55" s="352"/>
      <c r="N55" s="352"/>
      <c r="O55" s="353"/>
      <c r="P55" s="353"/>
      <c r="Q55" s="353"/>
      <c r="R55" s="353"/>
      <c r="S55" s="353"/>
      <c r="T55" s="353"/>
      <c r="U55" s="353"/>
      <c r="V55" s="353"/>
      <c r="W55" s="353"/>
      <c r="X55" s="353"/>
      <c r="Y55" s="342"/>
      <c r="Z55" s="352"/>
      <c r="AA55" s="354"/>
    </row>
    <row r="56" spans="1:251" s="346" customFormat="1" ht="5.0999999999999996" customHeight="1" x14ac:dyDescent="0.3">
      <c r="A56" s="138"/>
      <c r="B56" s="141"/>
      <c r="C56" s="141"/>
      <c r="D56" s="141"/>
      <c r="E56" s="141"/>
      <c r="F56" s="141"/>
      <c r="G56" s="141"/>
      <c r="H56" s="350"/>
      <c r="I56" s="350"/>
      <c r="J56" s="350"/>
      <c r="K56" s="345"/>
      <c r="L56" s="345"/>
      <c r="M56" s="345"/>
      <c r="N56" s="345"/>
      <c r="O56" s="345"/>
      <c r="P56" s="345"/>
      <c r="Q56" s="345"/>
      <c r="R56" s="345"/>
      <c r="S56" s="345"/>
      <c r="T56" s="345"/>
      <c r="U56" s="345"/>
      <c r="V56" s="345"/>
      <c r="W56" s="345"/>
      <c r="X56" s="345"/>
      <c r="Y56" s="345"/>
      <c r="Z56" s="345"/>
    </row>
    <row r="57" spans="1:251" s="347" customFormat="1" ht="12.95" customHeight="1" x14ac:dyDescent="0.3">
      <c r="A57" s="139" t="s">
        <v>77</v>
      </c>
      <c r="B57" s="140">
        <v>20</v>
      </c>
      <c r="C57" s="141" t="s">
        <v>230</v>
      </c>
      <c r="D57" s="141" t="s">
        <v>230</v>
      </c>
      <c r="E57" s="141" t="s">
        <v>230</v>
      </c>
      <c r="F57" s="141" t="s">
        <v>230</v>
      </c>
      <c r="G57" s="141">
        <v>100</v>
      </c>
      <c r="H57" s="350"/>
      <c r="I57" s="350"/>
      <c r="J57" s="350"/>
      <c r="K57" s="349"/>
      <c r="T57" s="348"/>
      <c r="U57" s="348"/>
      <c r="V57" s="348"/>
      <c r="W57" s="348"/>
      <c r="X57" s="348"/>
      <c r="Y57" s="348"/>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c r="CH57" s="349"/>
      <c r="CI57" s="349"/>
      <c r="CJ57" s="349"/>
      <c r="CK57" s="349"/>
      <c r="CL57" s="349"/>
      <c r="CM57" s="349"/>
      <c r="CN57" s="349"/>
      <c r="CO57" s="349"/>
      <c r="CP57" s="349"/>
      <c r="CQ57" s="349"/>
      <c r="CR57" s="349"/>
      <c r="CS57" s="349"/>
      <c r="CT57" s="349"/>
      <c r="CU57" s="349"/>
      <c r="CV57" s="349"/>
      <c r="CW57" s="349"/>
      <c r="CX57" s="349"/>
      <c r="CY57" s="349"/>
      <c r="CZ57" s="349"/>
      <c r="DA57" s="349"/>
      <c r="DB57" s="349"/>
      <c r="DC57" s="349"/>
      <c r="DD57" s="349"/>
      <c r="DE57" s="349"/>
      <c r="DF57" s="349"/>
      <c r="DG57" s="349"/>
      <c r="DH57" s="349"/>
      <c r="DI57" s="349"/>
      <c r="DJ57" s="349"/>
      <c r="DK57" s="349"/>
      <c r="DL57" s="349"/>
      <c r="DM57" s="349"/>
      <c r="DN57" s="349"/>
      <c r="DO57" s="349"/>
      <c r="DP57" s="349"/>
      <c r="DQ57" s="349"/>
      <c r="DR57" s="349"/>
      <c r="DS57" s="349"/>
      <c r="DT57" s="349"/>
      <c r="DU57" s="349"/>
      <c r="DV57" s="349"/>
      <c r="DW57" s="349"/>
      <c r="DX57" s="349"/>
      <c r="DY57" s="349"/>
      <c r="DZ57" s="349"/>
      <c r="EA57" s="349"/>
      <c r="EB57" s="349"/>
      <c r="EC57" s="349"/>
      <c r="ED57" s="349"/>
      <c r="EE57" s="349"/>
      <c r="EF57" s="349"/>
      <c r="EG57" s="349"/>
      <c r="EH57" s="349"/>
      <c r="EI57" s="349"/>
      <c r="EJ57" s="349"/>
      <c r="EK57" s="349"/>
      <c r="EL57" s="349"/>
      <c r="EM57" s="349"/>
      <c r="EN57" s="349"/>
      <c r="EO57" s="349"/>
      <c r="EP57" s="349"/>
      <c r="EQ57" s="349"/>
      <c r="ER57" s="349"/>
      <c r="ES57" s="349"/>
      <c r="ET57" s="349"/>
      <c r="EU57" s="349"/>
      <c r="EV57" s="349"/>
      <c r="EW57" s="349"/>
      <c r="EX57" s="349"/>
      <c r="EY57" s="349"/>
      <c r="EZ57" s="349"/>
      <c r="FA57" s="349"/>
      <c r="FB57" s="349"/>
      <c r="FC57" s="349"/>
      <c r="FD57" s="349"/>
      <c r="FE57" s="349"/>
      <c r="FF57" s="349"/>
      <c r="FG57" s="349"/>
      <c r="FH57" s="349"/>
      <c r="FI57" s="349"/>
      <c r="FJ57" s="349"/>
      <c r="FK57" s="349"/>
      <c r="FL57" s="349"/>
      <c r="FM57" s="349"/>
      <c r="FN57" s="349"/>
      <c r="FO57" s="349"/>
      <c r="FP57" s="349"/>
      <c r="FQ57" s="349"/>
      <c r="FR57" s="349"/>
      <c r="FS57" s="349"/>
      <c r="FT57" s="349"/>
      <c r="FU57" s="349"/>
      <c r="FV57" s="349"/>
      <c r="FW57" s="349"/>
      <c r="FX57" s="349"/>
      <c r="FY57" s="349"/>
      <c r="FZ57" s="349"/>
      <c r="GA57" s="349"/>
      <c r="GB57" s="349"/>
      <c r="GC57" s="349"/>
      <c r="GD57" s="349"/>
      <c r="GE57" s="349"/>
      <c r="GF57" s="349"/>
      <c r="GG57" s="349"/>
      <c r="GH57" s="349"/>
      <c r="GI57" s="349"/>
      <c r="GJ57" s="349"/>
      <c r="GK57" s="349"/>
      <c r="GL57" s="349"/>
      <c r="GM57" s="349"/>
      <c r="GN57" s="349"/>
      <c r="GO57" s="349"/>
      <c r="GP57" s="349"/>
      <c r="GQ57" s="349"/>
      <c r="GR57" s="349"/>
      <c r="GS57" s="349"/>
      <c r="GT57" s="349"/>
      <c r="GU57" s="349"/>
      <c r="GV57" s="349"/>
      <c r="GW57" s="349"/>
      <c r="GX57" s="349"/>
      <c r="GY57" s="349"/>
      <c r="GZ57" s="349"/>
      <c r="HA57" s="349"/>
      <c r="HB57" s="349"/>
      <c r="HC57" s="349"/>
      <c r="HD57" s="349"/>
      <c r="HE57" s="349"/>
      <c r="HF57" s="349"/>
      <c r="HG57" s="349"/>
      <c r="HH57" s="349"/>
      <c r="HI57" s="349"/>
      <c r="HJ57" s="349"/>
      <c r="HK57" s="349"/>
      <c r="HL57" s="349"/>
      <c r="HM57" s="349"/>
      <c r="HN57" s="349"/>
      <c r="HO57" s="349"/>
      <c r="HP57" s="349"/>
      <c r="HQ57" s="349"/>
      <c r="HR57" s="349"/>
      <c r="HS57" s="349"/>
      <c r="HT57" s="349"/>
      <c r="HU57" s="349"/>
      <c r="HV57" s="349"/>
      <c r="HW57" s="349"/>
      <c r="HX57" s="349"/>
      <c r="HY57" s="349"/>
      <c r="HZ57" s="349"/>
      <c r="IA57" s="349"/>
      <c r="IB57" s="349"/>
      <c r="IC57" s="349"/>
      <c r="ID57" s="349"/>
      <c r="IE57" s="349"/>
      <c r="IF57" s="349"/>
      <c r="IG57" s="349"/>
      <c r="IH57" s="349"/>
      <c r="II57" s="349"/>
      <c r="IJ57" s="349"/>
      <c r="IK57" s="349"/>
      <c r="IL57" s="349"/>
      <c r="IM57" s="349"/>
      <c r="IN57" s="349"/>
      <c r="IO57" s="349"/>
      <c r="IP57" s="349"/>
      <c r="IQ57" s="349"/>
    </row>
    <row r="58" spans="1:251" s="347" customFormat="1" ht="12.95" customHeight="1" x14ac:dyDescent="0.3">
      <c r="A58" s="139" t="s">
        <v>78</v>
      </c>
      <c r="B58" s="140">
        <v>440</v>
      </c>
      <c r="C58" s="141" t="s">
        <v>230</v>
      </c>
      <c r="D58" s="141" t="s">
        <v>230</v>
      </c>
      <c r="E58" s="141">
        <v>11.312217194570136</v>
      </c>
      <c r="F58" s="141">
        <v>22.624434389140273</v>
      </c>
      <c r="G58" s="141">
        <v>66.063348416289585</v>
      </c>
      <c r="H58" s="350"/>
      <c r="I58" s="350"/>
      <c r="J58" s="350"/>
      <c r="K58" s="349"/>
      <c r="T58" s="348"/>
      <c r="U58" s="348"/>
      <c r="V58" s="348"/>
      <c r="W58" s="348"/>
      <c r="X58" s="348"/>
      <c r="Y58" s="348"/>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49"/>
      <c r="CX58" s="349"/>
      <c r="CY58" s="349"/>
      <c r="CZ58" s="349"/>
      <c r="DA58" s="349"/>
      <c r="DB58" s="349"/>
      <c r="DC58" s="349"/>
      <c r="DD58" s="349"/>
      <c r="DE58" s="349"/>
      <c r="DF58" s="349"/>
      <c r="DG58" s="349"/>
      <c r="DH58" s="349"/>
      <c r="DI58" s="349"/>
      <c r="DJ58" s="349"/>
      <c r="DK58" s="349"/>
      <c r="DL58" s="349"/>
      <c r="DM58" s="349"/>
      <c r="DN58" s="349"/>
      <c r="DO58" s="349"/>
      <c r="DP58" s="349"/>
      <c r="DQ58" s="349"/>
      <c r="DR58" s="349"/>
      <c r="DS58" s="349"/>
      <c r="DT58" s="349"/>
      <c r="DU58" s="349"/>
      <c r="DV58" s="349"/>
      <c r="DW58" s="349"/>
      <c r="DX58" s="349"/>
      <c r="DY58" s="349"/>
      <c r="DZ58" s="349"/>
      <c r="EA58" s="349"/>
      <c r="EB58" s="349"/>
      <c r="EC58" s="349"/>
      <c r="ED58" s="349"/>
      <c r="EE58" s="349"/>
      <c r="EF58" s="349"/>
      <c r="EG58" s="349"/>
      <c r="EH58" s="349"/>
      <c r="EI58" s="349"/>
      <c r="EJ58" s="349"/>
      <c r="EK58" s="349"/>
      <c r="EL58" s="349"/>
      <c r="EM58" s="349"/>
      <c r="EN58" s="349"/>
      <c r="EO58" s="349"/>
      <c r="EP58" s="349"/>
      <c r="EQ58" s="349"/>
      <c r="ER58" s="349"/>
      <c r="ES58" s="349"/>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49"/>
      <c r="GK58" s="349"/>
      <c r="GL58" s="349"/>
      <c r="GM58" s="349"/>
      <c r="GN58" s="349"/>
      <c r="GO58" s="349"/>
      <c r="GP58" s="349"/>
      <c r="GQ58" s="349"/>
      <c r="GR58" s="349"/>
      <c r="GS58" s="349"/>
      <c r="GT58" s="349"/>
      <c r="GU58" s="349"/>
      <c r="GV58" s="349"/>
      <c r="GW58" s="349"/>
      <c r="GX58" s="349"/>
      <c r="GY58" s="349"/>
      <c r="GZ58" s="349"/>
      <c r="HA58" s="349"/>
      <c r="HB58" s="349"/>
      <c r="HC58" s="349"/>
      <c r="HD58" s="349"/>
      <c r="HE58" s="349"/>
      <c r="HF58" s="349"/>
      <c r="HG58" s="349"/>
      <c r="HH58" s="349"/>
      <c r="HI58" s="349"/>
      <c r="HJ58" s="349"/>
      <c r="HK58" s="349"/>
      <c r="HL58" s="349"/>
      <c r="HM58" s="349"/>
      <c r="HN58" s="349"/>
      <c r="HO58" s="349"/>
      <c r="HP58" s="349"/>
      <c r="HQ58" s="349"/>
      <c r="HR58" s="349"/>
      <c r="HS58" s="349"/>
      <c r="HT58" s="349"/>
      <c r="HU58" s="349"/>
      <c r="HV58" s="349"/>
      <c r="HW58" s="349"/>
      <c r="HX58" s="349"/>
      <c r="HY58" s="349"/>
      <c r="HZ58" s="349"/>
      <c r="IA58" s="349"/>
      <c r="IB58" s="349"/>
      <c r="IC58" s="349"/>
      <c r="ID58" s="349"/>
      <c r="IE58" s="349"/>
      <c r="IF58" s="349"/>
      <c r="IG58" s="349"/>
      <c r="IH58" s="349"/>
      <c r="II58" s="349"/>
      <c r="IJ58" s="349"/>
      <c r="IK58" s="349"/>
      <c r="IL58" s="349"/>
      <c r="IM58" s="349"/>
      <c r="IN58" s="349"/>
      <c r="IO58" s="349"/>
      <c r="IP58" s="349"/>
      <c r="IQ58" s="349"/>
    </row>
    <row r="59" spans="1:251" s="347" customFormat="1" ht="12.95" customHeight="1" x14ac:dyDescent="0.3">
      <c r="A59" s="139" t="s">
        <v>79</v>
      </c>
      <c r="B59" s="140">
        <v>100</v>
      </c>
      <c r="C59" s="141" t="s">
        <v>230</v>
      </c>
      <c r="D59" s="141" t="s">
        <v>230</v>
      </c>
      <c r="E59" s="141">
        <v>7.0000000000000009</v>
      </c>
      <c r="F59" s="141">
        <v>44</v>
      </c>
      <c r="G59" s="141">
        <v>49</v>
      </c>
      <c r="H59" s="350"/>
      <c r="I59" s="350"/>
      <c r="J59" s="350"/>
      <c r="K59" s="349"/>
      <c r="T59" s="348"/>
      <c r="U59" s="348"/>
      <c r="V59" s="348"/>
      <c r="W59" s="348"/>
      <c r="X59" s="348"/>
      <c r="Y59" s="348"/>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49"/>
      <c r="BZ59" s="349"/>
      <c r="CA59" s="349"/>
      <c r="CB59" s="349"/>
      <c r="CC59" s="349"/>
      <c r="CD59" s="349"/>
      <c r="CE59" s="349"/>
      <c r="CF59" s="349"/>
      <c r="CG59" s="349"/>
      <c r="CH59" s="349"/>
      <c r="CI59" s="349"/>
      <c r="CJ59" s="349"/>
      <c r="CK59" s="349"/>
      <c r="CL59" s="349"/>
      <c r="CM59" s="349"/>
      <c r="CN59" s="349"/>
      <c r="CO59" s="349"/>
      <c r="CP59" s="349"/>
      <c r="CQ59" s="349"/>
      <c r="CR59" s="349"/>
      <c r="CS59" s="349"/>
      <c r="CT59" s="349"/>
      <c r="CU59" s="349"/>
      <c r="CV59" s="349"/>
      <c r="CW59" s="349"/>
      <c r="CX59" s="349"/>
      <c r="CY59" s="349"/>
      <c r="CZ59" s="349"/>
      <c r="DA59" s="349"/>
      <c r="DB59" s="349"/>
      <c r="DC59" s="349"/>
      <c r="DD59" s="349"/>
      <c r="DE59" s="349"/>
      <c r="DF59" s="349"/>
      <c r="DG59" s="349"/>
      <c r="DH59" s="349"/>
      <c r="DI59" s="349"/>
      <c r="DJ59" s="349"/>
      <c r="DK59" s="349"/>
      <c r="DL59" s="349"/>
      <c r="DM59" s="349"/>
      <c r="DN59" s="349"/>
      <c r="DO59" s="349"/>
      <c r="DP59" s="349"/>
      <c r="DQ59" s="349"/>
      <c r="DR59" s="349"/>
      <c r="DS59" s="349"/>
      <c r="DT59" s="349"/>
      <c r="DU59" s="349"/>
      <c r="DV59" s="349"/>
      <c r="DW59" s="349"/>
      <c r="DX59" s="349"/>
      <c r="DY59" s="349"/>
      <c r="DZ59" s="349"/>
      <c r="EA59" s="349"/>
      <c r="EB59" s="349"/>
      <c r="EC59" s="349"/>
      <c r="ED59" s="349"/>
      <c r="EE59" s="349"/>
      <c r="EF59" s="349"/>
      <c r="EG59" s="349"/>
      <c r="EH59" s="349"/>
      <c r="EI59" s="349"/>
      <c r="EJ59" s="349"/>
      <c r="EK59" s="349"/>
      <c r="EL59" s="349"/>
      <c r="EM59" s="349"/>
      <c r="EN59" s="349"/>
      <c r="EO59" s="349"/>
      <c r="EP59" s="349"/>
      <c r="EQ59" s="349"/>
      <c r="ER59" s="349"/>
      <c r="ES59" s="349"/>
      <c r="ET59" s="349"/>
      <c r="EU59" s="349"/>
      <c r="EV59" s="349"/>
      <c r="EW59" s="349"/>
      <c r="EX59" s="349"/>
      <c r="EY59" s="349"/>
      <c r="EZ59" s="349"/>
      <c r="FA59" s="349"/>
      <c r="FB59" s="349"/>
      <c r="FC59" s="349"/>
      <c r="FD59" s="349"/>
      <c r="FE59" s="349"/>
      <c r="FF59" s="349"/>
      <c r="FG59" s="349"/>
      <c r="FH59" s="349"/>
      <c r="FI59" s="349"/>
      <c r="FJ59" s="349"/>
      <c r="FK59" s="349"/>
      <c r="FL59" s="349"/>
      <c r="FM59" s="349"/>
      <c r="FN59" s="349"/>
      <c r="FO59" s="349"/>
      <c r="FP59" s="349"/>
      <c r="FQ59" s="349"/>
      <c r="FR59" s="349"/>
      <c r="FS59" s="349"/>
      <c r="FT59" s="349"/>
      <c r="FU59" s="349"/>
      <c r="FV59" s="349"/>
      <c r="FW59" s="349"/>
      <c r="FX59" s="349"/>
      <c r="FY59" s="349"/>
      <c r="FZ59" s="349"/>
      <c r="GA59" s="349"/>
      <c r="GB59" s="349"/>
      <c r="GC59" s="349"/>
      <c r="GD59" s="349"/>
      <c r="GE59" s="349"/>
      <c r="GF59" s="349"/>
      <c r="GG59" s="349"/>
      <c r="GH59" s="349"/>
      <c r="GI59" s="349"/>
      <c r="GJ59" s="349"/>
      <c r="GK59" s="349"/>
      <c r="GL59" s="349"/>
      <c r="GM59" s="349"/>
      <c r="GN59" s="349"/>
      <c r="GO59" s="349"/>
      <c r="GP59" s="349"/>
      <c r="GQ59" s="349"/>
      <c r="GR59" s="349"/>
      <c r="GS59" s="349"/>
      <c r="GT59" s="349"/>
      <c r="GU59" s="349"/>
      <c r="GV59" s="349"/>
      <c r="GW59" s="349"/>
      <c r="GX59" s="349"/>
      <c r="GY59" s="349"/>
      <c r="GZ59" s="349"/>
      <c r="HA59" s="349"/>
      <c r="HB59" s="349"/>
      <c r="HC59" s="349"/>
      <c r="HD59" s="349"/>
      <c r="HE59" s="349"/>
      <c r="HF59" s="349"/>
      <c r="HG59" s="349"/>
      <c r="HH59" s="349"/>
      <c r="HI59" s="349"/>
      <c r="HJ59" s="349"/>
      <c r="HK59" s="349"/>
      <c r="HL59" s="349"/>
      <c r="HM59" s="349"/>
      <c r="HN59" s="349"/>
      <c r="HO59" s="349"/>
      <c r="HP59" s="349"/>
      <c r="HQ59" s="349"/>
      <c r="HR59" s="349"/>
      <c r="HS59" s="349"/>
      <c r="HT59" s="349"/>
      <c r="HU59" s="349"/>
      <c r="HV59" s="349"/>
      <c r="HW59" s="349"/>
      <c r="HX59" s="349"/>
      <c r="HY59" s="349"/>
      <c r="HZ59" s="349"/>
      <c r="IA59" s="349"/>
      <c r="IB59" s="349"/>
      <c r="IC59" s="349"/>
      <c r="ID59" s="349"/>
      <c r="IE59" s="349"/>
      <c r="IF59" s="349"/>
      <c r="IG59" s="349"/>
      <c r="IH59" s="349"/>
      <c r="II59" s="349"/>
      <c r="IJ59" s="349"/>
      <c r="IK59" s="349"/>
      <c r="IL59" s="349"/>
      <c r="IM59" s="349"/>
      <c r="IN59" s="349"/>
      <c r="IO59" s="349"/>
      <c r="IP59" s="349"/>
      <c r="IQ59" s="349"/>
    </row>
    <row r="60" spans="1:251" s="347" customFormat="1" ht="12.95" customHeight="1" x14ac:dyDescent="0.3">
      <c r="A60" s="139" t="s">
        <v>123</v>
      </c>
      <c r="B60" s="140">
        <v>1280</v>
      </c>
      <c r="C60" s="141" t="s">
        <v>230</v>
      </c>
      <c r="D60" s="141" t="s">
        <v>230</v>
      </c>
      <c r="E60" s="141">
        <v>4.6801872074882995</v>
      </c>
      <c r="F60" s="141">
        <v>16.302652106084242</v>
      </c>
      <c r="G60" s="141">
        <v>79.017160686427459</v>
      </c>
      <c r="H60" s="350"/>
      <c r="I60" s="350"/>
      <c r="J60" s="350"/>
      <c r="K60" s="349"/>
      <c r="T60" s="348"/>
      <c r="U60" s="348"/>
      <c r="V60" s="348"/>
      <c r="W60" s="348"/>
      <c r="X60" s="348"/>
      <c r="Y60" s="348"/>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c r="BI60" s="349"/>
      <c r="BJ60" s="349"/>
      <c r="BK60" s="349"/>
      <c r="BL60" s="349"/>
      <c r="BM60" s="349"/>
      <c r="BN60" s="349"/>
      <c r="BO60" s="349"/>
      <c r="BP60" s="349"/>
      <c r="BQ60" s="349"/>
      <c r="BR60" s="349"/>
      <c r="BS60" s="349"/>
      <c r="BT60" s="349"/>
      <c r="BU60" s="349"/>
      <c r="BV60" s="349"/>
      <c r="BW60" s="349"/>
      <c r="BX60" s="349"/>
      <c r="BY60" s="349"/>
      <c r="BZ60" s="349"/>
      <c r="CA60" s="349"/>
      <c r="CB60" s="349"/>
      <c r="CC60" s="349"/>
      <c r="CD60" s="349"/>
      <c r="CE60" s="349"/>
      <c r="CF60" s="349"/>
      <c r="CG60" s="349"/>
      <c r="CH60" s="349"/>
      <c r="CI60" s="349"/>
      <c r="CJ60" s="349"/>
      <c r="CK60" s="349"/>
      <c r="CL60" s="349"/>
      <c r="CM60" s="349"/>
      <c r="CN60" s="349"/>
      <c r="CO60" s="349"/>
      <c r="CP60" s="349"/>
      <c r="CQ60" s="349"/>
      <c r="CR60" s="349"/>
      <c r="CS60" s="349"/>
      <c r="CT60" s="349"/>
      <c r="CU60" s="349"/>
      <c r="CV60" s="349"/>
      <c r="CW60" s="349"/>
      <c r="CX60" s="349"/>
      <c r="CY60" s="349"/>
      <c r="CZ60" s="349"/>
      <c r="DA60" s="349"/>
      <c r="DB60" s="349"/>
      <c r="DC60" s="349"/>
      <c r="DD60" s="349"/>
      <c r="DE60" s="349"/>
      <c r="DF60" s="349"/>
      <c r="DG60" s="349"/>
      <c r="DH60" s="349"/>
      <c r="DI60" s="349"/>
      <c r="DJ60" s="349"/>
      <c r="DK60" s="349"/>
      <c r="DL60" s="349"/>
      <c r="DM60" s="349"/>
      <c r="DN60" s="349"/>
      <c r="DO60" s="349"/>
      <c r="DP60" s="349"/>
      <c r="DQ60" s="349"/>
      <c r="DR60" s="349"/>
      <c r="DS60" s="349"/>
      <c r="DT60" s="349"/>
      <c r="DU60" s="349"/>
      <c r="DV60" s="349"/>
      <c r="DW60" s="349"/>
      <c r="DX60" s="349"/>
      <c r="DY60" s="349"/>
      <c r="DZ60" s="349"/>
      <c r="EA60" s="349"/>
      <c r="EB60" s="349"/>
      <c r="EC60" s="349"/>
      <c r="ED60" s="349"/>
      <c r="EE60" s="349"/>
      <c r="EF60" s="349"/>
      <c r="EG60" s="349"/>
      <c r="EH60" s="349"/>
      <c r="EI60" s="349"/>
      <c r="EJ60" s="349"/>
      <c r="EK60" s="349"/>
      <c r="EL60" s="349"/>
      <c r="EM60" s="349"/>
      <c r="EN60" s="349"/>
      <c r="EO60" s="349"/>
      <c r="EP60" s="349"/>
      <c r="EQ60" s="349"/>
      <c r="ER60" s="349"/>
      <c r="ES60" s="349"/>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49"/>
      <c r="GK60" s="349"/>
      <c r="GL60" s="349"/>
      <c r="GM60" s="349"/>
      <c r="GN60" s="349"/>
      <c r="GO60" s="349"/>
      <c r="GP60" s="349"/>
      <c r="GQ60" s="349"/>
      <c r="GR60" s="349"/>
      <c r="GS60" s="349"/>
      <c r="GT60" s="349"/>
      <c r="GU60" s="349"/>
      <c r="GV60" s="349"/>
      <c r="GW60" s="349"/>
      <c r="GX60" s="349"/>
      <c r="GY60" s="349"/>
      <c r="GZ60" s="349"/>
      <c r="HA60" s="349"/>
      <c r="HB60" s="349"/>
      <c r="HC60" s="349"/>
      <c r="HD60" s="349"/>
      <c r="HE60" s="349"/>
      <c r="HF60" s="349"/>
      <c r="HG60" s="349"/>
      <c r="HH60" s="349"/>
      <c r="HI60" s="349"/>
      <c r="HJ60" s="349"/>
      <c r="HK60" s="349"/>
      <c r="HL60" s="349"/>
      <c r="HM60" s="349"/>
      <c r="HN60" s="349"/>
      <c r="HO60" s="349"/>
      <c r="HP60" s="349"/>
      <c r="HQ60" s="349"/>
      <c r="HR60" s="349"/>
      <c r="HS60" s="349"/>
      <c r="HT60" s="349"/>
      <c r="HU60" s="349"/>
      <c r="HV60" s="349"/>
      <c r="HW60" s="349"/>
      <c r="HX60" s="349"/>
      <c r="HY60" s="349"/>
      <c r="HZ60" s="349"/>
      <c r="IA60" s="349"/>
      <c r="IB60" s="349"/>
      <c r="IC60" s="349"/>
      <c r="ID60" s="349"/>
      <c r="IE60" s="349"/>
      <c r="IF60" s="349"/>
      <c r="IG60" s="349"/>
      <c r="IH60" s="349"/>
      <c r="II60" s="349"/>
      <c r="IJ60" s="349"/>
      <c r="IK60" s="349"/>
      <c r="IL60" s="349"/>
      <c r="IM60" s="349"/>
      <c r="IN60" s="349"/>
      <c r="IO60" s="349"/>
      <c r="IP60" s="349"/>
      <c r="IQ60" s="349"/>
    </row>
    <row r="61" spans="1:251" s="347" customFormat="1" ht="12.95" customHeight="1" x14ac:dyDescent="0.3">
      <c r="A61" s="139" t="s">
        <v>80</v>
      </c>
      <c r="B61" s="140">
        <v>90</v>
      </c>
      <c r="C61" s="141" t="s">
        <v>230</v>
      </c>
      <c r="D61" s="141" t="s">
        <v>230</v>
      </c>
      <c r="E61" s="141">
        <v>31.521739130434785</v>
      </c>
      <c r="F61" s="141">
        <v>21.739130434782609</v>
      </c>
      <c r="G61" s="141">
        <v>46.739130434782609</v>
      </c>
      <c r="H61" s="350"/>
      <c r="I61" s="350"/>
      <c r="J61" s="350"/>
      <c r="K61" s="349"/>
      <c r="T61" s="348"/>
      <c r="U61" s="348"/>
      <c r="V61" s="348"/>
      <c r="W61" s="348"/>
      <c r="X61" s="348"/>
      <c r="Y61" s="348"/>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49"/>
      <c r="BV61" s="349"/>
      <c r="BW61" s="349"/>
      <c r="BX61" s="349"/>
      <c r="BY61" s="349"/>
      <c r="BZ61" s="349"/>
      <c r="CA61" s="349"/>
      <c r="CB61" s="349"/>
      <c r="CC61" s="349"/>
      <c r="CD61" s="349"/>
      <c r="CE61" s="349"/>
      <c r="CF61" s="349"/>
      <c r="CG61" s="349"/>
      <c r="CH61" s="349"/>
      <c r="CI61" s="349"/>
      <c r="CJ61" s="349"/>
      <c r="CK61" s="349"/>
      <c r="CL61" s="349"/>
      <c r="CM61" s="349"/>
      <c r="CN61" s="349"/>
      <c r="CO61" s="349"/>
      <c r="CP61" s="349"/>
      <c r="CQ61" s="349"/>
      <c r="CR61" s="349"/>
      <c r="CS61" s="349"/>
      <c r="CT61" s="349"/>
      <c r="CU61" s="349"/>
      <c r="CV61" s="349"/>
      <c r="CW61" s="349"/>
      <c r="CX61" s="349"/>
      <c r="CY61" s="349"/>
      <c r="CZ61" s="349"/>
      <c r="DA61" s="349"/>
      <c r="DB61" s="349"/>
      <c r="DC61" s="349"/>
      <c r="DD61" s="349"/>
      <c r="DE61" s="349"/>
      <c r="DF61" s="349"/>
      <c r="DG61" s="349"/>
      <c r="DH61" s="349"/>
      <c r="DI61" s="349"/>
      <c r="DJ61" s="349"/>
      <c r="DK61" s="349"/>
      <c r="DL61" s="349"/>
      <c r="DM61" s="349"/>
      <c r="DN61" s="349"/>
      <c r="DO61" s="349"/>
      <c r="DP61" s="349"/>
      <c r="DQ61" s="349"/>
      <c r="DR61" s="349"/>
      <c r="DS61" s="349"/>
      <c r="DT61" s="349"/>
      <c r="DU61" s="349"/>
      <c r="DV61" s="349"/>
      <c r="DW61" s="349"/>
      <c r="DX61" s="349"/>
      <c r="DY61" s="349"/>
      <c r="DZ61" s="349"/>
      <c r="EA61" s="349"/>
      <c r="EB61" s="349"/>
      <c r="EC61" s="349"/>
      <c r="ED61" s="349"/>
      <c r="EE61" s="349"/>
      <c r="EF61" s="349"/>
      <c r="EG61" s="349"/>
      <c r="EH61" s="349"/>
      <c r="EI61" s="349"/>
      <c r="EJ61" s="349"/>
      <c r="EK61" s="349"/>
      <c r="EL61" s="349"/>
      <c r="EM61" s="349"/>
      <c r="EN61" s="349"/>
      <c r="EO61" s="349"/>
      <c r="EP61" s="349"/>
      <c r="EQ61" s="349"/>
      <c r="ER61" s="349"/>
      <c r="ES61" s="349"/>
      <c r="ET61" s="349"/>
      <c r="EU61" s="349"/>
      <c r="EV61" s="349"/>
      <c r="EW61" s="349"/>
      <c r="EX61" s="349"/>
      <c r="EY61" s="349"/>
      <c r="EZ61" s="349"/>
      <c r="FA61" s="349"/>
      <c r="FB61" s="349"/>
      <c r="FC61" s="349"/>
      <c r="FD61" s="349"/>
      <c r="FE61" s="349"/>
      <c r="FF61" s="349"/>
      <c r="FG61" s="349"/>
      <c r="FH61" s="349"/>
      <c r="FI61" s="349"/>
      <c r="FJ61" s="349"/>
      <c r="FK61" s="349"/>
      <c r="FL61" s="349"/>
      <c r="FM61" s="349"/>
      <c r="FN61" s="349"/>
      <c r="FO61" s="349"/>
      <c r="FP61" s="349"/>
      <c r="FQ61" s="349"/>
      <c r="FR61" s="349"/>
      <c r="FS61" s="349"/>
      <c r="FT61" s="349"/>
      <c r="FU61" s="349"/>
      <c r="FV61" s="349"/>
      <c r="FW61" s="349"/>
      <c r="FX61" s="349"/>
      <c r="FY61" s="349"/>
      <c r="FZ61" s="349"/>
      <c r="GA61" s="349"/>
      <c r="GB61" s="349"/>
      <c r="GC61" s="349"/>
      <c r="GD61" s="349"/>
      <c r="GE61" s="349"/>
      <c r="GF61" s="349"/>
      <c r="GG61" s="349"/>
      <c r="GH61" s="349"/>
      <c r="GI61" s="349"/>
      <c r="GJ61" s="349"/>
      <c r="GK61" s="349"/>
      <c r="GL61" s="349"/>
      <c r="GM61" s="349"/>
      <c r="GN61" s="349"/>
      <c r="GO61" s="349"/>
      <c r="GP61" s="349"/>
      <c r="GQ61" s="349"/>
      <c r="GR61" s="349"/>
      <c r="GS61" s="349"/>
      <c r="GT61" s="349"/>
      <c r="GU61" s="349"/>
      <c r="GV61" s="349"/>
      <c r="GW61" s="349"/>
      <c r="GX61" s="349"/>
      <c r="GY61" s="349"/>
      <c r="GZ61" s="349"/>
      <c r="HA61" s="349"/>
      <c r="HB61" s="349"/>
      <c r="HC61" s="349"/>
      <c r="HD61" s="349"/>
      <c r="HE61" s="349"/>
      <c r="HF61" s="349"/>
      <c r="HG61" s="349"/>
      <c r="HH61" s="349"/>
      <c r="HI61" s="349"/>
      <c r="HJ61" s="349"/>
      <c r="HK61" s="349"/>
      <c r="HL61" s="349"/>
      <c r="HM61" s="349"/>
      <c r="HN61" s="349"/>
      <c r="HO61" s="349"/>
      <c r="HP61" s="349"/>
      <c r="HQ61" s="349"/>
      <c r="HR61" s="349"/>
      <c r="HS61" s="349"/>
      <c r="HT61" s="349"/>
      <c r="HU61" s="349"/>
      <c r="HV61" s="349"/>
      <c r="HW61" s="349"/>
      <c r="HX61" s="349"/>
      <c r="HY61" s="349"/>
      <c r="HZ61" s="349"/>
      <c r="IA61" s="349"/>
      <c r="IB61" s="349"/>
      <c r="IC61" s="349"/>
      <c r="ID61" s="349"/>
      <c r="IE61" s="349"/>
      <c r="IF61" s="349"/>
      <c r="IG61" s="349"/>
      <c r="IH61" s="349"/>
      <c r="II61" s="349"/>
      <c r="IJ61" s="349"/>
      <c r="IK61" s="349"/>
      <c r="IL61" s="349"/>
      <c r="IM61" s="349"/>
      <c r="IN61" s="349"/>
      <c r="IO61" s="349"/>
      <c r="IP61" s="349"/>
      <c r="IQ61" s="349"/>
    </row>
    <row r="62" spans="1:251" s="347" customFormat="1" ht="5.0999999999999996" customHeight="1" x14ac:dyDescent="0.3">
      <c r="A62" s="451"/>
      <c r="B62" s="443"/>
      <c r="C62" s="444"/>
      <c r="D62" s="444"/>
      <c r="E62" s="444"/>
      <c r="F62" s="444"/>
      <c r="G62" s="444"/>
      <c r="H62" s="350"/>
      <c r="I62" s="350"/>
      <c r="J62" s="428"/>
      <c r="K62" s="669"/>
      <c r="L62" s="669"/>
      <c r="M62" s="669"/>
      <c r="N62" s="669"/>
      <c r="O62" s="669"/>
      <c r="P62" s="669"/>
      <c r="Q62" s="669"/>
      <c r="R62" s="348"/>
      <c r="S62" s="348"/>
      <c r="T62" s="348"/>
      <c r="U62" s="348"/>
      <c r="V62" s="348"/>
      <c r="W62" s="348"/>
      <c r="X62" s="428"/>
      <c r="Y62" s="428"/>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8"/>
      <c r="BH62" s="428"/>
      <c r="BI62" s="428"/>
      <c r="BJ62" s="428"/>
      <c r="BK62" s="428"/>
      <c r="BL62" s="428"/>
      <c r="BM62" s="428"/>
      <c r="BN62" s="428"/>
      <c r="BO62" s="428"/>
      <c r="BP62" s="428"/>
      <c r="BQ62" s="428"/>
      <c r="BR62" s="428"/>
      <c r="BS62" s="428"/>
      <c r="BT62" s="428"/>
      <c r="BU62" s="428"/>
      <c r="BV62" s="428"/>
      <c r="BW62" s="428"/>
      <c r="BX62" s="428"/>
      <c r="BY62" s="428"/>
      <c r="BZ62" s="428"/>
      <c r="CA62" s="428"/>
      <c r="CB62" s="428"/>
      <c r="CC62" s="428"/>
      <c r="CD62" s="428"/>
      <c r="CE62" s="428"/>
      <c r="CF62" s="428"/>
      <c r="CG62" s="428"/>
      <c r="CH62" s="428"/>
      <c r="CI62" s="428"/>
      <c r="CJ62" s="428"/>
      <c r="CK62" s="428"/>
      <c r="CL62" s="428"/>
      <c r="CM62" s="428"/>
      <c r="CN62" s="428"/>
      <c r="CO62" s="428"/>
      <c r="CP62" s="428"/>
      <c r="CQ62" s="428"/>
      <c r="CR62" s="428"/>
      <c r="CS62" s="428"/>
      <c r="CT62" s="428"/>
      <c r="CU62" s="428"/>
      <c r="CV62" s="428"/>
      <c r="CW62" s="428"/>
      <c r="CX62" s="428"/>
      <c r="CY62" s="428"/>
      <c r="CZ62" s="428"/>
      <c r="DA62" s="428"/>
      <c r="DB62" s="428"/>
      <c r="DC62" s="428"/>
      <c r="DD62" s="428"/>
      <c r="DE62" s="428"/>
      <c r="DF62" s="428"/>
      <c r="DG62" s="428"/>
      <c r="DH62" s="428"/>
      <c r="DI62" s="428"/>
      <c r="DJ62" s="428"/>
      <c r="DK62" s="428"/>
      <c r="DL62" s="428"/>
      <c r="DM62" s="428"/>
      <c r="DN62" s="428"/>
      <c r="DO62" s="428"/>
      <c r="DP62" s="428"/>
      <c r="DQ62" s="428"/>
      <c r="DR62" s="428"/>
      <c r="DS62" s="428"/>
      <c r="DT62" s="428"/>
      <c r="DU62" s="428"/>
      <c r="DV62" s="428"/>
      <c r="DW62" s="428"/>
      <c r="DX62" s="428"/>
      <c r="DY62" s="428"/>
      <c r="DZ62" s="428"/>
      <c r="EA62" s="428"/>
      <c r="EB62" s="428"/>
      <c r="EC62" s="428"/>
      <c r="ED62" s="428"/>
      <c r="EE62" s="428"/>
      <c r="EF62" s="428"/>
      <c r="EG62" s="428"/>
      <c r="EH62" s="428"/>
      <c r="EI62" s="428"/>
      <c r="EJ62" s="428"/>
      <c r="EK62" s="428"/>
      <c r="EL62" s="428"/>
      <c r="EM62" s="428"/>
      <c r="EN62" s="428"/>
      <c r="EO62" s="428"/>
      <c r="EP62" s="428"/>
      <c r="EQ62" s="428"/>
      <c r="ER62" s="428"/>
      <c r="ES62" s="428"/>
      <c r="ET62" s="428"/>
      <c r="EU62" s="428"/>
      <c r="EV62" s="428"/>
      <c r="EW62" s="428"/>
      <c r="EX62" s="428"/>
      <c r="EY62" s="428"/>
      <c r="EZ62" s="428"/>
      <c r="FA62" s="428"/>
      <c r="FB62" s="428"/>
      <c r="FC62" s="428"/>
      <c r="FD62" s="428"/>
      <c r="FE62" s="428"/>
      <c r="FF62" s="428"/>
      <c r="FG62" s="428"/>
      <c r="FH62" s="428"/>
      <c r="FI62" s="428"/>
      <c r="FJ62" s="428"/>
      <c r="FK62" s="428"/>
      <c r="FL62" s="428"/>
      <c r="FM62" s="428"/>
      <c r="FN62" s="428"/>
      <c r="FO62" s="428"/>
      <c r="FP62" s="428"/>
      <c r="FQ62" s="428"/>
      <c r="FR62" s="428"/>
      <c r="FS62" s="428"/>
      <c r="FT62" s="428"/>
      <c r="FU62" s="428"/>
      <c r="FV62" s="428"/>
      <c r="FW62" s="428"/>
      <c r="FX62" s="428"/>
      <c r="FY62" s="428"/>
      <c r="FZ62" s="428"/>
      <c r="GA62" s="428"/>
      <c r="GB62" s="428"/>
      <c r="GC62" s="428"/>
      <c r="GD62" s="428"/>
      <c r="GE62" s="428"/>
      <c r="GF62" s="428"/>
      <c r="GG62" s="428"/>
      <c r="GH62" s="428"/>
      <c r="GI62" s="428"/>
      <c r="GJ62" s="428"/>
      <c r="GK62" s="428"/>
      <c r="GL62" s="428"/>
      <c r="GM62" s="428"/>
      <c r="GN62" s="428"/>
      <c r="GO62" s="428"/>
      <c r="GP62" s="428"/>
      <c r="GQ62" s="428"/>
      <c r="GR62" s="428"/>
      <c r="GS62" s="428"/>
      <c r="GT62" s="428"/>
      <c r="GU62" s="428"/>
      <c r="GV62" s="428"/>
      <c r="GW62" s="428"/>
      <c r="GX62" s="428"/>
      <c r="GY62" s="428"/>
      <c r="GZ62" s="428"/>
      <c r="HA62" s="428"/>
      <c r="HB62" s="428"/>
      <c r="HC62" s="428"/>
      <c r="HD62" s="428"/>
      <c r="HE62" s="428"/>
      <c r="HF62" s="428"/>
      <c r="HG62" s="428"/>
      <c r="HH62" s="428"/>
      <c r="HI62" s="428"/>
      <c r="HJ62" s="428"/>
      <c r="HK62" s="428"/>
      <c r="HL62" s="428"/>
      <c r="HM62" s="428"/>
      <c r="HN62" s="428"/>
      <c r="HO62" s="428"/>
      <c r="HP62" s="428"/>
      <c r="HQ62" s="428"/>
      <c r="HR62" s="428"/>
      <c r="HS62" s="428"/>
      <c r="HT62" s="428"/>
      <c r="HU62" s="428"/>
      <c r="HV62" s="428"/>
      <c r="HW62" s="428"/>
      <c r="HX62" s="428"/>
      <c r="HY62" s="428"/>
      <c r="HZ62" s="428"/>
      <c r="IA62" s="428"/>
      <c r="IB62" s="428"/>
      <c r="IC62" s="428"/>
      <c r="ID62" s="428"/>
      <c r="IE62" s="428"/>
      <c r="IF62" s="428"/>
      <c r="IG62" s="428"/>
      <c r="IH62" s="428"/>
      <c r="II62" s="428"/>
      <c r="IJ62" s="428"/>
      <c r="IK62" s="428"/>
      <c r="IL62" s="428"/>
      <c r="IM62" s="428"/>
      <c r="IN62" s="428"/>
      <c r="IO62" s="428"/>
    </row>
    <row r="63" spans="1:251" s="431" customFormat="1" ht="5.0999999999999996" customHeight="1" x14ac:dyDescent="0.3">
      <c r="A63" s="452"/>
      <c r="B63" s="453"/>
      <c r="C63" s="453"/>
      <c r="D63" s="453"/>
      <c r="E63" s="453"/>
      <c r="F63" s="454"/>
      <c r="G63" s="454"/>
      <c r="H63" s="350"/>
      <c r="I63" s="350"/>
      <c r="J63" s="429"/>
      <c r="K63" s="430"/>
      <c r="L63" s="430"/>
      <c r="M63" s="430"/>
      <c r="N63" s="430"/>
      <c r="O63" s="430"/>
      <c r="P63" s="336"/>
      <c r="Q63" s="337"/>
      <c r="R63" s="337"/>
      <c r="S63" s="337"/>
      <c r="T63" s="337"/>
      <c r="U63" s="337"/>
      <c r="V63" s="337"/>
      <c r="W63" s="337"/>
      <c r="X63" s="337"/>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0"/>
      <c r="CA63" s="430"/>
      <c r="CB63" s="430"/>
      <c r="CC63" s="430"/>
      <c r="CD63" s="430"/>
      <c r="CE63" s="430"/>
      <c r="CF63" s="430"/>
      <c r="CG63" s="430"/>
      <c r="CH63" s="430"/>
      <c r="CI63" s="430"/>
      <c r="CJ63" s="430"/>
      <c r="CK63" s="430"/>
      <c r="CL63" s="430"/>
      <c r="CM63" s="430"/>
      <c r="CN63" s="430"/>
      <c r="CO63" s="430"/>
      <c r="CP63" s="430"/>
      <c r="CQ63" s="430"/>
      <c r="CR63" s="430"/>
      <c r="CS63" s="430"/>
      <c r="CT63" s="430"/>
      <c r="CU63" s="430"/>
      <c r="CV63" s="430"/>
      <c r="CW63" s="430"/>
      <c r="CX63" s="430"/>
      <c r="CY63" s="430"/>
      <c r="CZ63" s="430"/>
      <c r="DA63" s="430"/>
      <c r="DB63" s="430"/>
      <c r="DC63" s="430"/>
      <c r="DD63" s="430"/>
      <c r="DE63" s="430"/>
      <c r="DF63" s="430"/>
      <c r="DG63" s="430"/>
      <c r="DH63" s="430"/>
      <c r="DI63" s="430"/>
      <c r="DJ63" s="430"/>
      <c r="DK63" s="430"/>
      <c r="DL63" s="430"/>
      <c r="DM63" s="430"/>
      <c r="DN63" s="430"/>
      <c r="DO63" s="430"/>
      <c r="DP63" s="430"/>
      <c r="DQ63" s="430"/>
      <c r="DR63" s="430"/>
      <c r="DS63" s="430"/>
      <c r="DT63" s="430"/>
      <c r="DU63" s="430"/>
      <c r="DV63" s="430"/>
      <c r="DW63" s="430"/>
      <c r="DX63" s="430"/>
      <c r="DY63" s="430"/>
      <c r="DZ63" s="430"/>
      <c r="EA63" s="430"/>
      <c r="EB63" s="430"/>
      <c r="EC63" s="430"/>
      <c r="ED63" s="430"/>
      <c r="EE63" s="430"/>
      <c r="EF63" s="430"/>
      <c r="EG63" s="430"/>
      <c r="EH63" s="430"/>
      <c r="EI63" s="430"/>
      <c r="EJ63" s="430"/>
      <c r="EK63" s="430"/>
      <c r="EL63" s="430"/>
      <c r="EM63" s="430"/>
      <c r="EN63" s="430"/>
      <c r="EO63" s="430"/>
      <c r="EP63" s="430"/>
      <c r="EQ63" s="430"/>
      <c r="ER63" s="430"/>
      <c r="ES63" s="430"/>
      <c r="ET63" s="430"/>
      <c r="EU63" s="430"/>
      <c r="EV63" s="430"/>
      <c r="EW63" s="430"/>
      <c r="EX63" s="430"/>
      <c r="EY63" s="430"/>
      <c r="EZ63" s="430"/>
      <c r="FA63" s="430"/>
      <c r="FB63" s="430"/>
      <c r="FC63" s="430"/>
      <c r="FD63" s="430"/>
      <c r="FE63" s="430"/>
      <c r="FF63" s="430"/>
      <c r="FG63" s="430"/>
      <c r="FH63" s="430"/>
      <c r="FI63" s="430"/>
      <c r="FJ63" s="430"/>
      <c r="FK63" s="430"/>
      <c r="FL63" s="430"/>
      <c r="FM63" s="430"/>
      <c r="FN63" s="430"/>
      <c r="FO63" s="430"/>
      <c r="FP63" s="430"/>
      <c r="FQ63" s="430"/>
      <c r="FR63" s="430"/>
      <c r="FS63" s="430"/>
      <c r="FT63" s="430"/>
      <c r="FU63" s="430"/>
      <c r="FV63" s="430"/>
      <c r="FW63" s="430"/>
      <c r="FX63" s="430"/>
      <c r="FY63" s="430"/>
      <c r="FZ63" s="430"/>
      <c r="GA63" s="430"/>
      <c r="GB63" s="430"/>
      <c r="GC63" s="430"/>
      <c r="GD63" s="430"/>
      <c r="GE63" s="430"/>
      <c r="GF63" s="430"/>
      <c r="GG63" s="430"/>
      <c r="GH63" s="430"/>
      <c r="GI63" s="430"/>
      <c r="GJ63" s="430"/>
      <c r="GK63" s="430"/>
      <c r="GL63" s="430"/>
      <c r="GM63" s="430"/>
      <c r="GN63" s="430"/>
      <c r="GO63" s="430"/>
      <c r="GP63" s="430"/>
      <c r="GQ63" s="430"/>
      <c r="GR63" s="430"/>
      <c r="GS63" s="430"/>
      <c r="GT63" s="430"/>
      <c r="GU63" s="430"/>
      <c r="GV63" s="430"/>
      <c r="GW63" s="430"/>
      <c r="GX63" s="430"/>
      <c r="GY63" s="430"/>
      <c r="GZ63" s="430"/>
      <c r="HA63" s="430"/>
      <c r="HB63" s="430"/>
      <c r="HC63" s="430"/>
      <c r="HD63" s="430"/>
      <c r="HE63" s="430"/>
      <c r="HF63" s="430"/>
      <c r="HG63" s="430"/>
      <c r="HH63" s="430"/>
      <c r="HI63" s="430"/>
      <c r="HJ63" s="430"/>
      <c r="HK63" s="430"/>
      <c r="HL63" s="430"/>
      <c r="HM63" s="430"/>
      <c r="HN63" s="430"/>
      <c r="HO63" s="430"/>
      <c r="HP63" s="430"/>
      <c r="HQ63" s="430"/>
      <c r="HR63" s="430"/>
      <c r="HS63" s="430"/>
      <c r="HT63" s="430"/>
      <c r="HU63" s="430"/>
      <c r="HV63" s="430"/>
      <c r="HW63" s="430"/>
      <c r="HX63" s="430"/>
      <c r="HY63" s="430"/>
      <c r="HZ63" s="430"/>
      <c r="IA63" s="430"/>
      <c r="IB63" s="430"/>
      <c r="IC63" s="430"/>
      <c r="ID63" s="430"/>
      <c r="IE63" s="430"/>
      <c r="IF63" s="430"/>
      <c r="IG63" s="430"/>
      <c r="IH63" s="430"/>
      <c r="II63" s="430"/>
      <c r="IJ63" s="430"/>
      <c r="IK63" s="430"/>
      <c r="IL63" s="430"/>
      <c r="IM63" s="430"/>
      <c r="IN63" s="430"/>
      <c r="IO63" s="430"/>
      <c r="IP63" s="430"/>
    </row>
    <row r="64" spans="1:251" s="395" customFormat="1" ht="12" customHeight="1" x14ac:dyDescent="0.3">
      <c r="A64" s="680" t="s">
        <v>161</v>
      </c>
      <c r="B64" s="680"/>
      <c r="C64" s="680"/>
      <c r="D64" s="680"/>
      <c r="E64" s="680"/>
      <c r="F64" s="680"/>
      <c r="G64" s="680"/>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51" s="395" customFormat="1" ht="21.95" customHeight="1" x14ac:dyDescent="0.3">
      <c r="A65" s="680" t="s">
        <v>129</v>
      </c>
      <c r="B65" s="680"/>
      <c r="C65" s="680"/>
      <c r="D65" s="680"/>
      <c r="E65" s="680"/>
      <c r="F65" s="680"/>
      <c r="G65" s="680"/>
      <c r="H65" s="391"/>
      <c r="I65" s="391"/>
      <c r="J65" s="391"/>
      <c r="K65" s="396"/>
      <c r="L65" s="396"/>
      <c r="M65" s="396"/>
      <c r="N65" s="396"/>
      <c r="O65" s="396"/>
      <c r="P65" s="396"/>
      <c r="Q65" s="397"/>
      <c r="R65" s="397"/>
      <c r="S65" s="397"/>
      <c r="T65" s="397"/>
      <c r="U65" s="397"/>
      <c r="V65" s="397"/>
      <c r="W65" s="397"/>
      <c r="X65" s="397"/>
      <c r="Y65" s="397"/>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6"/>
      <c r="BD65" s="396"/>
      <c r="BE65" s="396"/>
      <c r="BF65" s="396"/>
      <c r="BG65" s="396"/>
      <c r="BH65" s="396"/>
      <c r="BI65" s="396"/>
      <c r="BJ65" s="396"/>
      <c r="BK65" s="396"/>
      <c r="BL65" s="396"/>
      <c r="BM65" s="396"/>
      <c r="BN65" s="396"/>
      <c r="BO65" s="396"/>
      <c r="BP65" s="396"/>
      <c r="BQ65" s="396"/>
      <c r="BR65" s="396"/>
      <c r="BS65" s="396"/>
      <c r="BT65" s="396"/>
      <c r="BU65" s="396"/>
      <c r="BV65" s="396"/>
      <c r="BW65" s="396"/>
      <c r="BX65" s="396"/>
      <c r="BY65" s="396"/>
      <c r="BZ65" s="396"/>
      <c r="CA65" s="396"/>
      <c r="CB65" s="396"/>
      <c r="CC65" s="396"/>
      <c r="CD65" s="396"/>
      <c r="CE65" s="396"/>
      <c r="CF65" s="396"/>
      <c r="CG65" s="396"/>
      <c r="CH65" s="396"/>
      <c r="CI65" s="396"/>
      <c r="CJ65" s="396"/>
      <c r="CK65" s="396"/>
      <c r="CL65" s="396"/>
      <c r="CM65" s="396"/>
      <c r="CN65" s="396"/>
      <c r="CO65" s="396"/>
      <c r="CP65" s="396"/>
      <c r="CQ65" s="396"/>
      <c r="CR65" s="396"/>
      <c r="CS65" s="396"/>
      <c r="CT65" s="396"/>
      <c r="CU65" s="396"/>
      <c r="CV65" s="396"/>
      <c r="CW65" s="396"/>
      <c r="CX65" s="396"/>
      <c r="CY65" s="396"/>
      <c r="CZ65" s="396"/>
      <c r="DA65" s="396"/>
      <c r="DB65" s="396"/>
      <c r="DC65" s="396"/>
      <c r="DD65" s="396"/>
      <c r="DE65" s="396"/>
      <c r="DF65" s="396"/>
      <c r="DG65" s="396"/>
      <c r="DH65" s="396"/>
      <c r="DI65" s="396"/>
      <c r="DJ65" s="396"/>
      <c r="DK65" s="396"/>
      <c r="DL65" s="396"/>
      <c r="DM65" s="396"/>
      <c r="DN65" s="396"/>
      <c r="DO65" s="396"/>
      <c r="DP65" s="396"/>
      <c r="DQ65" s="396"/>
      <c r="DR65" s="396"/>
      <c r="DS65" s="396"/>
      <c r="DT65" s="396"/>
      <c r="DU65" s="396"/>
      <c r="DV65" s="396"/>
      <c r="DW65" s="396"/>
      <c r="DX65" s="396"/>
      <c r="DY65" s="396"/>
      <c r="DZ65" s="396"/>
      <c r="EA65" s="396"/>
      <c r="EB65" s="396"/>
      <c r="EC65" s="396"/>
      <c r="ED65" s="396"/>
      <c r="EE65" s="396"/>
      <c r="EF65" s="396"/>
      <c r="EG65" s="396"/>
      <c r="EH65" s="396"/>
      <c r="EI65" s="396"/>
      <c r="EJ65" s="396"/>
      <c r="EK65" s="396"/>
      <c r="EL65" s="396"/>
      <c r="EM65" s="396"/>
      <c r="EN65" s="396"/>
      <c r="EO65" s="396"/>
      <c r="EP65" s="396"/>
      <c r="EQ65" s="396"/>
      <c r="ER65" s="396"/>
      <c r="ES65" s="396"/>
      <c r="ET65" s="396"/>
      <c r="EU65" s="396"/>
      <c r="EV65" s="396"/>
      <c r="EW65" s="396"/>
      <c r="EX65" s="396"/>
      <c r="EY65" s="396"/>
      <c r="EZ65" s="396"/>
      <c r="FA65" s="396"/>
      <c r="FB65" s="396"/>
      <c r="FC65" s="396"/>
      <c r="FD65" s="396"/>
      <c r="FE65" s="396"/>
      <c r="FF65" s="396"/>
      <c r="FG65" s="396"/>
      <c r="FH65" s="396"/>
      <c r="FI65" s="396"/>
      <c r="FJ65" s="396"/>
      <c r="FK65" s="396"/>
      <c r="FL65" s="396"/>
      <c r="FM65" s="396"/>
      <c r="FN65" s="396"/>
      <c r="FO65" s="396"/>
      <c r="FP65" s="396"/>
      <c r="FQ65" s="396"/>
      <c r="FR65" s="396"/>
      <c r="FS65" s="396"/>
      <c r="FT65" s="396"/>
      <c r="FU65" s="396"/>
      <c r="FV65" s="396"/>
      <c r="FW65" s="396"/>
      <c r="FX65" s="396"/>
      <c r="FY65" s="396"/>
      <c r="FZ65" s="396"/>
      <c r="GA65" s="396"/>
      <c r="GB65" s="396"/>
      <c r="GC65" s="396"/>
      <c r="GD65" s="396"/>
      <c r="GE65" s="396"/>
      <c r="GF65" s="396"/>
      <c r="GG65" s="396"/>
      <c r="GH65" s="396"/>
      <c r="GI65" s="396"/>
      <c r="GJ65" s="396"/>
      <c r="GK65" s="396"/>
      <c r="GL65" s="396"/>
      <c r="GM65" s="396"/>
      <c r="GN65" s="396"/>
      <c r="GO65" s="396"/>
      <c r="GP65" s="396"/>
      <c r="GQ65" s="396"/>
      <c r="GR65" s="396"/>
      <c r="GS65" s="396"/>
      <c r="GT65" s="396"/>
      <c r="GU65" s="396"/>
      <c r="GV65" s="396"/>
      <c r="GW65" s="396"/>
      <c r="GX65" s="396"/>
      <c r="GY65" s="396"/>
      <c r="GZ65" s="396"/>
      <c r="HA65" s="396"/>
      <c r="HB65" s="396"/>
      <c r="HC65" s="396"/>
      <c r="HD65" s="396"/>
      <c r="HE65" s="396"/>
      <c r="HF65" s="396"/>
      <c r="HG65" s="396"/>
      <c r="HH65" s="396"/>
      <c r="HI65" s="396"/>
      <c r="HJ65" s="396"/>
      <c r="HK65" s="396"/>
      <c r="HL65" s="396"/>
      <c r="HM65" s="396"/>
      <c r="HN65" s="396"/>
      <c r="HO65" s="396"/>
      <c r="HP65" s="396"/>
      <c r="HQ65" s="396"/>
      <c r="HR65" s="396"/>
      <c r="HS65" s="396"/>
      <c r="HT65" s="396"/>
      <c r="HU65" s="396"/>
      <c r="HV65" s="396"/>
      <c r="HW65" s="396"/>
      <c r="HX65" s="396"/>
      <c r="HY65" s="396"/>
      <c r="HZ65" s="396"/>
      <c r="IA65" s="396"/>
      <c r="IB65" s="396"/>
      <c r="IC65" s="396"/>
      <c r="ID65" s="396"/>
      <c r="IE65" s="396"/>
      <c r="IF65" s="396"/>
      <c r="IG65" s="396"/>
      <c r="IH65" s="396"/>
      <c r="II65" s="396"/>
      <c r="IJ65" s="396"/>
      <c r="IK65" s="396"/>
      <c r="IL65" s="396"/>
      <c r="IM65" s="396"/>
      <c r="IN65" s="396"/>
      <c r="IO65" s="396"/>
      <c r="IP65" s="396"/>
      <c r="IQ65" s="396"/>
    </row>
    <row r="66" spans="1:251" s="400" customFormat="1" ht="12" customHeight="1" x14ac:dyDescent="0.3">
      <c r="A66" s="674" t="s">
        <v>174</v>
      </c>
      <c r="B66" s="674"/>
      <c r="C66" s="674"/>
      <c r="D66" s="674"/>
      <c r="E66" s="674"/>
      <c r="F66" s="674"/>
      <c r="G66" s="674"/>
      <c r="N66" s="401"/>
      <c r="O66" s="402"/>
      <c r="P66" s="402"/>
      <c r="Q66" s="402"/>
      <c r="R66" s="402"/>
      <c r="S66" s="402"/>
      <c r="T66" s="402"/>
      <c r="U66" s="402"/>
      <c r="V66" s="402"/>
      <c r="W66" s="402"/>
      <c r="X66" s="402"/>
    </row>
    <row r="67" spans="1:251" x14ac:dyDescent="0.2">
      <c r="H67" s="293"/>
      <c r="N67" s="366"/>
      <c r="O67" s="367"/>
      <c r="P67" s="367"/>
      <c r="Q67" s="367"/>
      <c r="R67" s="367"/>
      <c r="S67" s="367"/>
      <c r="T67" s="367"/>
      <c r="U67" s="367"/>
      <c r="V67" s="367"/>
    </row>
    <row r="68" spans="1:251" x14ac:dyDescent="0.2">
      <c r="N68" s="293"/>
      <c r="O68" s="367"/>
      <c r="P68" s="367"/>
      <c r="Q68" s="367"/>
      <c r="R68" s="367"/>
      <c r="S68" s="367"/>
      <c r="T68" s="367"/>
      <c r="U68" s="367"/>
      <c r="V68" s="367"/>
    </row>
    <row r="69" spans="1:251" x14ac:dyDescent="0.2">
      <c r="N69" s="368"/>
      <c r="O69" s="369"/>
      <c r="P69" s="369"/>
      <c r="Q69" s="369"/>
      <c r="R69" s="369"/>
      <c r="S69" s="369"/>
      <c r="T69" s="369"/>
      <c r="U69" s="369"/>
      <c r="V69" s="369"/>
    </row>
    <row r="70" spans="1:251" x14ac:dyDescent="0.2">
      <c r="N70" s="320"/>
      <c r="O70" s="321"/>
      <c r="P70" s="321"/>
      <c r="Q70" s="321"/>
      <c r="R70" s="321"/>
      <c r="S70" s="321"/>
      <c r="T70" s="321"/>
      <c r="U70" s="321"/>
      <c r="V70" s="321"/>
    </row>
    <row r="71" spans="1:251" x14ac:dyDescent="0.2">
      <c r="A71" s="17"/>
      <c r="B71" s="17"/>
      <c r="C71" s="17"/>
      <c r="D71" s="17"/>
      <c r="E71" s="17"/>
      <c r="F71" s="17"/>
      <c r="N71" s="320"/>
      <c r="O71" s="321"/>
      <c r="P71" s="321"/>
      <c r="Q71" s="321"/>
      <c r="R71" s="321"/>
      <c r="S71" s="321"/>
      <c r="T71" s="321"/>
      <c r="U71" s="321"/>
      <c r="V71" s="321"/>
    </row>
    <row r="72" spans="1:251" x14ac:dyDescent="0.2">
      <c r="A72" s="17"/>
      <c r="B72" s="17"/>
      <c r="C72" s="17"/>
      <c r="D72" s="17"/>
      <c r="E72" s="17"/>
      <c r="F72" s="17"/>
      <c r="N72" s="320"/>
      <c r="O72" s="321"/>
      <c r="P72" s="321"/>
      <c r="Q72" s="321"/>
      <c r="R72" s="321"/>
      <c r="S72" s="321"/>
      <c r="T72" s="321"/>
      <c r="U72" s="321"/>
      <c r="V72" s="321"/>
    </row>
    <row r="73" spans="1:251" x14ac:dyDescent="0.2">
      <c r="A73" s="17"/>
      <c r="B73" s="17"/>
      <c r="C73" s="17"/>
      <c r="D73" s="17"/>
      <c r="E73" s="17"/>
      <c r="F73" s="17"/>
      <c r="N73" s="320"/>
      <c r="O73" s="321"/>
      <c r="P73" s="321"/>
      <c r="Q73" s="321"/>
      <c r="R73" s="321"/>
      <c r="S73" s="321"/>
      <c r="T73" s="321"/>
      <c r="U73" s="321"/>
      <c r="V73" s="321"/>
    </row>
    <row r="74" spans="1:251" x14ac:dyDescent="0.2">
      <c r="A74" s="17"/>
      <c r="B74" s="17"/>
      <c r="C74" s="17"/>
      <c r="D74" s="17"/>
      <c r="E74" s="17"/>
      <c r="F74" s="17"/>
      <c r="N74" s="320"/>
      <c r="O74" s="321"/>
      <c r="P74" s="321"/>
      <c r="Q74" s="321"/>
      <c r="R74" s="321"/>
      <c r="S74" s="321"/>
      <c r="T74" s="321"/>
      <c r="U74" s="321"/>
      <c r="V74" s="321"/>
    </row>
    <row r="75" spans="1:251" x14ac:dyDescent="0.2">
      <c r="A75" s="17"/>
      <c r="B75" s="17"/>
      <c r="C75" s="17"/>
      <c r="D75" s="17"/>
      <c r="E75" s="17"/>
      <c r="F75" s="17"/>
      <c r="N75" s="293"/>
      <c r="O75" s="367"/>
      <c r="P75" s="367"/>
      <c r="Q75" s="367"/>
      <c r="R75" s="367"/>
      <c r="S75" s="367"/>
      <c r="T75" s="367"/>
      <c r="U75" s="367"/>
      <c r="V75" s="367"/>
    </row>
    <row r="76" spans="1:251" x14ac:dyDescent="0.2">
      <c r="A76" s="17"/>
      <c r="B76" s="17"/>
      <c r="C76" s="17"/>
      <c r="D76" s="17"/>
      <c r="E76" s="17"/>
      <c r="F76" s="17"/>
      <c r="N76" s="368"/>
      <c r="O76" s="369"/>
      <c r="P76" s="369"/>
      <c r="Q76" s="369"/>
      <c r="R76" s="369"/>
      <c r="S76" s="369"/>
      <c r="T76" s="369"/>
      <c r="U76" s="369"/>
      <c r="V76" s="369"/>
    </row>
    <row r="77" spans="1:251" x14ac:dyDescent="0.2">
      <c r="A77" s="17"/>
      <c r="B77" s="17"/>
      <c r="C77" s="17"/>
      <c r="D77" s="17"/>
      <c r="E77" s="17"/>
      <c r="F77" s="17"/>
      <c r="N77" s="320"/>
      <c r="O77" s="321"/>
      <c r="P77" s="321"/>
      <c r="Q77" s="321"/>
      <c r="R77" s="321"/>
      <c r="S77" s="321"/>
      <c r="T77" s="321"/>
      <c r="U77" s="321"/>
      <c r="V77" s="321"/>
    </row>
    <row r="78" spans="1:251" x14ac:dyDescent="0.2">
      <c r="A78" s="17"/>
      <c r="B78" s="17"/>
      <c r="C78" s="17"/>
      <c r="D78" s="17"/>
      <c r="E78" s="17"/>
      <c r="F78" s="17"/>
      <c r="G78" s="17"/>
      <c r="O78" s="293"/>
      <c r="P78" s="367"/>
      <c r="Q78" s="367"/>
      <c r="R78" s="367"/>
      <c r="S78" s="367"/>
      <c r="T78" s="367"/>
      <c r="U78" s="367"/>
      <c r="V78" s="367"/>
      <c r="W78" s="367"/>
    </row>
    <row r="79" spans="1:251" x14ac:dyDescent="0.2">
      <c r="A79" s="17"/>
      <c r="B79" s="17"/>
      <c r="C79" s="17"/>
      <c r="D79" s="17"/>
      <c r="E79" s="17"/>
      <c r="F79" s="17"/>
      <c r="G79" s="17"/>
      <c r="O79" s="368"/>
      <c r="P79" s="369"/>
      <c r="Q79" s="369"/>
      <c r="R79" s="369"/>
      <c r="S79" s="369"/>
      <c r="T79" s="369"/>
      <c r="U79" s="369"/>
      <c r="V79" s="369"/>
      <c r="W79" s="369"/>
    </row>
    <row r="80" spans="1:251" x14ac:dyDescent="0.2">
      <c r="A80" s="17"/>
      <c r="B80" s="17"/>
      <c r="C80" s="17"/>
      <c r="D80" s="17"/>
      <c r="E80" s="17"/>
      <c r="F80" s="17"/>
      <c r="G80" s="17"/>
      <c r="O80" s="320"/>
      <c r="P80" s="321"/>
      <c r="Q80" s="321"/>
      <c r="R80" s="321"/>
      <c r="S80" s="321"/>
      <c r="T80" s="321"/>
      <c r="U80" s="321"/>
      <c r="V80" s="321"/>
      <c r="W80" s="321"/>
    </row>
    <row r="81" spans="1:23" x14ac:dyDescent="0.2">
      <c r="A81" s="17"/>
      <c r="B81" s="17"/>
      <c r="C81" s="17"/>
      <c r="D81" s="17"/>
      <c r="E81" s="17"/>
      <c r="F81" s="17"/>
      <c r="G81" s="17"/>
      <c r="O81" s="320"/>
      <c r="P81" s="321"/>
      <c r="Q81" s="321"/>
      <c r="R81" s="321"/>
      <c r="S81" s="321"/>
      <c r="T81" s="321"/>
      <c r="U81" s="321"/>
      <c r="V81" s="321"/>
      <c r="W81" s="321"/>
    </row>
    <row r="82" spans="1:23" x14ac:dyDescent="0.2">
      <c r="A82" s="17"/>
      <c r="B82" s="17"/>
      <c r="C82" s="17"/>
      <c r="D82" s="17"/>
      <c r="E82" s="17"/>
      <c r="F82" s="17"/>
      <c r="G82" s="17"/>
      <c r="O82" s="320"/>
      <c r="P82" s="321"/>
      <c r="Q82" s="321"/>
      <c r="R82" s="321"/>
      <c r="S82" s="321"/>
      <c r="T82" s="321"/>
      <c r="U82" s="321"/>
      <c r="V82" s="321"/>
      <c r="W82" s="321"/>
    </row>
    <row r="83" spans="1:23" x14ac:dyDescent="0.2">
      <c r="A83" s="17"/>
      <c r="B83" s="17"/>
      <c r="C83" s="17"/>
      <c r="D83" s="17"/>
      <c r="E83" s="17"/>
      <c r="F83" s="17"/>
      <c r="G83" s="17"/>
      <c r="O83" s="368"/>
      <c r="P83" s="369"/>
      <c r="Q83" s="369"/>
      <c r="R83" s="369"/>
      <c r="S83" s="369"/>
      <c r="T83" s="369"/>
      <c r="U83" s="369"/>
      <c r="V83" s="369"/>
      <c r="W83" s="369"/>
    </row>
    <row r="84" spans="1:23" x14ac:dyDescent="0.2">
      <c r="A84" s="17"/>
      <c r="B84" s="17"/>
      <c r="C84" s="17"/>
      <c r="D84" s="17"/>
      <c r="E84" s="17"/>
      <c r="F84" s="17"/>
      <c r="G84" s="17"/>
      <c r="O84" s="368"/>
      <c r="P84" s="369"/>
      <c r="Q84" s="369"/>
      <c r="R84" s="369"/>
      <c r="S84" s="369"/>
      <c r="T84" s="369"/>
      <c r="U84" s="369"/>
      <c r="V84" s="369"/>
      <c r="W84" s="369"/>
    </row>
    <row r="85" spans="1:23" x14ac:dyDescent="0.2">
      <c r="A85" s="17"/>
      <c r="B85" s="17"/>
      <c r="C85" s="17"/>
      <c r="D85" s="17"/>
      <c r="E85" s="17"/>
      <c r="F85" s="17"/>
      <c r="G85" s="17"/>
    </row>
    <row r="86" spans="1:23" x14ac:dyDescent="0.2">
      <c r="A86" s="17"/>
      <c r="B86" s="17"/>
      <c r="C86" s="17"/>
      <c r="D86" s="17"/>
      <c r="E86" s="17"/>
      <c r="F86" s="17"/>
      <c r="G86" s="17"/>
    </row>
    <row r="87" spans="1:23" x14ac:dyDescent="0.2">
      <c r="A87" s="17"/>
      <c r="B87" s="17"/>
      <c r="C87" s="17"/>
      <c r="D87" s="17"/>
      <c r="E87" s="17"/>
      <c r="F87" s="17"/>
      <c r="G87" s="17"/>
    </row>
    <row r="88" spans="1:23" x14ac:dyDescent="0.2">
      <c r="A88" s="17"/>
      <c r="B88" s="17"/>
      <c r="C88" s="17"/>
      <c r="D88" s="17"/>
      <c r="E88" s="17"/>
      <c r="F88" s="17"/>
      <c r="G88" s="17"/>
    </row>
    <row r="89" spans="1:23" x14ac:dyDescent="0.2">
      <c r="A89" s="17"/>
      <c r="B89" s="17"/>
      <c r="C89" s="17"/>
      <c r="D89" s="17"/>
      <c r="E89" s="17"/>
      <c r="F89" s="17"/>
      <c r="G89" s="17"/>
    </row>
    <row r="90" spans="1:23" x14ac:dyDescent="0.2">
      <c r="A90" s="17"/>
      <c r="B90" s="17"/>
      <c r="C90" s="17"/>
      <c r="D90" s="17"/>
      <c r="E90" s="17"/>
      <c r="F90" s="17"/>
      <c r="G90" s="17"/>
    </row>
    <row r="91" spans="1:23" x14ac:dyDescent="0.2">
      <c r="A91" s="17"/>
      <c r="B91" s="17"/>
      <c r="C91" s="17"/>
      <c r="D91" s="17"/>
      <c r="E91" s="17"/>
      <c r="F91" s="17"/>
      <c r="G91" s="17"/>
    </row>
    <row r="92" spans="1:23" x14ac:dyDescent="0.2">
      <c r="A92" s="17"/>
      <c r="B92" s="17"/>
      <c r="C92" s="17"/>
      <c r="D92" s="17"/>
      <c r="E92" s="17"/>
      <c r="F92" s="17"/>
      <c r="G92" s="17"/>
    </row>
    <row r="93" spans="1:23" x14ac:dyDescent="0.2">
      <c r="A93" s="17"/>
      <c r="B93" s="17"/>
      <c r="C93" s="17"/>
      <c r="D93" s="17"/>
      <c r="E93" s="17"/>
      <c r="F93" s="17"/>
      <c r="G93" s="17"/>
    </row>
    <row r="94" spans="1:23" x14ac:dyDescent="0.2">
      <c r="A94" s="17"/>
      <c r="B94" s="17"/>
      <c r="C94" s="17"/>
      <c r="D94" s="17"/>
      <c r="E94" s="17"/>
      <c r="F94" s="17"/>
      <c r="G94" s="17"/>
    </row>
    <row r="95" spans="1:23" x14ac:dyDescent="0.2">
      <c r="A95" s="17"/>
      <c r="B95" s="17"/>
      <c r="C95" s="17"/>
      <c r="D95" s="17"/>
      <c r="E95" s="17"/>
      <c r="F95" s="17"/>
      <c r="G95" s="17"/>
    </row>
    <row r="96" spans="1:23"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sheetData>
  <mergeCells count="7">
    <mergeCell ref="K62:Q62"/>
    <mergeCell ref="A2:G2"/>
    <mergeCell ref="A64:G64"/>
    <mergeCell ref="A65:G65"/>
    <mergeCell ref="A66:G66"/>
    <mergeCell ref="C7:G7"/>
    <mergeCell ref="A7:B8"/>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Q67"/>
  <sheetViews>
    <sheetView tabSelected="1" zoomScaleNormal="100" workbookViewId="0"/>
  </sheetViews>
  <sheetFormatPr defaultColWidth="9" defaultRowHeight="15" x14ac:dyDescent="0.25"/>
  <cols>
    <col min="1" max="1" width="40.25" style="105" customWidth="1"/>
    <col min="2" max="2" width="6.625" style="105" customWidth="1"/>
    <col min="3" max="3" width="4.25" style="105" customWidth="1"/>
    <col min="4" max="4" width="6.625" style="105" customWidth="1"/>
    <col min="5" max="5" width="8.375" style="105" customWidth="1"/>
    <col min="6" max="6" width="7.375" style="105" customWidth="1"/>
    <col min="7" max="7" width="4.875" style="105" customWidth="1"/>
    <col min="8" max="8" width="5.125" style="230" customWidth="1"/>
    <col min="9" max="16384" width="9" style="230"/>
  </cols>
  <sheetData>
    <row r="1" spans="1:27" s="288" customFormat="1" ht="15" customHeight="1" x14ac:dyDescent="0.2">
      <c r="A1" s="440"/>
      <c r="B1" s="440"/>
      <c r="C1" s="440"/>
      <c r="D1" s="440"/>
      <c r="E1" s="440"/>
      <c r="F1" s="440"/>
      <c r="G1" s="441" t="s">
        <v>158</v>
      </c>
      <c r="H1" s="289"/>
      <c r="I1" s="289"/>
      <c r="J1" s="289"/>
      <c r="K1" s="289"/>
      <c r="L1" s="289"/>
      <c r="M1" s="289"/>
      <c r="N1" s="289"/>
      <c r="O1" s="289"/>
      <c r="P1" s="289"/>
      <c r="Q1" s="289"/>
      <c r="R1" s="289"/>
      <c r="S1" s="289"/>
      <c r="T1" s="289"/>
      <c r="U1" s="289"/>
      <c r="V1" s="289"/>
      <c r="W1" s="289"/>
      <c r="X1" s="289"/>
      <c r="Y1" s="289"/>
    </row>
    <row r="2" spans="1:27" s="288" customFormat="1" ht="30" customHeight="1" x14ac:dyDescent="0.2">
      <c r="A2" s="658" t="s">
        <v>141</v>
      </c>
      <c r="B2" s="658"/>
      <c r="C2" s="658"/>
      <c r="D2" s="658"/>
      <c r="E2" s="658"/>
      <c r="F2" s="658"/>
      <c r="G2" s="658"/>
      <c r="H2" s="317"/>
      <c r="I2" s="317"/>
      <c r="J2" s="289"/>
      <c r="K2" s="289"/>
      <c r="L2" s="289"/>
      <c r="M2" s="289"/>
      <c r="N2" s="289"/>
      <c r="O2" s="289"/>
      <c r="P2" s="289"/>
      <c r="Q2" s="289"/>
      <c r="R2" s="289"/>
      <c r="S2" s="289"/>
      <c r="T2" s="289"/>
      <c r="U2" s="289"/>
      <c r="V2" s="289"/>
      <c r="W2" s="289"/>
      <c r="X2" s="289"/>
      <c r="Y2" s="289"/>
    </row>
    <row r="3" spans="1:27" s="288" customFormat="1" ht="5.0999999999999996" customHeight="1" x14ac:dyDescent="0.2">
      <c r="A3" s="154"/>
      <c r="B3" s="154"/>
      <c r="C3" s="154"/>
      <c r="D3" s="154"/>
      <c r="E3" s="154"/>
      <c r="F3" s="154"/>
      <c r="G3" s="154"/>
      <c r="H3" s="317"/>
      <c r="I3" s="317"/>
      <c r="J3" s="289"/>
      <c r="K3" s="289"/>
      <c r="L3" s="289"/>
      <c r="M3" s="289"/>
      <c r="N3" s="289"/>
      <c r="O3" s="289"/>
      <c r="P3" s="289"/>
      <c r="Q3" s="289"/>
      <c r="R3" s="289"/>
      <c r="S3" s="289"/>
      <c r="T3" s="289"/>
      <c r="U3" s="289"/>
      <c r="V3" s="289"/>
      <c r="W3" s="289"/>
      <c r="X3" s="289"/>
      <c r="Y3" s="289"/>
    </row>
    <row r="4" spans="1:27" s="372" customFormat="1" ht="5.0999999999999996" customHeight="1" x14ac:dyDescent="0.2">
      <c r="A4" s="155"/>
      <c r="B4" s="155"/>
      <c r="C4" s="155"/>
      <c r="D4" s="155"/>
      <c r="E4" s="155"/>
      <c r="F4" s="155"/>
      <c r="G4" s="156"/>
    </row>
    <row r="5" spans="1:27" s="373" customFormat="1" ht="20.100000000000001" customHeight="1" x14ac:dyDescent="0.3">
      <c r="A5" s="129" t="s">
        <v>183</v>
      </c>
      <c r="B5" s="157"/>
      <c r="C5" s="157"/>
      <c r="D5" s="157"/>
      <c r="E5" s="157"/>
      <c r="F5" s="158"/>
      <c r="G5" s="21" t="s">
        <v>229</v>
      </c>
      <c r="M5" s="296"/>
      <c r="N5" s="297"/>
      <c r="O5" s="297"/>
      <c r="P5" s="297"/>
      <c r="Q5" s="297"/>
      <c r="R5" s="297"/>
      <c r="S5" s="297"/>
      <c r="T5" s="297"/>
      <c r="U5" s="297"/>
      <c r="V5" s="297"/>
      <c r="W5" s="297"/>
      <c r="X5" s="297"/>
    </row>
    <row r="6" spans="1:27" s="374" customFormat="1" ht="5.0999999999999996" customHeight="1" x14ac:dyDescent="0.25">
      <c r="A6" s="231"/>
      <c r="B6" s="232"/>
      <c r="C6" s="232"/>
      <c r="D6" s="232"/>
      <c r="E6" s="232"/>
      <c r="F6" s="233"/>
      <c r="G6" s="233"/>
      <c r="M6" s="320"/>
      <c r="N6" s="321"/>
      <c r="O6" s="321"/>
      <c r="P6" s="321"/>
      <c r="Q6" s="321"/>
      <c r="R6" s="321"/>
      <c r="S6" s="321"/>
      <c r="T6" s="321"/>
      <c r="U6" s="321"/>
      <c r="V6" s="321"/>
      <c r="W6" s="321"/>
      <c r="X6" s="321"/>
    </row>
    <row r="7" spans="1:27" s="330" customFormat="1" ht="27.95" customHeight="1" x14ac:dyDescent="0.2">
      <c r="A7" s="234"/>
      <c r="B7" s="672" t="s">
        <v>159</v>
      </c>
      <c r="C7" s="675" t="s">
        <v>146</v>
      </c>
      <c r="D7" s="675"/>
      <c r="E7" s="675"/>
      <c r="F7" s="675" t="s">
        <v>147</v>
      </c>
      <c r="G7" s="675"/>
      <c r="M7" s="248"/>
      <c r="N7" s="249"/>
      <c r="O7" s="249"/>
      <c r="P7" s="249"/>
      <c r="Q7" s="249"/>
      <c r="R7" s="249"/>
      <c r="S7" s="249"/>
      <c r="T7" s="249"/>
      <c r="U7" s="249"/>
      <c r="V7" s="249"/>
      <c r="W7" s="249"/>
      <c r="X7" s="249"/>
    </row>
    <row r="8" spans="1:27" s="375" customFormat="1" ht="50.1" customHeight="1" x14ac:dyDescent="0.3">
      <c r="A8" s="234"/>
      <c r="B8" s="672"/>
      <c r="C8" s="434" t="s">
        <v>163</v>
      </c>
      <c r="D8" s="434" t="s">
        <v>131</v>
      </c>
      <c r="E8" s="434" t="s">
        <v>148</v>
      </c>
      <c r="F8" s="434" t="s">
        <v>151</v>
      </c>
      <c r="G8" s="434" t="s">
        <v>149</v>
      </c>
      <c r="M8" s="376"/>
      <c r="N8" s="377"/>
      <c r="O8" s="377"/>
      <c r="P8" s="377"/>
      <c r="Q8" s="377"/>
      <c r="R8" s="377"/>
      <c r="S8" s="377"/>
      <c r="T8" s="377"/>
      <c r="U8" s="377"/>
      <c r="V8" s="377"/>
      <c r="W8" s="377"/>
      <c r="X8" s="377"/>
    </row>
    <row r="9" spans="1:27" s="330" customFormat="1" ht="5.0999999999999996" customHeight="1" x14ac:dyDescent="0.2">
      <c r="A9" s="234"/>
      <c r="B9" s="234"/>
      <c r="C9" s="235"/>
      <c r="D9" s="235"/>
      <c r="E9" s="235"/>
      <c r="F9" s="235"/>
      <c r="G9" s="235"/>
      <c r="M9" s="248"/>
      <c r="N9" s="249"/>
      <c r="O9" s="249"/>
      <c r="P9" s="249"/>
      <c r="Q9" s="249"/>
      <c r="R9" s="249"/>
      <c r="S9" s="249"/>
      <c r="T9" s="249"/>
      <c r="U9" s="249"/>
      <c r="V9" s="249"/>
      <c r="W9" s="249"/>
      <c r="X9" s="249"/>
    </row>
    <row r="10" spans="1:27" s="330" customFormat="1" ht="5.0999999999999996" customHeight="1" x14ac:dyDescent="0.2">
      <c r="A10" s="150"/>
      <c r="B10" s="150"/>
      <c r="C10" s="150"/>
      <c r="D10" s="150"/>
      <c r="E10" s="150"/>
      <c r="F10" s="150"/>
      <c r="G10" s="150"/>
      <c r="M10" s="331"/>
      <c r="N10" s="332"/>
      <c r="O10" s="332"/>
      <c r="P10" s="332"/>
      <c r="Q10" s="332"/>
      <c r="R10" s="332"/>
      <c r="S10" s="332"/>
      <c r="T10" s="332"/>
      <c r="U10" s="332"/>
      <c r="V10" s="332"/>
      <c r="W10" s="332"/>
      <c r="X10" s="332"/>
    </row>
    <row r="11" spans="1:27" s="626" customFormat="1" ht="15" customHeight="1" x14ac:dyDescent="0.3">
      <c r="A11" s="619" t="s">
        <v>3</v>
      </c>
      <c r="B11" s="620">
        <v>10080</v>
      </c>
      <c r="C11" s="621">
        <v>43.130641801408593</v>
      </c>
      <c r="D11" s="621">
        <v>28.191647654002576</v>
      </c>
      <c r="E11" s="621">
        <v>9.5526237476440823</v>
      </c>
      <c r="F11" s="621">
        <v>23.569090368019047</v>
      </c>
      <c r="G11" s="621">
        <v>40.640809443507585</v>
      </c>
      <c r="H11" s="622"/>
      <c r="I11" s="622"/>
      <c r="J11" s="622"/>
      <c r="K11" s="622"/>
      <c r="L11" s="623"/>
      <c r="M11" s="623"/>
      <c r="N11" s="623"/>
      <c r="O11" s="623"/>
      <c r="P11" s="623"/>
      <c r="Q11" s="624"/>
      <c r="R11" s="625"/>
      <c r="S11" s="625"/>
      <c r="T11" s="625"/>
      <c r="U11" s="625"/>
      <c r="V11" s="625"/>
      <c r="W11" s="625"/>
      <c r="X11" s="625"/>
      <c r="Y11" s="625"/>
      <c r="Z11" s="623"/>
    </row>
    <row r="12" spans="1:27" s="612" customFormat="1" ht="5.0999999999999996" customHeight="1" x14ac:dyDescent="0.3">
      <c r="A12" s="138"/>
      <c r="B12" s="141"/>
      <c r="C12" s="141"/>
      <c r="D12" s="141"/>
      <c r="E12" s="141"/>
      <c r="F12" s="141"/>
      <c r="G12" s="141"/>
      <c r="H12" s="611"/>
      <c r="I12" s="611"/>
      <c r="J12" s="611"/>
      <c r="K12" s="611"/>
      <c r="L12" s="601"/>
      <c r="M12" s="601"/>
      <c r="N12" s="601"/>
      <c r="O12" s="601"/>
      <c r="P12" s="601"/>
      <c r="Q12" s="601"/>
      <c r="R12" s="601"/>
      <c r="S12" s="601"/>
      <c r="T12" s="601"/>
      <c r="U12" s="601"/>
      <c r="V12" s="601"/>
      <c r="W12" s="601"/>
      <c r="X12" s="601"/>
      <c r="Y12" s="601"/>
      <c r="Z12" s="601"/>
    </row>
    <row r="13" spans="1:27" s="626" customFormat="1" ht="12" customHeight="1" x14ac:dyDescent="0.3">
      <c r="A13" s="627" t="s">
        <v>184</v>
      </c>
      <c r="B13" s="628">
        <v>1780</v>
      </c>
      <c r="C13" s="629">
        <v>46.573033707865171</v>
      </c>
      <c r="D13" s="629">
        <v>33.932584269662918</v>
      </c>
      <c r="E13" s="629">
        <v>7.4719101123595504</v>
      </c>
      <c r="F13" s="629">
        <v>48.146067415730336</v>
      </c>
      <c r="G13" s="629">
        <v>35.280898876404493</v>
      </c>
      <c r="H13" s="622"/>
      <c r="I13" s="622"/>
      <c r="J13" s="622"/>
      <c r="K13" s="622"/>
      <c r="L13" s="623"/>
      <c r="M13" s="623"/>
      <c r="N13" s="623"/>
      <c r="O13" s="630"/>
      <c r="P13" s="630"/>
      <c r="Q13" s="630"/>
      <c r="R13" s="630"/>
      <c r="S13" s="630"/>
      <c r="T13" s="630"/>
      <c r="U13" s="630"/>
      <c r="V13" s="630"/>
      <c r="W13" s="630"/>
      <c r="X13" s="630"/>
      <c r="Y13" s="625"/>
      <c r="Z13" s="623"/>
      <c r="AA13" s="630"/>
    </row>
    <row r="14" spans="1:27" s="612" customFormat="1" ht="12" customHeight="1" x14ac:dyDescent="0.3">
      <c r="A14" s="172" t="s">
        <v>185</v>
      </c>
      <c r="B14" s="173">
        <v>680</v>
      </c>
      <c r="C14" s="174">
        <v>42.011834319526628</v>
      </c>
      <c r="D14" s="174">
        <v>33.727810650887577</v>
      </c>
      <c r="E14" s="174">
        <v>6.0650887573964498</v>
      </c>
      <c r="F14" s="174">
        <v>44.674556213017752</v>
      </c>
      <c r="G14" s="174">
        <v>37.721893491124256</v>
      </c>
      <c r="H14" s="611"/>
      <c r="I14" s="611"/>
      <c r="J14" s="611"/>
      <c r="K14" s="611"/>
      <c r="L14" s="601"/>
      <c r="M14" s="601"/>
      <c r="N14" s="601"/>
      <c r="O14" s="613"/>
      <c r="P14" s="613"/>
      <c r="Q14" s="613"/>
      <c r="R14" s="613"/>
      <c r="S14" s="613"/>
      <c r="T14" s="613"/>
      <c r="U14" s="613"/>
      <c r="V14" s="613"/>
      <c r="W14" s="613"/>
      <c r="X14" s="613"/>
      <c r="Y14" s="381"/>
      <c r="Z14" s="601"/>
      <c r="AA14" s="613"/>
    </row>
    <row r="15" spans="1:27" s="612" customFormat="1" ht="12" customHeight="1" x14ac:dyDescent="0.3">
      <c r="A15" s="172" t="s">
        <v>186</v>
      </c>
      <c r="B15" s="173">
        <v>240</v>
      </c>
      <c r="C15" s="174">
        <v>54.39330543933054</v>
      </c>
      <c r="D15" s="174">
        <v>32.21757322175732</v>
      </c>
      <c r="E15" s="174">
        <v>1.6736401673640167</v>
      </c>
      <c r="F15" s="174">
        <v>33.472803347280333</v>
      </c>
      <c r="G15" s="174">
        <v>61.087866108786613</v>
      </c>
      <c r="H15" s="611"/>
      <c r="I15" s="611"/>
      <c r="J15" s="611"/>
      <c r="K15" s="611"/>
      <c r="L15" s="601"/>
      <c r="M15" s="601"/>
      <c r="N15" s="601"/>
      <c r="O15" s="613"/>
      <c r="P15" s="613"/>
      <c r="Q15" s="613"/>
      <c r="R15" s="613"/>
      <c r="S15" s="613"/>
      <c r="T15" s="613"/>
      <c r="U15" s="613"/>
      <c r="V15" s="613"/>
      <c r="W15" s="613"/>
      <c r="X15" s="613"/>
      <c r="Y15" s="381"/>
      <c r="Z15" s="601"/>
      <c r="AA15" s="613"/>
    </row>
    <row r="16" spans="1:27" s="612" customFormat="1" ht="12" customHeight="1" x14ac:dyDescent="0.3">
      <c r="A16" s="172" t="s">
        <v>187</v>
      </c>
      <c r="B16" s="173">
        <v>170</v>
      </c>
      <c r="C16" s="174">
        <v>12.352941176470589</v>
      </c>
      <c r="D16" s="174">
        <v>10</v>
      </c>
      <c r="E16" s="174">
        <v>1.7647058823529411</v>
      </c>
      <c r="F16" s="174">
        <v>71.17647058823529</v>
      </c>
      <c r="G16" s="174">
        <v>25.294117647058822</v>
      </c>
      <c r="H16" s="611"/>
      <c r="I16" s="611"/>
      <c r="J16" s="611"/>
      <c r="K16" s="611"/>
      <c r="L16" s="601"/>
      <c r="M16" s="601"/>
      <c r="N16" s="601"/>
      <c r="O16" s="613"/>
      <c r="P16" s="613"/>
      <c r="Q16" s="613"/>
      <c r="R16" s="613"/>
      <c r="S16" s="613"/>
      <c r="T16" s="613"/>
      <c r="U16" s="613"/>
      <c r="V16" s="613"/>
      <c r="W16" s="613"/>
      <c r="X16" s="613"/>
      <c r="Y16" s="381"/>
      <c r="Z16" s="601"/>
      <c r="AA16" s="613"/>
    </row>
    <row r="17" spans="1:27" s="612" customFormat="1" ht="12" customHeight="1" x14ac:dyDescent="0.3">
      <c r="A17" s="172" t="s">
        <v>188</v>
      </c>
      <c r="B17" s="173">
        <v>160</v>
      </c>
      <c r="C17" s="174">
        <v>59.259259259259252</v>
      </c>
      <c r="D17" s="174">
        <v>58.641975308641982</v>
      </c>
      <c r="E17" s="174" t="s">
        <v>230</v>
      </c>
      <c r="F17" s="174">
        <v>56.172839506172842</v>
      </c>
      <c r="G17" s="174">
        <v>10.493827160493826</v>
      </c>
      <c r="H17" s="611"/>
      <c r="I17" s="611"/>
      <c r="J17" s="611"/>
      <c r="K17" s="611"/>
      <c r="L17" s="601"/>
      <c r="M17" s="601"/>
      <c r="N17" s="601"/>
      <c r="O17" s="613"/>
      <c r="P17" s="613"/>
      <c r="Q17" s="613"/>
      <c r="R17" s="613"/>
      <c r="S17" s="613"/>
      <c r="T17" s="613"/>
      <c r="U17" s="613"/>
      <c r="V17" s="613"/>
      <c r="W17" s="613"/>
      <c r="X17" s="613"/>
      <c r="Y17" s="381"/>
      <c r="Z17" s="601"/>
      <c r="AA17" s="613"/>
    </row>
    <row r="18" spans="1:27" s="612" customFormat="1" ht="12" customHeight="1" x14ac:dyDescent="0.3">
      <c r="A18" s="172" t="s">
        <v>189</v>
      </c>
      <c r="B18" s="173">
        <v>120</v>
      </c>
      <c r="C18" s="174">
        <v>56.09756097560976</v>
      </c>
      <c r="D18" s="174">
        <v>29.268292682926827</v>
      </c>
      <c r="E18" s="174">
        <v>16.260162601626014</v>
      </c>
      <c r="F18" s="174">
        <v>17.073170731707318</v>
      </c>
      <c r="G18" s="174">
        <v>60.162601626016269</v>
      </c>
      <c r="H18" s="611"/>
      <c r="I18" s="611"/>
      <c r="J18" s="611"/>
      <c r="K18" s="611"/>
      <c r="L18" s="601"/>
      <c r="M18" s="601"/>
      <c r="N18" s="601"/>
      <c r="O18" s="613"/>
      <c r="P18" s="613"/>
      <c r="Q18" s="613"/>
      <c r="R18" s="613"/>
      <c r="S18" s="613"/>
      <c r="T18" s="613"/>
      <c r="U18" s="613"/>
      <c r="V18" s="613"/>
      <c r="W18" s="613"/>
      <c r="X18" s="613"/>
      <c r="Y18" s="381"/>
      <c r="Z18" s="601"/>
      <c r="AA18" s="613"/>
    </row>
    <row r="19" spans="1:27" s="612" customFormat="1" ht="12" customHeight="1" x14ac:dyDescent="0.3">
      <c r="A19" s="172" t="s">
        <v>190</v>
      </c>
      <c r="B19" s="173">
        <v>110</v>
      </c>
      <c r="C19" s="174">
        <v>66.055045871559642</v>
      </c>
      <c r="D19" s="174">
        <v>51.37614678899083</v>
      </c>
      <c r="E19" s="174">
        <v>12.844036697247708</v>
      </c>
      <c r="F19" s="174">
        <v>77.981651376146786</v>
      </c>
      <c r="G19" s="174">
        <v>17.431192660550458</v>
      </c>
      <c r="H19" s="611"/>
      <c r="I19" s="611"/>
      <c r="J19" s="611"/>
      <c r="K19" s="611"/>
      <c r="L19" s="601"/>
      <c r="M19" s="601"/>
      <c r="N19" s="601"/>
      <c r="O19" s="613"/>
      <c r="P19" s="613"/>
      <c r="Q19" s="613"/>
      <c r="R19" s="613"/>
      <c r="S19" s="613"/>
      <c r="T19" s="613"/>
      <c r="U19" s="613"/>
      <c r="V19" s="613"/>
      <c r="W19" s="613"/>
      <c r="X19" s="613"/>
      <c r="Y19" s="381"/>
      <c r="Z19" s="601"/>
      <c r="AA19" s="613"/>
    </row>
    <row r="20" spans="1:27" s="612" customFormat="1" ht="12" customHeight="1" x14ac:dyDescent="0.3">
      <c r="A20" s="172" t="s">
        <v>191</v>
      </c>
      <c r="B20" s="173">
        <v>80</v>
      </c>
      <c r="C20" s="174">
        <v>61.333333333333329</v>
      </c>
      <c r="D20" s="174">
        <v>30.666666666666664</v>
      </c>
      <c r="E20" s="174">
        <v>21.333333333333336</v>
      </c>
      <c r="F20" s="174">
        <v>58.666666666666664</v>
      </c>
      <c r="G20" s="174">
        <v>25.333333333333336</v>
      </c>
      <c r="H20" s="611"/>
      <c r="I20" s="611"/>
      <c r="J20" s="611"/>
      <c r="K20" s="611"/>
      <c r="L20" s="601"/>
      <c r="M20" s="601"/>
      <c r="N20" s="601"/>
      <c r="O20" s="613"/>
      <c r="P20" s="613"/>
      <c r="Q20" s="613"/>
      <c r="R20" s="613"/>
      <c r="S20" s="613"/>
      <c r="T20" s="613"/>
      <c r="U20" s="613"/>
      <c r="V20" s="613"/>
      <c r="W20" s="613"/>
      <c r="X20" s="613"/>
      <c r="Y20" s="381"/>
      <c r="Z20" s="601"/>
      <c r="AA20" s="613"/>
    </row>
    <row r="21" spans="1:27" s="612" customFormat="1" ht="12" customHeight="1" x14ac:dyDescent="0.3">
      <c r="A21" s="172" t="s">
        <v>192</v>
      </c>
      <c r="B21" s="173">
        <v>50</v>
      </c>
      <c r="C21" s="174">
        <v>16.981132075471699</v>
      </c>
      <c r="D21" s="174">
        <v>7.5471698113207548</v>
      </c>
      <c r="E21" s="174">
        <v>7.5471698113207548</v>
      </c>
      <c r="F21" s="174">
        <v>30.188679245283019</v>
      </c>
      <c r="G21" s="174">
        <v>11.320754716981133</v>
      </c>
      <c r="H21" s="611"/>
      <c r="I21" s="611"/>
      <c r="J21" s="611"/>
      <c r="K21" s="611"/>
      <c r="L21" s="601"/>
      <c r="M21" s="601"/>
      <c r="N21" s="601"/>
      <c r="O21" s="613"/>
      <c r="P21" s="613"/>
      <c r="Q21" s="613"/>
      <c r="R21" s="613"/>
      <c r="S21" s="613"/>
      <c r="T21" s="613"/>
      <c r="U21" s="613"/>
      <c r="V21" s="613"/>
      <c r="W21" s="613"/>
      <c r="X21" s="613"/>
      <c r="Y21" s="381"/>
      <c r="Z21" s="601"/>
      <c r="AA21" s="613"/>
    </row>
    <row r="22" spans="1:27" s="612" customFormat="1" ht="12" customHeight="1" x14ac:dyDescent="0.3">
      <c r="A22" s="172" t="s">
        <v>193</v>
      </c>
      <c r="B22" s="173">
        <v>50</v>
      </c>
      <c r="C22" s="174">
        <v>74</v>
      </c>
      <c r="D22" s="174">
        <v>62</v>
      </c>
      <c r="E22" s="174">
        <v>12</v>
      </c>
      <c r="F22" s="174">
        <v>60</v>
      </c>
      <c r="G22" s="174">
        <v>26</v>
      </c>
      <c r="H22" s="611"/>
      <c r="I22" s="611"/>
      <c r="J22" s="611"/>
      <c r="K22" s="611"/>
      <c r="L22" s="601"/>
      <c r="M22" s="601"/>
      <c r="N22" s="601"/>
      <c r="O22" s="613"/>
      <c r="P22" s="613"/>
      <c r="Q22" s="613"/>
      <c r="R22" s="613"/>
      <c r="S22" s="613"/>
      <c r="T22" s="613"/>
      <c r="U22" s="613"/>
      <c r="V22" s="613"/>
      <c r="W22" s="613"/>
      <c r="X22" s="613"/>
      <c r="Y22" s="381"/>
      <c r="Z22" s="601"/>
      <c r="AA22" s="613"/>
    </row>
    <row r="23" spans="1:27" s="612" customFormat="1" ht="12" customHeight="1" x14ac:dyDescent="0.3">
      <c r="A23" s="172" t="s">
        <v>194</v>
      </c>
      <c r="B23" s="173">
        <v>30</v>
      </c>
      <c r="C23" s="174">
        <v>57.142857142857139</v>
      </c>
      <c r="D23" s="174">
        <v>21.428571428571427</v>
      </c>
      <c r="E23" s="174">
        <v>35.714285714285715</v>
      </c>
      <c r="F23" s="174">
        <v>75</v>
      </c>
      <c r="G23" s="174">
        <v>21.428571428571427</v>
      </c>
      <c r="H23" s="611"/>
      <c r="I23" s="611"/>
      <c r="J23" s="611"/>
      <c r="K23" s="611"/>
      <c r="L23" s="601"/>
      <c r="M23" s="601"/>
      <c r="N23" s="601"/>
      <c r="O23" s="613"/>
      <c r="P23" s="613"/>
      <c r="Q23" s="613"/>
      <c r="R23" s="613"/>
      <c r="S23" s="613"/>
      <c r="T23" s="613"/>
      <c r="U23" s="613"/>
      <c r="V23" s="613"/>
      <c r="W23" s="613"/>
      <c r="X23" s="613"/>
      <c r="Y23" s="381"/>
      <c r="Z23" s="601"/>
      <c r="AA23" s="613"/>
    </row>
    <row r="24" spans="1:27" s="612" customFormat="1" ht="12" customHeight="1" x14ac:dyDescent="0.3">
      <c r="A24" s="172" t="s">
        <v>195</v>
      </c>
      <c r="B24" s="173">
        <v>30</v>
      </c>
      <c r="C24" s="174">
        <v>16</v>
      </c>
      <c r="D24" s="174">
        <v>4</v>
      </c>
      <c r="E24" s="174">
        <v>12</v>
      </c>
      <c r="F24" s="174">
        <v>48</v>
      </c>
      <c r="G24" s="174">
        <v>20</v>
      </c>
      <c r="H24" s="611"/>
      <c r="I24" s="611"/>
      <c r="J24" s="611"/>
      <c r="K24" s="611"/>
      <c r="L24" s="601"/>
      <c r="M24" s="601"/>
      <c r="N24" s="601"/>
      <c r="O24" s="613"/>
      <c r="P24" s="613"/>
      <c r="Q24" s="613"/>
      <c r="R24" s="613"/>
      <c r="S24" s="613"/>
      <c r="T24" s="613"/>
      <c r="U24" s="613"/>
      <c r="V24" s="613"/>
      <c r="W24" s="613"/>
      <c r="X24" s="613"/>
      <c r="Y24" s="381"/>
      <c r="Z24" s="601"/>
      <c r="AA24" s="613"/>
    </row>
    <row r="25" spans="1:27" s="612" customFormat="1" ht="12" customHeight="1" x14ac:dyDescent="0.3">
      <c r="A25" s="172" t="s">
        <v>196</v>
      </c>
      <c r="B25" s="173">
        <v>70</v>
      </c>
      <c r="C25" s="174">
        <v>64.285714285714292</v>
      </c>
      <c r="D25" s="174">
        <v>42.857142857142854</v>
      </c>
      <c r="E25" s="174">
        <v>17.142857142857142</v>
      </c>
      <c r="F25" s="174">
        <v>48.571428571428569</v>
      </c>
      <c r="G25" s="174">
        <v>35.714285714285715</v>
      </c>
      <c r="H25" s="611"/>
      <c r="I25" s="611"/>
      <c r="J25" s="611"/>
      <c r="K25" s="611"/>
      <c r="L25" s="601"/>
      <c r="M25" s="601"/>
      <c r="N25" s="601"/>
      <c r="O25" s="613"/>
      <c r="P25" s="613"/>
      <c r="Q25" s="613"/>
      <c r="R25" s="613"/>
      <c r="S25" s="613"/>
      <c r="T25" s="613"/>
      <c r="U25" s="613"/>
      <c r="V25" s="613"/>
      <c r="W25" s="613"/>
      <c r="X25" s="613"/>
      <c r="Y25" s="381"/>
      <c r="Z25" s="601"/>
      <c r="AA25" s="613"/>
    </row>
    <row r="26" spans="1:27" s="612" customFormat="1" ht="12" customHeight="1" x14ac:dyDescent="0.3">
      <c r="A26" s="172" t="s">
        <v>231</v>
      </c>
      <c r="B26" s="173" t="s">
        <v>231</v>
      </c>
      <c r="C26" s="174" t="s">
        <v>231</v>
      </c>
      <c r="D26" s="174" t="s">
        <v>231</v>
      </c>
      <c r="E26" s="174" t="s">
        <v>231</v>
      </c>
      <c r="F26" s="174" t="s">
        <v>231</v>
      </c>
      <c r="G26" s="174" t="s">
        <v>231</v>
      </c>
      <c r="H26" s="611"/>
      <c r="I26" s="611"/>
      <c r="J26" s="611"/>
      <c r="K26" s="611"/>
      <c r="L26" s="601"/>
      <c r="M26" s="601"/>
      <c r="N26" s="601"/>
      <c r="O26" s="613"/>
      <c r="P26" s="613"/>
      <c r="Q26" s="613"/>
      <c r="R26" s="613"/>
      <c r="S26" s="613"/>
      <c r="T26" s="613"/>
      <c r="U26" s="613"/>
      <c r="V26" s="613"/>
      <c r="W26" s="613"/>
      <c r="X26" s="613"/>
      <c r="Y26" s="381"/>
      <c r="Z26" s="601"/>
      <c r="AA26" s="613"/>
    </row>
    <row r="27" spans="1:27" s="626" customFormat="1" ht="12" customHeight="1" x14ac:dyDescent="0.3">
      <c r="A27" s="627" t="s">
        <v>197</v>
      </c>
      <c r="B27" s="628">
        <v>50</v>
      </c>
      <c r="C27" s="629">
        <v>60.377358490566039</v>
      </c>
      <c r="D27" s="629" t="s">
        <v>225</v>
      </c>
      <c r="E27" s="629" t="s">
        <v>225</v>
      </c>
      <c r="F27" s="629">
        <v>77.358490566037744</v>
      </c>
      <c r="G27" s="629">
        <v>16.981132075471699</v>
      </c>
      <c r="H27" s="622"/>
      <c r="I27" s="622"/>
      <c r="J27" s="622"/>
      <c r="K27" s="622"/>
      <c r="L27" s="623"/>
      <c r="M27" s="623"/>
      <c r="N27" s="623"/>
      <c r="O27" s="630"/>
      <c r="P27" s="630"/>
      <c r="Q27" s="630"/>
      <c r="R27" s="630"/>
      <c r="S27" s="630"/>
      <c r="T27" s="630"/>
      <c r="U27" s="630"/>
      <c r="V27" s="630"/>
      <c r="W27" s="630"/>
      <c r="X27" s="630"/>
      <c r="Y27" s="625"/>
      <c r="Z27" s="623"/>
      <c r="AA27" s="630"/>
    </row>
    <row r="28" spans="1:27" s="612" customFormat="1" ht="12" customHeight="1" x14ac:dyDescent="0.3">
      <c r="A28" s="172" t="s">
        <v>231</v>
      </c>
      <c r="B28" s="173" t="s">
        <v>231</v>
      </c>
      <c r="C28" s="174" t="s">
        <v>231</v>
      </c>
      <c r="D28" s="174" t="s">
        <v>231</v>
      </c>
      <c r="E28" s="174" t="s">
        <v>231</v>
      </c>
      <c r="F28" s="174" t="s">
        <v>231</v>
      </c>
      <c r="G28" s="174" t="s">
        <v>231</v>
      </c>
      <c r="H28" s="611"/>
      <c r="I28" s="611"/>
      <c r="J28" s="611"/>
      <c r="K28" s="611"/>
      <c r="L28" s="601"/>
      <c r="M28" s="601"/>
      <c r="N28" s="601"/>
      <c r="O28" s="613"/>
      <c r="P28" s="613"/>
      <c r="Q28" s="613"/>
      <c r="R28" s="613"/>
      <c r="S28" s="613"/>
      <c r="T28" s="613"/>
      <c r="U28" s="613"/>
      <c r="V28" s="613"/>
      <c r="W28" s="613"/>
      <c r="X28" s="613"/>
      <c r="Y28" s="381"/>
      <c r="Z28" s="601"/>
      <c r="AA28" s="613"/>
    </row>
    <row r="29" spans="1:27" s="626" customFormat="1" ht="12" customHeight="1" x14ac:dyDescent="0.3">
      <c r="A29" s="627" t="s">
        <v>198</v>
      </c>
      <c r="B29" s="628">
        <v>2890</v>
      </c>
      <c r="C29" s="629">
        <v>44.055459272097053</v>
      </c>
      <c r="D29" s="629">
        <v>25.684575389948005</v>
      </c>
      <c r="E29" s="629">
        <v>12.928942807625651</v>
      </c>
      <c r="F29" s="629">
        <v>29.185441941074526</v>
      </c>
      <c r="G29" s="629">
        <v>38.717504332755631</v>
      </c>
      <c r="H29" s="622"/>
      <c r="I29" s="622"/>
      <c r="J29" s="622"/>
      <c r="K29" s="622"/>
      <c r="L29" s="623"/>
      <c r="M29" s="623"/>
      <c r="N29" s="623"/>
      <c r="O29" s="630"/>
      <c r="P29" s="630"/>
      <c r="Q29" s="630"/>
      <c r="R29" s="630"/>
      <c r="S29" s="630"/>
      <c r="T29" s="630"/>
      <c r="U29" s="630"/>
      <c r="V29" s="630"/>
      <c r="W29" s="630"/>
      <c r="X29" s="630"/>
      <c r="Y29" s="625"/>
      <c r="Z29" s="623"/>
      <c r="AA29" s="630"/>
    </row>
    <row r="30" spans="1:27" s="612" customFormat="1" ht="12" customHeight="1" x14ac:dyDescent="0.3">
      <c r="A30" s="172" t="s">
        <v>199</v>
      </c>
      <c r="B30" s="173">
        <v>790</v>
      </c>
      <c r="C30" s="174">
        <v>36.065573770491802</v>
      </c>
      <c r="D30" s="174">
        <v>19.924337957124845</v>
      </c>
      <c r="E30" s="174">
        <v>9.9621689785624223</v>
      </c>
      <c r="F30" s="174">
        <v>21.185372005044137</v>
      </c>
      <c r="G30" s="174">
        <v>33.291298865069358</v>
      </c>
      <c r="H30" s="611"/>
      <c r="I30" s="611"/>
      <c r="J30" s="611"/>
      <c r="K30" s="611"/>
      <c r="L30" s="601"/>
      <c r="M30" s="601"/>
      <c r="N30" s="601"/>
      <c r="O30" s="613"/>
      <c r="P30" s="613"/>
      <c r="Q30" s="613"/>
      <c r="R30" s="613"/>
      <c r="S30" s="613"/>
      <c r="T30" s="613"/>
      <c r="U30" s="613"/>
      <c r="V30" s="613"/>
      <c r="W30" s="613"/>
      <c r="X30" s="613"/>
      <c r="Y30" s="381"/>
      <c r="Z30" s="601"/>
      <c r="AA30" s="613"/>
    </row>
    <row r="31" spans="1:27" s="612" customFormat="1" ht="12" customHeight="1" x14ac:dyDescent="0.3">
      <c r="A31" s="172" t="s">
        <v>200</v>
      </c>
      <c r="B31" s="173">
        <v>560</v>
      </c>
      <c r="C31" s="174">
        <v>41.081081081081081</v>
      </c>
      <c r="D31" s="174">
        <v>23.603603603603602</v>
      </c>
      <c r="E31" s="174">
        <v>17.117117117117118</v>
      </c>
      <c r="F31" s="174">
        <v>42.522522522522522</v>
      </c>
      <c r="G31" s="174">
        <v>41.801801801801801</v>
      </c>
      <c r="H31" s="611"/>
      <c r="I31" s="611"/>
      <c r="J31" s="611"/>
      <c r="K31" s="611"/>
      <c r="L31" s="601"/>
      <c r="M31" s="601"/>
      <c r="N31" s="601"/>
      <c r="O31" s="613"/>
      <c r="P31" s="613"/>
      <c r="Q31" s="613"/>
      <c r="R31" s="613"/>
      <c r="S31" s="613"/>
      <c r="T31" s="613"/>
      <c r="U31" s="613"/>
      <c r="V31" s="613"/>
      <c r="W31" s="613"/>
      <c r="X31" s="613"/>
      <c r="Y31" s="381"/>
      <c r="Z31" s="601"/>
      <c r="AA31" s="613"/>
    </row>
    <row r="32" spans="1:27" s="612" customFormat="1" ht="12" customHeight="1" x14ac:dyDescent="0.3">
      <c r="A32" s="172" t="s">
        <v>201</v>
      </c>
      <c r="B32" s="173">
        <v>310</v>
      </c>
      <c r="C32" s="174">
        <v>37.662337662337663</v>
      </c>
      <c r="D32" s="174">
        <v>30.194805194805198</v>
      </c>
      <c r="E32" s="174">
        <v>7.4675324675324672</v>
      </c>
      <c r="F32" s="174">
        <v>36.038961038961034</v>
      </c>
      <c r="G32" s="174">
        <v>40.259740259740262</v>
      </c>
      <c r="H32" s="611"/>
      <c r="I32" s="611"/>
      <c r="J32" s="611"/>
      <c r="K32" s="611"/>
      <c r="L32" s="601"/>
      <c r="M32" s="601"/>
      <c r="N32" s="601"/>
      <c r="O32" s="613"/>
      <c r="P32" s="613"/>
      <c r="Q32" s="613"/>
      <c r="R32" s="613"/>
      <c r="S32" s="613"/>
      <c r="T32" s="613"/>
      <c r="U32" s="613"/>
      <c r="V32" s="613"/>
      <c r="W32" s="613"/>
      <c r="X32" s="613"/>
      <c r="Y32" s="381"/>
      <c r="Z32" s="601"/>
      <c r="AA32" s="613"/>
    </row>
    <row r="33" spans="1:27" s="612" customFormat="1" ht="12" customHeight="1" x14ac:dyDescent="0.3">
      <c r="A33" s="172" t="s">
        <v>202</v>
      </c>
      <c r="B33" s="173">
        <v>240</v>
      </c>
      <c r="C33" s="174">
        <v>64.285714285714292</v>
      </c>
      <c r="D33" s="174">
        <v>19.327731092436977</v>
      </c>
      <c r="E33" s="174">
        <v>20.588235294117645</v>
      </c>
      <c r="F33" s="174">
        <v>34.45378151260504</v>
      </c>
      <c r="G33" s="174">
        <v>20.588235294117645</v>
      </c>
      <c r="H33" s="611"/>
      <c r="I33" s="611"/>
      <c r="J33" s="611"/>
      <c r="K33" s="611"/>
      <c r="L33" s="601"/>
      <c r="M33" s="601"/>
      <c r="N33" s="601"/>
      <c r="O33" s="613"/>
      <c r="P33" s="613"/>
      <c r="Q33" s="613"/>
      <c r="R33" s="613"/>
      <c r="S33" s="613"/>
      <c r="T33" s="613"/>
      <c r="U33" s="613"/>
      <c r="V33" s="613"/>
      <c r="W33" s="613"/>
      <c r="X33" s="613"/>
      <c r="Y33" s="381"/>
      <c r="Z33" s="601"/>
      <c r="AA33" s="613"/>
    </row>
    <row r="34" spans="1:27" s="612" customFormat="1" ht="12" customHeight="1" x14ac:dyDescent="0.3">
      <c r="A34" s="172" t="s">
        <v>203</v>
      </c>
      <c r="B34" s="173">
        <v>180</v>
      </c>
      <c r="C34" s="174">
        <v>52.459016393442624</v>
      </c>
      <c r="D34" s="174">
        <v>23.497267759562842</v>
      </c>
      <c r="E34" s="174">
        <v>21.857923497267759</v>
      </c>
      <c r="F34" s="174">
        <v>15.846994535519126</v>
      </c>
      <c r="G34" s="174">
        <v>52.459016393442624</v>
      </c>
      <c r="H34" s="611"/>
      <c r="I34" s="611"/>
      <c r="J34" s="611"/>
      <c r="K34" s="611"/>
      <c r="L34" s="601"/>
      <c r="M34" s="601"/>
      <c r="N34" s="601"/>
      <c r="O34" s="613"/>
      <c r="P34" s="613"/>
      <c r="Q34" s="613"/>
      <c r="R34" s="613"/>
      <c r="S34" s="613"/>
      <c r="T34" s="613"/>
      <c r="U34" s="613"/>
      <c r="V34" s="613"/>
      <c r="W34" s="613"/>
      <c r="X34" s="613"/>
      <c r="Y34" s="381"/>
      <c r="Z34" s="601"/>
      <c r="AA34" s="613"/>
    </row>
    <row r="35" spans="1:27" s="612" customFormat="1" ht="12" customHeight="1" x14ac:dyDescent="0.3">
      <c r="A35" s="172" t="s">
        <v>204</v>
      </c>
      <c r="B35" s="173">
        <v>180</v>
      </c>
      <c r="C35" s="174">
        <v>39.010989010989015</v>
      </c>
      <c r="D35" s="174">
        <v>32.417582417582416</v>
      </c>
      <c r="E35" s="174">
        <v>3.8461538461538463</v>
      </c>
      <c r="F35" s="174">
        <v>18.681318681318682</v>
      </c>
      <c r="G35" s="174">
        <v>32.967032967032964</v>
      </c>
      <c r="H35" s="611"/>
      <c r="I35" s="611"/>
      <c r="J35" s="611"/>
      <c r="K35" s="611"/>
      <c r="L35" s="601"/>
      <c r="M35" s="601"/>
      <c r="N35" s="601"/>
      <c r="O35" s="613"/>
      <c r="P35" s="613"/>
      <c r="Q35" s="613"/>
      <c r="R35" s="613"/>
      <c r="S35" s="613"/>
      <c r="T35" s="613"/>
      <c r="U35" s="613"/>
      <c r="V35" s="613"/>
      <c r="W35" s="613"/>
      <c r="X35" s="613"/>
      <c r="Y35" s="381"/>
      <c r="Z35" s="601"/>
      <c r="AA35" s="613"/>
    </row>
    <row r="36" spans="1:27" s="612" customFormat="1" ht="12" customHeight="1" x14ac:dyDescent="0.3">
      <c r="A36" s="172" t="s">
        <v>205</v>
      </c>
      <c r="B36" s="173">
        <v>160</v>
      </c>
      <c r="C36" s="174">
        <v>71.698113207547166</v>
      </c>
      <c r="D36" s="174">
        <v>38.364779874213838</v>
      </c>
      <c r="E36" s="174">
        <v>25.157232704402517</v>
      </c>
      <c r="F36" s="174">
        <v>35.220125786163521</v>
      </c>
      <c r="G36" s="174">
        <v>53.459119496855344</v>
      </c>
      <c r="H36" s="611"/>
      <c r="I36" s="611"/>
      <c r="J36" s="611"/>
      <c r="K36" s="611"/>
      <c r="L36" s="601"/>
      <c r="M36" s="601"/>
      <c r="N36" s="601"/>
      <c r="O36" s="613"/>
      <c r="P36" s="613"/>
      <c r="Q36" s="613"/>
      <c r="R36" s="613"/>
      <c r="S36" s="613"/>
      <c r="T36" s="613"/>
      <c r="U36" s="613"/>
      <c r="V36" s="613"/>
      <c r="W36" s="613"/>
      <c r="X36" s="613"/>
      <c r="Y36" s="381"/>
      <c r="Z36" s="601"/>
      <c r="AA36" s="613"/>
    </row>
    <row r="37" spans="1:27" s="612" customFormat="1" ht="12" customHeight="1" x14ac:dyDescent="0.3">
      <c r="A37" s="172" t="s">
        <v>206</v>
      </c>
      <c r="B37" s="173">
        <v>90</v>
      </c>
      <c r="C37" s="174">
        <v>48.314606741573037</v>
      </c>
      <c r="D37" s="174">
        <v>40.449438202247187</v>
      </c>
      <c r="E37" s="174">
        <v>3.3707865168539324</v>
      </c>
      <c r="F37" s="174">
        <v>42.696629213483142</v>
      </c>
      <c r="G37" s="174">
        <v>21.348314606741571</v>
      </c>
      <c r="H37" s="611"/>
      <c r="I37" s="611"/>
      <c r="J37" s="611"/>
      <c r="K37" s="611"/>
      <c r="L37" s="601"/>
      <c r="M37" s="601"/>
      <c r="N37" s="601"/>
      <c r="O37" s="613"/>
      <c r="P37" s="613"/>
      <c r="Q37" s="613"/>
      <c r="R37" s="613"/>
      <c r="S37" s="613"/>
      <c r="T37" s="613"/>
      <c r="U37" s="613"/>
      <c r="V37" s="613"/>
      <c r="W37" s="613"/>
      <c r="X37" s="613"/>
      <c r="Y37" s="381"/>
      <c r="Z37" s="601"/>
      <c r="AA37" s="613"/>
    </row>
    <row r="38" spans="1:27" s="612" customFormat="1" ht="12" customHeight="1" x14ac:dyDescent="0.3">
      <c r="A38" s="172" t="s">
        <v>207</v>
      </c>
      <c r="B38" s="173">
        <v>80</v>
      </c>
      <c r="C38" s="174">
        <v>32.911392405063289</v>
      </c>
      <c r="D38" s="174">
        <v>20.253164556962027</v>
      </c>
      <c r="E38" s="174">
        <v>5.0632911392405067</v>
      </c>
      <c r="F38" s="174">
        <v>17.721518987341771</v>
      </c>
      <c r="G38" s="174">
        <v>62.025316455696199</v>
      </c>
      <c r="H38" s="611"/>
      <c r="I38" s="611"/>
      <c r="J38" s="611"/>
      <c r="K38" s="611"/>
      <c r="L38" s="601"/>
      <c r="M38" s="601"/>
      <c r="N38" s="601"/>
      <c r="O38" s="613"/>
      <c r="P38" s="613"/>
      <c r="Q38" s="613"/>
      <c r="R38" s="613"/>
      <c r="S38" s="613"/>
      <c r="T38" s="613"/>
      <c r="U38" s="613"/>
      <c r="V38" s="613"/>
      <c r="W38" s="613"/>
      <c r="X38" s="613"/>
      <c r="Y38" s="381"/>
      <c r="Z38" s="601"/>
      <c r="AA38" s="613"/>
    </row>
    <row r="39" spans="1:27" s="612" customFormat="1" ht="12" customHeight="1" x14ac:dyDescent="0.3">
      <c r="A39" s="172" t="s">
        <v>208</v>
      </c>
      <c r="B39" s="173">
        <v>70</v>
      </c>
      <c r="C39" s="174">
        <v>19.718309859154928</v>
      </c>
      <c r="D39" s="174">
        <v>2.8169014084507045</v>
      </c>
      <c r="E39" s="174">
        <v>16.901408450704224</v>
      </c>
      <c r="F39" s="174">
        <v>33.802816901408448</v>
      </c>
      <c r="G39" s="174">
        <v>35.2112676056338</v>
      </c>
      <c r="H39" s="611"/>
      <c r="I39" s="611"/>
      <c r="J39" s="611"/>
      <c r="K39" s="611"/>
      <c r="L39" s="601"/>
      <c r="M39" s="601"/>
      <c r="N39" s="601"/>
      <c r="O39" s="613"/>
      <c r="P39" s="613"/>
      <c r="Q39" s="613"/>
      <c r="R39" s="613"/>
      <c r="S39" s="613"/>
      <c r="T39" s="613"/>
      <c r="U39" s="613"/>
      <c r="V39" s="613"/>
      <c r="W39" s="613"/>
      <c r="X39" s="613"/>
      <c r="Y39" s="381"/>
      <c r="Z39" s="601"/>
      <c r="AA39" s="613"/>
    </row>
    <row r="40" spans="1:27" s="612" customFormat="1" ht="12" customHeight="1" x14ac:dyDescent="0.3">
      <c r="A40" s="172" t="s">
        <v>209</v>
      </c>
      <c r="B40" s="173">
        <v>50</v>
      </c>
      <c r="C40" s="174">
        <v>44.444444444444443</v>
      </c>
      <c r="D40" s="174">
        <v>40.74074074074074</v>
      </c>
      <c r="E40" s="174">
        <v>3.7037037037037033</v>
      </c>
      <c r="F40" s="174">
        <v>1.8518518518518516</v>
      </c>
      <c r="G40" s="174">
        <v>59.259259259259252</v>
      </c>
      <c r="H40" s="611"/>
      <c r="I40" s="611"/>
      <c r="J40" s="611"/>
      <c r="K40" s="611"/>
      <c r="L40" s="601"/>
      <c r="M40" s="601"/>
      <c r="N40" s="601"/>
      <c r="O40" s="613"/>
      <c r="P40" s="613"/>
      <c r="Q40" s="613"/>
      <c r="R40" s="613"/>
      <c r="S40" s="613"/>
      <c r="T40" s="613"/>
      <c r="U40" s="613"/>
      <c r="V40" s="613"/>
      <c r="W40" s="613"/>
      <c r="X40" s="613"/>
      <c r="Y40" s="381"/>
      <c r="Z40" s="601"/>
      <c r="AA40" s="613"/>
    </row>
    <row r="41" spans="1:27" s="612" customFormat="1" ht="12" customHeight="1" x14ac:dyDescent="0.3">
      <c r="A41" s="172" t="s">
        <v>210</v>
      </c>
      <c r="B41" s="173">
        <v>50</v>
      </c>
      <c r="C41" s="174">
        <v>48</v>
      </c>
      <c r="D41" s="174">
        <v>40</v>
      </c>
      <c r="E41" s="174">
        <v>6</v>
      </c>
      <c r="F41" s="174">
        <v>6</v>
      </c>
      <c r="G41" s="174">
        <v>70</v>
      </c>
      <c r="H41" s="611"/>
      <c r="I41" s="611"/>
      <c r="J41" s="611"/>
      <c r="K41" s="611"/>
      <c r="L41" s="601"/>
      <c r="M41" s="601"/>
      <c r="N41" s="601"/>
      <c r="O41" s="613"/>
      <c r="P41" s="613"/>
      <c r="Q41" s="613"/>
      <c r="R41" s="613"/>
      <c r="S41" s="613"/>
      <c r="T41" s="613"/>
      <c r="U41" s="613"/>
      <c r="V41" s="613"/>
      <c r="W41" s="613"/>
      <c r="X41" s="613"/>
      <c r="Y41" s="381"/>
      <c r="Z41" s="601"/>
      <c r="AA41" s="613"/>
    </row>
    <row r="42" spans="1:27" s="612" customFormat="1" ht="12" customHeight="1" x14ac:dyDescent="0.3">
      <c r="A42" s="172" t="s">
        <v>196</v>
      </c>
      <c r="B42" s="173">
        <v>120</v>
      </c>
      <c r="C42" s="174">
        <v>61.29032258064516</v>
      </c>
      <c r="D42" s="174">
        <v>43.548387096774192</v>
      </c>
      <c r="E42" s="174">
        <v>12.903225806451612</v>
      </c>
      <c r="F42" s="174">
        <v>37.096774193548384</v>
      </c>
      <c r="G42" s="174">
        <v>37.903225806451616</v>
      </c>
      <c r="H42" s="611"/>
      <c r="I42" s="611"/>
      <c r="J42" s="611"/>
      <c r="K42" s="611"/>
      <c r="L42" s="601"/>
      <c r="M42" s="601"/>
      <c r="N42" s="601"/>
      <c r="O42" s="613"/>
      <c r="P42" s="613"/>
      <c r="Q42" s="613"/>
      <c r="R42" s="613"/>
      <c r="S42" s="613"/>
      <c r="T42" s="613"/>
      <c r="U42" s="613"/>
      <c r="V42" s="613"/>
      <c r="W42" s="613"/>
      <c r="X42" s="613"/>
      <c r="Y42" s="381"/>
      <c r="Z42" s="601"/>
      <c r="AA42" s="613"/>
    </row>
    <row r="43" spans="1:27" s="612" customFormat="1" ht="12" customHeight="1" x14ac:dyDescent="0.3">
      <c r="A43" s="172" t="s">
        <v>231</v>
      </c>
      <c r="B43" s="173" t="s">
        <v>231</v>
      </c>
      <c r="C43" s="174" t="s">
        <v>231</v>
      </c>
      <c r="D43" s="174" t="s">
        <v>231</v>
      </c>
      <c r="E43" s="174" t="s">
        <v>231</v>
      </c>
      <c r="F43" s="174" t="s">
        <v>231</v>
      </c>
      <c r="G43" s="174" t="s">
        <v>231</v>
      </c>
      <c r="H43" s="611"/>
      <c r="I43" s="611"/>
      <c r="J43" s="611"/>
      <c r="K43" s="611"/>
      <c r="L43" s="601"/>
      <c r="M43" s="601"/>
      <c r="N43" s="601"/>
      <c r="O43" s="613"/>
      <c r="P43" s="613"/>
      <c r="Q43" s="613"/>
      <c r="R43" s="613"/>
      <c r="S43" s="613"/>
      <c r="T43" s="613"/>
      <c r="U43" s="613"/>
      <c r="V43" s="613"/>
      <c r="W43" s="613"/>
      <c r="X43" s="613"/>
      <c r="Y43" s="381"/>
      <c r="Z43" s="601"/>
      <c r="AA43" s="613"/>
    </row>
    <row r="44" spans="1:27" s="626" customFormat="1" ht="12" customHeight="1" x14ac:dyDescent="0.3">
      <c r="A44" s="627" t="s">
        <v>211</v>
      </c>
      <c r="B44" s="628">
        <v>1760</v>
      </c>
      <c r="C44" s="629">
        <v>47.380410022779046</v>
      </c>
      <c r="D44" s="629">
        <v>30.125284738041003</v>
      </c>
      <c r="E44" s="629">
        <v>13.610478359908884</v>
      </c>
      <c r="F44" s="629">
        <v>20.216400911161731</v>
      </c>
      <c r="G44" s="629">
        <v>43.451025056947607</v>
      </c>
      <c r="H44" s="622"/>
      <c r="I44" s="622"/>
      <c r="J44" s="622"/>
      <c r="K44" s="622"/>
      <c r="L44" s="623"/>
      <c r="M44" s="623"/>
      <c r="N44" s="623"/>
      <c r="O44" s="630"/>
      <c r="P44" s="630"/>
      <c r="Q44" s="630"/>
      <c r="R44" s="630"/>
      <c r="S44" s="630"/>
      <c r="T44" s="630"/>
      <c r="U44" s="630"/>
      <c r="V44" s="630"/>
      <c r="W44" s="630"/>
      <c r="X44" s="630"/>
      <c r="Y44" s="625"/>
      <c r="Z44" s="623"/>
      <c r="AA44" s="630"/>
    </row>
    <row r="45" spans="1:27" s="612" customFormat="1" ht="12" customHeight="1" x14ac:dyDescent="0.3">
      <c r="A45" s="172" t="s">
        <v>212</v>
      </c>
      <c r="B45" s="173">
        <v>430</v>
      </c>
      <c r="C45" s="174">
        <v>36.065573770491802</v>
      </c>
      <c r="D45" s="174">
        <v>20.374707259953162</v>
      </c>
      <c r="E45" s="174">
        <v>13.348946135831383</v>
      </c>
      <c r="F45" s="174">
        <v>10.070257611241217</v>
      </c>
      <c r="G45" s="174">
        <v>36.29976580796253</v>
      </c>
      <c r="H45" s="611"/>
      <c r="I45" s="611"/>
      <c r="J45" s="611"/>
      <c r="K45" s="611"/>
      <c r="L45" s="601"/>
      <c r="M45" s="601"/>
      <c r="N45" s="601"/>
      <c r="O45" s="613"/>
      <c r="P45" s="613"/>
      <c r="Q45" s="613"/>
      <c r="R45" s="613"/>
      <c r="S45" s="613"/>
      <c r="T45" s="613"/>
      <c r="U45" s="613"/>
      <c r="V45" s="613"/>
      <c r="W45" s="613"/>
      <c r="X45" s="613"/>
      <c r="Y45" s="381"/>
      <c r="Z45" s="601"/>
      <c r="AA45" s="613"/>
    </row>
    <row r="46" spans="1:27" s="612" customFormat="1" ht="12" customHeight="1" x14ac:dyDescent="0.3">
      <c r="A46" s="172" t="s">
        <v>213</v>
      </c>
      <c r="B46" s="173">
        <v>220</v>
      </c>
      <c r="C46" s="174">
        <v>62.780269058295971</v>
      </c>
      <c r="D46" s="174">
        <v>27.3542600896861</v>
      </c>
      <c r="E46" s="174">
        <v>27.802690582959645</v>
      </c>
      <c r="F46" s="174">
        <v>34.080717488789233</v>
      </c>
      <c r="G46" s="174">
        <v>25.112107623318387</v>
      </c>
      <c r="H46" s="611"/>
      <c r="I46" s="611"/>
      <c r="J46" s="611"/>
      <c r="K46" s="611"/>
      <c r="L46" s="601"/>
      <c r="M46" s="601"/>
      <c r="N46" s="601"/>
      <c r="O46" s="613"/>
      <c r="P46" s="613"/>
      <c r="Q46" s="613"/>
      <c r="R46" s="613"/>
      <c r="S46" s="613"/>
      <c r="T46" s="613"/>
      <c r="U46" s="613"/>
      <c r="V46" s="613"/>
      <c r="W46" s="613"/>
      <c r="X46" s="613"/>
      <c r="Y46" s="381"/>
      <c r="Z46" s="601"/>
      <c r="AA46" s="613"/>
    </row>
    <row r="47" spans="1:27" s="612" customFormat="1" ht="12" customHeight="1" x14ac:dyDescent="0.3">
      <c r="A47" s="172" t="s">
        <v>214</v>
      </c>
      <c r="B47" s="173">
        <v>160</v>
      </c>
      <c r="C47" s="174">
        <v>64.102564102564102</v>
      </c>
      <c r="D47" s="174">
        <v>39.102564102564102</v>
      </c>
      <c r="E47" s="174">
        <v>22.435897435897438</v>
      </c>
      <c r="F47" s="174">
        <v>47.435897435897431</v>
      </c>
      <c r="G47" s="174">
        <v>48.07692307692308</v>
      </c>
      <c r="H47" s="611"/>
      <c r="I47" s="611"/>
      <c r="J47" s="611"/>
      <c r="K47" s="611"/>
      <c r="L47" s="601"/>
      <c r="M47" s="601"/>
      <c r="N47" s="601"/>
      <c r="O47" s="613"/>
      <c r="P47" s="613"/>
      <c r="Q47" s="613"/>
      <c r="R47" s="613"/>
      <c r="S47" s="613"/>
      <c r="T47" s="613"/>
      <c r="U47" s="613"/>
      <c r="V47" s="613"/>
      <c r="W47" s="613"/>
      <c r="X47" s="613"/>
      <c r="Y47" s="381"/>
      <c r="Z47" s="601"/>
      <c r="AA47" s="613"/>
    </row>
    <row r="48" spans="1:27" s="612" customFormat="1" ht="12" customHeight="1" x14ac:dyDescent="0.3">
      <c r="A48" s="172" t="s">
        <v>215</v>
      </c>
      <c r="B48" s="173">
        <v>160</v>
      </c>
      <c r="C48" s="174">
        <v>63.46153846153846</v>
      </c>
      <c r="D48" s="174">
        <v>57.051282051282051</v>
      </c>
      <c r="E48" s="174">
        <v>4.4871794871794872</v>
      </c>
      <c r="F48" s="174">
        <v>30.76923076923077</v>
      </c>
      <c r="G48" s="174">
        <v>26.282051282051285</v>
      </c>
      <c r="H48" s="611"/>
      <c r="I48" s="611"/>
      <c r="J48" s="611"/>
      <c r="K48" s="611"/>
      <c r="L48" s="601"/>
      <c r="M48" s="601"/>
      <c r="N48" s="601"/>
      <c r="O48" s="613"/>
      <c r="P48" s="613"/>
      <c r="Q48" s="613"/>
      <c r="R48" s="613"/>
      <c r="S48" s="613"/>
      <c r="T48" s="613"/>
      <c r="U48" s="613"/>
      <c r="V48" s="613"/>
      <c r="W48" s="613"/>
      <c r="X48" s="613"/>
      <c r="Y48" s="381"/>
      <c r="Z48" s="601"/>
      <c r="AA48" s="613"/>
    </row>
    <row r="49" spans="1:251" s="612" customFormat="1" ht="12" customHeight="1" x14ac:dyDescent="0.3">
      <c r="A49" s="172" t="s">
        <v>216</v>
      </c>
      <c r="B49" s="173">
        <v>150</v>
      </c>
      <c r="C49" s="174">
        <v>44.444444444444443</v>
      </c>
      <c r="D49" s="174">
        <v>32.679738562091501</v>
      </c>
      <c r="E49" s="174">
        <v>7.18954248366013</v>
      </c>
      <c r="F49" s="174">
        <v>14.37908496732026</v>
      </c>
      <c r="G49" s="174">
        <v>45.098039215686278</v>
      </c>
      <c r="H49" s="611"/>
      <c r="I49" s="611"/>
      <c r="J49" s="611"/>
      <c r="K49" s="611"/>
      <c r="L49" s="601"/>
      <c r="M49" s="601"/>
      <c r="N49" s="601"/>
      <c r="O49" s="613"/>
      <c r="P49" s="613"/>
      <c r="Q49" s="613"/>
      <c r="R49" s="613"/>
      <c r="S49" s="613"/>
      <c r="T49" s="613"/>
      <c r="U49" s="613"/>
      <c r="V49" s="613"/>
      <c r="W49" s="613"/>
      <c r="X49" s="613"/>
      <c r="Y49" s="381"/>
      <c r="Z49" s="601"/>
      <c r="AA49" s="613"/>
    </row>
    <row r="50" spans="1:251" s="612" customFormat="1" ht="12" customHeight="1" x14ac:dyDescent="0.3">
      <c r="A50" s="172" t="s">
        <v>217</v>
      </c>
      <c r="B50" s="173">
        <v>110</v>
      </c>
      <c r="C50" s="174">
        <v>21.818181818181817</v>
      </c>
      <c r="D50" s="174">
        <v>16.363636363636363</v>
      </c>
      <c r="E50" s="174">
        <v>5.4545454545454541</v>
      </c>
      <c r="F50" s="174">
        <v>10</v>
      </c>
      <c r="G50" s="174">
        <v>30.909090909090907</v>
      </c>
      <c r="H50" s="611"/>
      <c r="I50" s="611"/>
      <c r="J50" s="611"/>
      <c r="K50" s="611"/>
      <c r="L50" s="601"/>
      <c r="M50" s="601"/>
      <c r="N50" s="601"/>
      <c r="O50" s="613"/>
      <c r="P50" s="613"/>
      <c r="Q50" s="613"/>
      <c r="R50" s="613"/>
      <c r="S50" s="613"/>
      <c r="T50" s="613"/>
      <c r="U50" s="613"/>
      <c r="V50" s="613"/>
      <c r="W50" s="613"/>
      <c r="X50" s="613"/>
      <c r="Y50" s="381"/>
      <c r="Z50" s="601"/>
      <c r="AA50" s="613"/>
    </row>
    <row r="51" spans="1:251" s="612" customFormat="1" ht="12" customHeight="1" x14ac:dyDescent="0.3">
      <c r="A51" s="172" t="s">
        <v>218</v>
      </c>
      <c r="B51" s="173">
        <v>110</v>
      </c>
      <c r="C51" s="174">
        <v>29.906542056074763</v>
      </c>
      <c r="D51" s="174">
        <v>25.233644859813083</v>
      </c>
      <c r="E51" s="174">
        <v>1.8691588785046727</v>
      </c>
      <c r="F51" s="174">
        <v>9.3457943925233646</v>
      </c>
      <c r="G51" s="174">
        <v>43.925233644859816</v>
      </c>
      <c r="H51" s="611"/>
      <c r="I51" s="611"/>
      <c r="J51" s="611"/>
      <c r="K51" s="611"/>
      <c r="L51" s="601"/>
      <c r="M51" s="601"/>
      <c r="N51" s="601"/>
      <c r="O51" s="613"/>
      <c r="P51" s="613"/>
      <c r="Q51" s="613"/>
      <c r="R51" s="613"/>
      <c r="S51" s="613"/>
      <c r="T51" s="613"/>
      <c r="U51" s="613"/>
      <c r="V51" s="613"/>
      <c r="W51" s="613"/>
      <c r="X51" s="613"/>
      <c r="Y51" s="381"/>
      <c r="Z51" s="601"/>
      <c r="AA51" s="613"/>
    </row>
    <row r="52" spans="1:251" s="612" customFormat="1" ht="12" customHeight="1" x14ac:dyDescent="0.3">
      <c r="A52" s="172" t="s">
        <v>219</v>
      </c>
      <c r="B52" s="173">
        <v>100</v>
      </c>
      <c r="C52" s="174">
        <v>8.2474226804123703</v>
      </c>
      <c r="D52" s="174">
        <v>3.0927835051546393</v>
      </c>
      <c r="E52" s="174">
        <v>2.0618556701030926</v>
      </c>
      <c r="F52" s="174">
        <v>13.402061855670103</v>
      </c>
      <c r="G52" s="174">
        <v>80.412371134020617</v>
      </c>
      <c r="H52" s="611"/>
      <c r="I52" s="611"/>
      <c r="J52" s="611"/>
      <c r="K52" s="611"/>
      <c r="L52" s="601"/>
      <c r="M52" s="601"/>
      <c r="N52" s="601"/>
      <c r="O52" s="613"/>
      <c r="P52" s="613"/>
      <c r="Q52" s="613"/>
      <c r="R52" s="613"/>
      <c r="S52" s="613"/>
      <c r="T52" s="613"/>
      <c r="U52" s="613"/>
      <c r="V52" s="613"/>
      <c r="W52" s="613"/>
      <c r="X52" s="613"/>
      <c r="Y52" s="381"/>
      <c r="Z52" s="601"/>
      <c r="AA52" s="613"/>
    </row>
    <row r="53" spans="1:251" s="612" customFormat="1" ht="12" customHeight="1" x14ac:dyDescent="0.3">
      <c r="A53" s="172" t="s">
        <v>220</v>
      </c>
      <c r="B53" s="173">
        <v>70</v>
      </c>
      <c r="C53" s="174">
        <v>74.285714285714292</v>
      </c>
      <c r="D53" s="174">
        <v>42.857142857142854</v>
      </c>
      <c r="E53" s="174">
        <v>31.428571428571427</v>
      </c>
      <c r="F53" s="174">
        <v>10</v>
      </c>
      <c r="G53" s="174">
        <v>81.428571428571431</v>
      </c>
      <c r="H53" s="611"/>
      <c r="I53" s="611"/>
      <c r="J53" s="611"/>
      <c r="K53" s="611"/>
      <c r="L53" s="601"/>
      <c r="M53" s="601"/>
      <c r="N53" s="601"/>
      <c r="O53" s="613"/>
      <c r="P53" s="613"/>
      <c r="Q53" s="613"/>
      <c r="R53" s="613"/>
      <c r="S53" s="613"/>
      <c r="T53" s="613"/>
      <c r="U53" s="613"/>
      <c r="V53" s="613"/>
      <c r="W53" s="613"/>
      <c r="X53" s="613"/>
      <c r="Y53" s="381"/>
      <c r="Z53" s="601"/>
      <c r="AA53" s="613"/>
    </row>
    <row r="54" spans="1:251" s="612" customFormat="1" ht="12" customHeight="1" x14ac:dyDescent="0.3">
      <c r="A54" s="172" t="s">
        <v>221</v>
      </c>
      <c r="B54" s="173">
        <v>60</v>
      </c>
      <c r="C54" s="174">
        <v>73.68421052631578</v>
      </c>
      <c r="D54" s="174">
        <v>73.68421052631578</v>
      </c>
      <c r="E54" s="174" t="s">
        <v>230</v>
      </c>
      <c r="F54" s="174">
        <v>24.561403508771928</v>
      </c>
      <c r="G54" s="174">
        <v>49.122807017543856</v>
      </c>
      <c r="H54" s="611"/>
      <c r="I54" s="611"/>
      <c r="J54" s="611"/>
      <c r="K54" s="611"/>
      <c r="L54" s="601"/>
      <c r="M54" s="601"/>
      <c r="N54" s="601"/>
      <c r="O54" s="613"/>
      <c r="P54" s="613"/>
      <c r="Q54" s="613"/>
      <c r="R54" s="613"/>
      <c r="S54" s="613"/>
      <c r="T54" s="613"/>
      <c r="U54" s="613"/>
      <c r="V54" s="613"/>
      <c r="W54" s="613"/>
      <c r="X54" s="613"/>
      <c r="Y54" s="381"/>
      <c r="Z54" s="601"/>
      <c r="AA54" s="613"/>
    </row>
    <row r="55" spans="1:251" s="612" customFormat="1" ht="12" customHeight="1" x14ac:dyDescent="0.3">
      <c r="A55" s="172" t="s">
        <v>222</v>
      </c>
      <c r="B55" s="173">
        <v>50</v>
      </c>
      <c r="C55" s="174">
        <v>54.901960784313729</v>
      </c>
      <c r="D55" s="174">
        <v>25.490196078431371</v>
      </c>
      <c r="E55" s="174">
        <v>27.450980392156865</v>
      </c>
      <c r="F55" s="174">
        <v>33.333333333333329</v>
      </c>
      <c r="G55" s="174">
        <v>33.333333333333329</v>
      </c>
      <c r="H55" s="611"/>
      <c r="I55" s="611"/>
      <c r="J55" s="611"/>
      <c r="K55" s="611"/>
      <c r="L55" s="601"/>
      <c r="M55" s="601"/>
      <c r="N55" s="601"/>
      <c r="O55" s="613"/>
      <c r="P55" s="613"/>
      <c r="Q55" s="613"/>
      <c r="R55" s="613"/>
      <c r="S55" s="613"/>
      <c r="T55" s="613"/>
      <c r="U55" s="613"/>
      <c r="V55" s="613"/>
      <c r="W55" s="613"/>
      <c r="X55" s="613"/>
      <c r="Y55" s="381"/>
      <c r="Z55" s="601"/>
      <c r="AA55" s="613"/>
    </row>
    <row r="56" spans="1:251" s="612" customFormat="1" ht="12" customHeight="1" x14ac:dyDescent="0.3">
      <c r="A56" s="172" t="s">
        <v>223</v>
      </c>
      <c r="B56" s="173">
        <v>40</v>
      </c>
      <c r="C56" s="174">
        <v>85.714285714285708</v>
      </c>
      <c r="D56" s="174">
        <v>37.142857142857146</v>
      </c>
      <c r="E56" s="174">
        <v>22.857142857142858</v>
      </c>
      <c r="F56" s="174">
        <v>11.428571428571429</v>
      </c>
      <c r="G56" s="174">
        <v>62.857142857142854</v>
      </c>
      <c r="H56" s="611"/>
      <c r="I56" s="611"/>
      <c r="J56" s="611"/>
      <c r="K56" s="611"/>
      <c r="L56" s="601"/>
      <c r="M56" s="601"/>
      <c r="N56" s="601"/>
      <c r="O56" s="613"/>
      <c r="P56" s="613"/>
      <c r="Q56" s="613"/>
      <c r="R56" s="613"/>
      <c r="S56" s="613"/>
      <c r="T56" s="613"/>
      <c r="U56" s="613"/>
      <c r="V56" s="613"/>
      <c r="W56" s="613"/>
      <c r="X56" s="613"/>
      <c r="Y56" s="381"/>
      <c r="Z56" s="601"/>
      <c r="AA56" s="613"/>
    </row>
    <row r="57" spans="1:251" s="612" customFormat="1" ht="12" customHeight="1" x14ac:dyDescent="0.3">
      <c r="A57" s="172" t="s">
        <v>196</v>
      </c>
      <c r="B57" s="173">
        <v>110</v>
      </c>
      <c r="C57" s="174">
        <v>48.245614035087719</v>
      </c>
      <c r="D57" s="174">
        <v>30.701754385964914</v>
      </c>
      <c r="E57" s="174">
        <v>11.403508771929824</v>
      </c>
      <c r="F57" s="174">
        <v>14.035087719298245</v>
      </c>
      <c r="G57" s="174">
        <v>73.68421052631578</v>
      </c>
      <c r="H57" s="611"/>
      <c r="I57" s="611"/>
      <c r="J57" s="611"/>
      <c r="K57" s="611"/>
      <c r="L57" s="601"/>
      <c r="M57" s="601"/>
      <c r="N57" s="601"/>
      <c r="O57" s="613"/>
      <c r="P57" s="613"/>
      <c r="Q57" s="613"/>
      <c r="R57" s="613"/>
      <c r="S57" s="613"/>
      <c r="T57" s="613"/>
      <c r="U57" s="613"/>
      <c r="V57" s="613"/>
      <c r="W57" s="613"/>
      <c r="X57" s="613"/>
      <c r="Y57" s="381"/>
      <c r="Z57" s="601"/>
      <c r="AA57" s="613"/>
    </row>
    <row r="58" spans="1:251" s="612" customFormat="1" ht="12" customHeight="1" x14ac:dyDescent="0.3">
      <c r="A58" s="172" t="s">
        <v>231</v>
      </c>
      <c r="B58" s="173" t="s">
        <v>231</v>
      </c>
      <c r="C58" s="174" t="s">
        <v>231</v>
      </c>
      <c r="D58" s="174" t="s">
        <v>231</v>
      </c>
      <c r="E58" s="174" t="s">
        <v>231</v>
      </c>
      <c r="F58" s="174" t="s">
        <v>231</v>
      </c>
      <c r="G58" s="174" t="s">
        <v>231</v>
      </c>
      <c r="H58" s="611"/>
      <c r="I58" s="611"/>
      <c r="J58" s="611"/>
      <c r="K58" s="611"/>
      <c r="L58" s="601"/>
      <c r="M58" s="601"/>
      <c r="N58" s="601"/>
      <c r="O58" s="613"/>
      <c r="P58" s="613"/>
      <c r="Q58" s="613"/>
      <c r="R58" s="613"/>
      <c r="S58" s="613"/>
      <c r="T58" s="613"/>
      <c r="U58" s="613"/>
      <c r="V58" s="613"/>
      <c r="W58" s="613"/>
      <c r="X58" s="613"/>
      <c r="Y58" s="381"/>
      <c r="Z58" s="601"/>
      <c r="AA58" s="613"/>
    </row>
    <row r="59" spans="1:251" s="626" customFormat="1" ht="12" customHeight="1" x14ac:dyDescent="0.3">
      <c r="A59" s="627" t="s">
        <v>224</v>
      </c>
      <c r="B59" s="628">
        <v>3610</v>
      </c>
      <c r="C59" s="629">
        <v>38.36983642916551</v>
      </c>
      <c r="D59" s="629">
        <v>26.587191571943443</v>
      </c>
      <c r="E59" s="629">
        <v>5.4338785694482947</v>
      </c>
      <c r="F59" s="629">
        <v>7.7904075408927094</v>
      </c>
      <c r="G59" s="629">
        <v>43.803714998613806</v>
      </c>
      <c r="H59" s="622"/>
      <c r="I59" s="622"/>
      <c r="J59" s="622"/>
      <c r="K59" s="622"/>
      <c r="L59" s="623"/>
      <c r="M59" s="623"/>
      <c r="N59" s="623"/>
      <c r="O59" s="630"/>
      <c r="P59" s="630"/>
      <c r="Q59" s="630"/>
      <c r="R59" s="630"/>
      <c r="S59" s="630"/>
      <c r="T59" s="630"/>
      <c r="U59" s="630"/>
      <c r="V59" s="630"/>
      <c r="W59" s="630"/>
      <c r="X59" s="630"/>
      <c r="Y59" s="625"/>
      <c r="Z59" s="623"/>
      <c r="AA59" s="630"/>
    </row>
    <row r="60" spans="1:251" s="612" customFormat="1" ht="12" customHeight="1" x14ac:dyDescent="0.3">
      <c r="A60" s="172" t="s">
        <v>231</v>
      </c>
      <c r="B60" s="173" t="s">
        <v>231</v>
      </c>
      <c r="C60" s="174" t="s">
        <v>231</v>
      </c>
      <c r="D60" s="174" t="s">
        <v>231</v>
      </c>
      <c r="E60" s="174" t="s">
        <v>231</v>
      </c>
      <c r="F60" s="174" t="s">
        <v>231</v>
      </c>
      <c r="G60" s="174" t="s">
        <v>231</v>
      </c>
      <c r="H60" s="611"/>
      <c r="I60" s="611"/>
      <c r="J60" s="611"/>
      <c r="K60" s="611"/>
      <c r="L60" s="601"/>
      <c r="M60" s="601"/>
      <c r="N60" s="601"/>
      <c r="O60" s="613"/>
      <c r="P60" s="613"/>
      <c r="Q60" s="613"/>
      <c r="R60" s="613"/>
      <c r="S60" s="613"/>
      <c r="T60" s="613"/>
      <c r="U60" s="613"/>
      <c r="V60" s="613"/>
      <c r="W60" s="613"/>
      <c r="X60" s="613"/>
      <c r="Y60" s="381"/>
      <c r="Z60" s="601"/>
      <c r="AA60" s="613"/>
    </row>
    <row r="61" spans="1:251" s="431" customFormat="1" ht="5.0999999999999996" customHeight="1" x14ac:dyDescent="0.3">
      <c r="A61" s="455"/>
      <c r="B61" s="456"/>
      <c r="C61" s="457"/>
      <c r="D61" s="457"/>
      <c r="E61" s="457"/>
      <c r="F61" s="457"/>
      <c r="G61" s="457"/>
    </row>
    <row r="62" spans="1:251" s="431" customFormat="1" ht="5.0999999999999996" customHeight="1" x14ac:dyDescent="0.3">
      <c r="A62" s="458"/>
      <c r="B62" s="459"/>
      <c r="C62" s="459"/>
      <c r="D62" s="459"/>
      <c r="E62" s="459"/>
      <c r="F62" s="459"/>
      <c r="G62" s="459"/>
    </row>
    <row r="63" spans="1:251" s="395" customFormat="1" ht="12" customHeight="1" x14ac:dyDescent="0.3">
      <c r="A63" s="673" t="s">
        <v>161</v>
      </c>
      <c r="B63" s="673"/>
      <c r="C63" s="673"/>
      <c r="D63" s="673"/>
      <c r="E63" s="673"/>
      <c r="F63" s="673"/>
      <c r="G63" s="673"/>
      <c r="H63" s="391"/>
      <c r="I63" s="391"/>
      <c r="J63" s="391"/>
      <c r="K63" s="392"/>
      <c r="L63" s="392"/>
      <c r="M63" s="392"/>
      <c r="N63" s="392"/>
      <c r="O63" s="392"/>
      <c r="P63" s="392"/>
      <c r="Q63" s="393"/>
      <c r="R63" s="394"/>
      <c r="S63" s="394"/>
      <c r="T63" s="394"/>
      <c r="U63" s="394"/>
      <c r="V63" s="394"/>
      <c r="W63" s="394"/>
      <c r="X63" s="394"/>
      <c r="Y63" s="394"/>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2"/>
      <c r="AZ63" s="392"/>
      <c r="BA63" s="392"/>
      <c r="BB63" s="392"/>
      <c r="BC63" s="392"/>
      <c r="BD63" s="392"/>
      <c r="BE63" s="392"/>
      <c r="BF63" s="392"/>
      <c r="BG63" s="392"/>
      <c r="BH63" s="392"/>
      <c r="BI63" s="392"/>
      <c r="BJ63" s="392"/>
      <c r="BK63" s="392"/>
      <c r="BL63" s="392"/>
      <c r="BM63" s="392"/>
      <c r="BN63" s="392"/>
      <c r="BO63" s="392"/>
      <c r="BP63" s="392"/>
      <c r="BQ63" s="392"/>
      <c r="BR63" s="392"/>
      <c r="BS63" s="392"/>
      <c r="BT63" s="392"/>
      <c r="BU63" s="392"/>
      <c r="BV63" s="392"/>
      <c r="BW63" s="392"/>
      <c r="BX63" s="392"/>
      <c r="BY63" s="392"/>
      <c r="BZ63" s="392"/>
      <c r="CA63" s="392"/>
      <c r="CB63" s="392"/>
      <c r="CC63" s="392"/>
      <c r="CD63" s="392"/>
      <c r="CE63" s="392"/>
      <c r="CF63" s="392"/>
      <c r="CG63" s="392"/>
      <c r="CH63" s="392"/>
      <c r="CI63" s="392"/>
      <c r="CJ63" s="392"/>
      <c r="CK63" s="392"/>
      <c r="CL63" s="392"/>
      <c r="CM63" s="392"/>
      <c r="CN63" s="392"/>
      <c r="CO63" s="392"/>
      <c r="CP63" s="392"/>
      <c r="CQ63" s="392"/>
      <c r="CR63" s="392"/>
      <c r="CS63" s="392"/>
      <c r="CT63" s="392"/>
      <c r="CU63" s="392"/>
      <c r="CV63" s="392"/>
      <c r="CW63" s="392"/>
      <c r="CX63" s="392"/>
      <c r="CY63" s="392"/>
      <c r="CZ63" s="392"/>
      <c r="DA63" s="392"/>
      <c r="DB63" s="392"/>
      <c r="DC63" s="392"/>
      <c r="DD63" s="392"/>
      <c r="DE63" s="392"/>
      <c r="DF63" s="392"/>
      <c r="DG63" s="392"/>
      <c r="DH63" s="392"/>
      <c r="DI63" s="392"/>
      <c r="DJ63" s="392"/>
      <c r="DK63" s="392"/>
      <c r="DL63" s="392"/>
      <c r="DM63" s="392"/>
      <c r="DN63" s="392"/>
      <c r="DO63" s="392"/>
      <c r="DP63" s="392"/>
      <c r="DQ63" s="392"/>
      <c r="DR63" s="392"/>
      <c r="DS63" s="392"/>
      <c r="DT63" s="392"/>
      <c r="DU63" s="392"/>
      <c r="DV63" s="392"/>
      <c r="DW63" s="392"/>
      <c r="DX63" s="392"/>
      <c r="DY63" s="392"/>
      <c r="DZ63" s="392"/>
      <c r="EA63" s="392"/>
      <c r="EB63" s="392"/>
      <c r="EC63" s="392"/>
      <c r="ED63" s="392"/>
      <c r="EE63" s="392"/>
      <c r="EF63" s="392"/>
      <c r="EG63" s="392"/>
      <c r="EH63" s="392"/>
      <c r="EI63" s="392"/>
      <c r="EJ63" s="392"/>
      <c r="EK63" s="392"/>
      <c r="EL63" s="392"/>
      <c r="EM63" s="392"/>
      <c r="EN63" s="392"/>
      <c r="EO63" s="392"/>
      <c r="EP63" s="392"/>
      <c r="EQ63" s="392"/>
      <c r="ER63" s="392"/>
      <c r="ES63" s="392"/>
      <c r="ET63" s="392"/>
      <c r="EU63" s="392"/>
      <c r="EV63" s="392"/>
      <c r="EW63" s="392"/>
      <c r="EX63" s="392"/>
      <c r="EY63" s="392"/>
      <c r="EZ63" s="392"/>
      <c r="FA63" s="392"/>
      <c r="FB63" s="392"/>
      <c r="FC63" s="392"/>
      <c r="FD63" s="392"/>
      <c r="FE63" s="392"/>
      <c r="FF63" s="392"/>
      <c r="FG63" s="392"/>
      <c r="FH63" s="392"/>
      <c r="FI63" s="392"/>
      <c r="FJ63" s="392"/>
      <c r="FK63" s="392"/>
      <c r="FL63" s="392"/>
      <c r="FM63" s="392"/>
      <c r="FN63" s="392"/>
      <c r="FO63" s="392"/>
      <c r="FP63" s="392"/>
      <c r="FQ63" s="392"/>
      <c r="FR63" s="392"/>
      <c r="FS63" s="392"/>
      <c r="FT63" s="392"/>
      <c r="FU63" s="392"/>
      <c r="FV63" s="392"/>
      <c r="FW63" s="392"/>
      <c r="FX63" s="392"/>
      <c r="FY63" s="392"/>
      <c r="FZ63" s="392"/>
      <c r="GA63" s="392"/>
      <c r="GB63" s="392"/>
      <c r="GC63" s="392"/>
      <c r="GD63" s="392"/>
      <c r="GE63" s="392"/>
      <c r="GF63" s="392"/>
      <c r="GG63" s="392"/>
      <c r="GH63" s="392"/>
      <c r="GI63" s="392"/>
      <c r="GJ63" s="392"/>
      <c r="GK63" s="392"/>
      <c r="GL63" s="392"/>
      <c r="GM63" s="392"/>
      <c r="GN63" s="392"/>
      <c r="GO63" s="392"/>
      <c r="GP63" s="392"/>
      <c r="GQ63" s="392"/>
      <c r="GR63" s="392"/>
      <c r="GS63" s="392"/>
      <c r="GT63" s="392"/>
      <c r="GU63" s="392"/>
      <c r="GV63" s="392"/>
      <c r="GW63" s="392"/>
      <c r="GX63" s="392"/>
      <c r="GY63" s="392"/>
      <c r="GZ63" s="392"/>
      <c r="HA63" s="392"/>
      <c r="HB63" s="392"/>
      <c r="HC63" s="392"/>
      <c r="HD63" s="392"/>
      <c r="HE63" s="392"/>
      <c r="HF63" s="392"/>
      <c r="HG63" s="392"/>
      <c r="HH63" s="392"/>
      <c r="HI63" s="392"/>
      <c r="HJ63" s="392"/>
      <c r="HK63" s="392"/>
      <c r="HL63" s="392"/>
      <c r="HM63" s="392"/>
      <c r="HN63" s="392"/>
      <c r="HO63" s="392"/>
      <c r="HP63" s="392"/>
      <c r="HQ63" s="392"/>
      <c r="HR63" s="392"/>
      <c r="HS63" s="392"/>
      <c r="HT63" s="392"/>
      <c r="HU63" s="392"/>
      <c r="HV63" s="392"/>
      <c r="HW63" s="392"/>
      <c r="HX63" s="392"/>
      <c r="HY63" s="392"/>
      <c r="HZ63" s="392"/>
      <c r="IA63" s="392"/>
      <c r="IB63" s="392"/>
      <c r="IC63" s="392"/>
      <c r="ID63" s="392"/>
      <c r="IE63" s="392"/>
      <c r="IF63" s="392"/>
      <c r="IG63" s="392"/>
      <c r="IH63" s="392"/>
      <c r="II63" s="392"/>
      <c r="IJ63" s="392"/>
      <c r="IK63" s="392"/>
      <c r="IL63" s="392"/>
      <c r="IM63" s="392"/>
      <c r="IN63" s="392"/>
      <c r="IO63" s="392"/>
      <c r="IP63" s="392"/>
      <c r="IQ63" s="392"/>
    </row>
    <row r="64" spans="1:251" s="395" customFormat="1" ht="12" customHeight="1" x14ac:dyDescent="0.3">
      <c r="A64" s="673" t="s">
        <v>162</v>
      </c>
      <c r="B64" s="673"/>
      <c r="C64" s="673"/>
      <c r="D64" s="673"/>
      <c r="E64" s="673"/>
      <c r="F64" s="673"/>
      <c r="G64" s="673"/>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4" s="399" customFormat="1" ht="21.95" customHeight="1" x14ac:dyDescent="0.3">
      <c r="A65" s="677" t="s">
        <v>173</v>
      </c>
      <c r="B65" s="677"/>
      <c r="C65" s="677"/>
      <c r="D65" s="677"/>
      <c r="E65" s="677"/>
      <c r="F65" s="677"/>
      <c r="G65" s="677"/>
      <c r="H65" s="398"/>
      <c r="I65" s="398"/>
      <c r="J65" s="398"/>
    </row>
    <row r="66" spans="1:24" s="400" customFormat="1" ht="12" customHeight="1" x14ac:dyDescent="0.3">
      <c r="A66" s="674" t="s">
        <v>174</v>
      </c>
      <c r="B66" s="674"/>
      <c r="C66" s="674"/>
      <c r="D66" s="674"/>
      <c r="E66" s="674"/>
      <c r="F66" s="674"/>
      <c r="G66" s="674"/>
      <c r="N66" s="401"/>
      <c r="O66" s="402"/>
      <c r="P66" s="402"/>
      <c r="Q66" s="402"/>
      <c r="R66" s="402"/>
      <c r="S66" s="402"/>
      <c r="T66" s="402"/>
      <c r="U66" s="402"/>
      <c r="V66" s="402"/>
      <c r="W66" s="402"/>
      <c r="X66" s="402"/>
    </row>
    <row r="67" spans="1:24" x14ac:dyDescent="0.25">
      <c r="A67" s="5"/>
      <c r="B67" s="5"/>
      <c r="C67" s="6"/>
      <c r="D67" s="7"/>
      <c r="E67" s="7"/>
      <c r="F67" s="5"/>
      <c r="G67" s="5"/>
    </row>
  </sheetData>
  <mergeCells count="8">
    <mergeCell ref="A2:G2"/>
    <mergeCell ref="B7:B8"/>
    <mergeCell ref="C7:E7"/>
    <mergeCell ref="A66:G66"/>
    <mergeCell ref="F7:G7"/>
    <mergeCell ref="A65:G65"/>
    <mergeCell ref="A64:G64"/>
    <mergeCell ref="A63:G6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79"/>
  <sheetViews>
    <sheetView tabSelected="1" workbookViewId="0"/>
  </sheetViews>
  <sheetFormatPr defaultColWidth="8.125" defaultRowHeight="12.75" x14ac:dyDescent="0.2"/>
  <cols>
    <col min="1" max="1" width="7.625" style="164" customWidth="1"/>
    <col min="2" max="9" width="8.125" style="164"/>
    <col min="10" max="10" width="5.625" style="164" customWidth="1"/>
    <col min="11" max="16384" width="8.125" style="164"/>
  </cols>
  <sheetData>
    <row r="1" spans="2:13" s="161" customFormat="1" ht="12.75" customHeight="1" x14ac:dyDescent="0.25"/>
    <row r="2" spans="2:13" s="162" customFormat="1" ht="12.75" customHeight="1" x14ac:dyDescent="0.25"/>
    <row r="3" spans="2:13" s="161" customFormat="1" ht="12.75" customHeight="1" x14ac:dyDescent="0.25">
      <c r="B3" s="163"/>
      <c r="C3" s="163"/>
      <c r="D3" s="163"/>
      <c r="E3" s="163"/>
      <c r="F3" s="163"/>
      <c r="G3" s="163"/>
      <c r="H3" s="163"/>
      <c r="I3" s="163"/>
      <c r="J3" s="163"/>
      <c r="K3" s="163"/>
      <c r="L3" s="163"/>
      <c r="M3" s="163"/>
    </row>
    <row r="4" spans="2:13" s="161" customFormat="1" ht="12.75" customHeight="1" x14ac:dyDescent="0.25"/>
    <row r="5" spans="2:13" ht="12.75" customHeight="1" x14ac:dyDescent="0.2"/>
    <row r="6" spans="2:13" ht="12.75" customHeight="1" x14ac:dyDescent="0.2"/>
    <row r="7" spans="2:13" ht="12.75" customHeight="1" x14ac:dyDescent="0.2"/>
    <row r="8" spans="2:13" ht="12.75" customHeight="1" x14ac:dyDescent="0.25">
      <c r="J8" s="161"/>
    </row>
    <row r="9" spans="2:13" ht="12.75" customHeight="1" x14ac:dyDescent="0.2"/>
    <row r="10" spans="2:13" ht="12.75" customHeight="1" x14ac:dyDescent="0.2"/>
    <row r="11" spans="2:13" ht="12.75" customHeight="1" x14ac:dyDescent="0.2"/>
    <row r="12" spans="2:13" ht="12.75" customHeight="1" x14ac:dyDescent="0.2"/>
    <row r="13" spans="2:13" ht="12.75" customHeight="1" x14ac:dyDescent="0.2"/>
    <row r="14" spans="2:13" ht="12.75" customHeight="1" x14ac:dyDescent="0.2"/>
    <row r="15" spans="2:13" ht="12.75" customHeight="1" x14ac:dyDescent="0.2"/>
    <row r="16" spans="2:13" ht="12.75" customHeight="1" x14ac:dyDescent="0.2"/>
    <row r="17" spans="2:12" ht="12.75" customHeight="1" x14ac:dyDescent="0.2"/>
    <row r="18" spans="2:12" ht="12.75" customHeight="1" x14ac:dyDescent="0.2"/>
    <row r="19" spans="2:12" ht="12.75" customHeight="1" x14ac:dyDescent="0.2"/>
    <row r="20" spans="2:12" ht="12.75" customHeight="1" x14ac:dyDescent="0.2"/>
    <row r="21" spans="2:12" ht="15" customHeight="1" x14ac:dyDescent="0.75">
      <c r="E21" s="655" t="s">
        <v>15</v>
      </c>
      <c r="F21" s="655"/>
      <c r="G21" s="655"/>
      <c r="H21" s="655"/>
      <c r="I21" s="655"/>
      <c r="J21" s="165"/>
    </row>
    <row r="22" spans="2:12" ht="12.75" customHeight="1" x14ac:dyDescent="0.75">
      <c r="E22" s="655"/>
      <c r="F22" s="655"/>
      <c r="G22" s="655"/>
      <c r="H22" s="655"/>
      <c r="I22" s="655"/>
      <c r="J22" s="165"/>
    </row>
    <row r="23" spans="2:12" ht="12.75" customHeight="1" x14ac:dyDescent="0.75">
      <c r="E23" s="655"/>
      <c r="F23" s="655"/>
      <c r="G23" s="655"/>
      <c r="H23" s="655"/>
      <c r="I23" s="655"/>
      <c r="J23" s="165"/>
    </row>
    <row r="24" spans="2:12" ht="34.5" customHeight="1" x14ac:dyDescent="0.2">
      <c r="B24" s="656" t="s">
        <v>134</v>
      </c>
      <c r="C24" s="656"/>
      <c r="D24" s="656"/>
      <c r="E24" s="656"/>
      <c r="F24" s="656"/>
      <c r="G24" s="656"/>
      <c r="H24" s="656"/>
      <c r="I24" s="656"/>
      <c r="J24" s="166"/>
    </row>
    <row r="25" spans="2:12" ht="12.75" customHeight="1" x14ac:dyDescent="0.2">
      <c r="B25" s="656"/>
      <c r="C25" s="656"/>
      <c r="D25" s="656"/>
      <c r="E25" s="656"/>
      <c r="F25" s="656"/>
      <c r="G25" s="656"/>
      <c r="H25" s="656"/>
      <c r="I25" s="656"/>
      <c r="J25" s="166"/>
    </row>
    <row r="26" spans="2:12" ht="12.75" customHeight="1" x14ac:dyDescent="0.2">
      <c r="B26" s="656"/>
      <c r="C26" s="656"/>
      <c r="D26" s="656"/>
      <c r="E26" s="656"/>
      <c r="F26" s="656"/>
      <c r="G26" s="656"/>
      <c r="H26" s="656"/>
      <c r="I26" s="656"/>
      <c r="J26" s="166"/>
      <c r="L26" s="167"/>
    </row>
    <row r="27" spans="2:12" ht="12.75" customHeight="1" x14ac:dyDescent="0.2">
      <c r="B27" s="656"/>
      <c r="C27" s="656"/>
      <c r="D27" s="656"/>
      <c r="E27" s="656"/>
      <c r="F27" s="656"/>
      <c r="G27" s="656"/>
      <c r="H27" s="656"/>
      <c r="I27" s="656"/>
      <c r="J27" s="166"/>
    </row>
    <row r="28" spans="2:12" ht="12.75" customHeight="1" x14ac:dyDescent="0.2">
      <c r="B28" s="656"/>
      <c r="C28" s="656"/>
      <c r="D28" s="656"/>
      <c r="E28" s="656"/>
      <c r="F28" s="656"/>
      <c r="G28" s="656"/>
      <c r="H28" s="656"/>
      <c r="I28" s="656"/>
      <c r="J28" s="166"/>
    </row>
    <row r="29" spans="2:12" ht="12.75" customHeight="1" x14ac:dyDescent="0.2">
      <c r="B29" s="656"/>
      <c r="C29" s="656"/>
      <c r="D29" s="656"/>
      <c r="E29" s="656"/>
      <c r="F29" s="656"/>
      <c r="G29" s="656"/>
      <c r="H29" s="656"/>
      <c r="I29" s="656"/>
    </row>
    <row r="30" spans="2:12" ht="12.75" customHeight="1" x14ac:dyDescent="0.2">
      <c r="B30" s="656"/>
      <c r="C30" s="656"/>
      <c r="D30" s="656"/>
      <c r="E30" s="656"/>
      <c r="F30" s="656"/>
      <c r="G30" s="656"/>
      <c r="H30" s="656"/>
      <c r="I30" s="656"/>
    </row>
    <row r="31" spans="2:12" ht="12.75" customHeight="1" x14ac:dyDescent="0.2">
      <c r="B31" s="657"/>
      <c r="C31" s="657"/>
      <c r="D31" s="657"/>
      <c r="E31" s="657"/>
      <c r="F31" s="657"/>
      <c r="G31" s="657"/>
      <c r="H31" s="657"/>
      <c r="I31" s="657"/>
    </row>
    <row r="32" spans="2:12" ht="12.75" customHeight="1" x14ac:dyDescent="0.2">
      <c r="B32" s="657"/>
      <c r="C32" s="657"/>
      <c r="D32" s="657"/>
      <c r="E32" s="657"/>
      <c r="F32" s="657"/>
      <c r="G32" s="657"/>
      <c r="H32" s="657"/>
      <c r="I32" s="657"/>
    </row>
    <row r="33" spans="2:9" ht="12.75" customHeight="1" x14ac:dyDescent="0.2">
      <c r="B33" s="657"/>
      <c r="C33" s="657"/>
      <c r="D33" s="657"/>
      <c r="E33" s="657"/>
      <c r="F33" s="657"/>
      <c r="G33" s="657"/>
      <c r="H33" s="657"/>
      <c r="I33" s="657"/>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64" t="s">
        <v>0</v>
      </c>
    </row>
    <row r="46" spans="2:9" ht="12.75" customHeight="1" x14ac:dyDescent="0.2">
      <c r="C46" s="164" t="s">
        <v>1</v>
      </c>
    </row>
    <row r="47" spans="2:9" ht="12.75" customHeight="1" x14ac:dyDescent="0.2">
      <c r="C47" s="164" t="s">
        <v>2</v>
      </c>
    </row>
    <row r="48" spans="2:9" ht="12.75" customHeight="1" x14ac:dyDescent="0.2"/>
    <row r="49" s="164" customFormat="1" ht="12.75" customHeight="1" x14ac:dyDescent="0.2"/>
    <row r="50" s="164" customFormat="1" ht="12.75" customHeight="1" x14ac:dyDescent="0.2"/>
    <row r="51" s="164" customFormat="1" ht="12.75" customHeight="1" x14ac:dyDescent="0.2"/>
    <row r="52" s="164" customFormat="1" ht="12.75" customHeight="1" x14ac:dyDescent="0.2"/>
    <row r="53" s="164" customFormat="1" ht="12.75" customHeight="1" x14ac:dyDescent="0.2"/>
    <row r="54" s="164" customFormat="1" ht="12.75" customHeight="1" x14ac:dyDescent="0.2"/>
    <row r="55" s="164" customFormat="1" ht="12.75" customHeight="1" x14ac:dyDescent="0.2"/>
    <row r="56" s="164" customFormat="1" ht="12.75" customHeight="1" x14ac:dyDescent="0.2"/>
    <row r="57" s="164" customFormat="1" ht="12.75" customHeight="1" x14ac:dyDescent="0.2"/>
    <row r="58" s="164" customFormat="1" ht="12.75" customHeight="1" x14ac:dyDescent="0.2"/>
    <row r="59" s="164" customFormat="1" ht="12.75" customHeight="1" x14ac:dyDescent="0.2"/>
    <row r="60" s="164" customFormat="1" ht="12.75" customHeight="1" x14ac:dyDescent="0.2"/>
    <row r="61" s="164" customFormat="1" ht="12.75" customHeight="1" x14ac:dyDescent="0.2"/>
    <row r="62" s="164" customFormat="1" ht="12.75" customHeight="1" x14ac:dyDescent="0.2"/>
    <row r="63" s="164" customFormat="1" ht="12.75" customHeight="1" x14ac:dyDescent="0.2"/>
    <row r="64" s="164" customFormat="1" ht="12.75" customHeight="1" x14ac:dyDescent="0.2"/>
    <row r="65" s="164" customFormat="1" ht="12.75" customHeight="1" x14ac:dyDescent="0.2"/>
    <row r="66" s="164" customFormat="1" ht="12.75" customHeight="1" x14ac:dyDescent="0.2"/>
    <row r="67" s="164" customFormat="1" ht="12.75" customHeight="1" x14ac:dyDescent="0.2"/>
    <row r="68" s="164" customFormat="1" ht="12.75" customHeight="1" x14ac:dyDescent="0.2"/>
    <row r="69" s="164" customFormat="1" ht="12.75" customHeight="1" x14ac:dyDescent="0.2"/>
    <row r="70" s="164" customFormat="1" ht="12.75" customHeight="1" x14ac:dyDescent="0.2"/>
    <row r="71" s="164" customFormat="1" ht="12.75" customHeight="1" x14ac:dyDescent="0.2"/>
    <row r="72" s="164" customFormat="1" ht="12.75" customHeight="1" x14ac:dyDescent="0.2"/>
    <row r="73" s="164" customFormat="1" ht="12.75" customHeight="1" x14ac:dyDescent="0.2"/>
    <row r="74" s="164" customFormat="1" ht="12.75" customHeight="1" x14ac:dyDescent="0.2"/>
    <row r="75" s="164" customFormat="1" ht="12.75" customHeight="1" x14ac:dyDescent="0.2"/>
    <row r="76" s="164" customFormat="1" ht="12.75" customHeight="1" x14ac:dyDescent="0.2"/>
    <row r="77" s="164" customFormat="1" ht="12.75" customHeight="1" x14ac:dyDescent="0.2"/>
    <row r="78" s="164" customFormat="1" ht="12.75" customHeight="1" x14ac:dyDescent="0.2"/>
    <row r="79" s="164" customFormat="1" ht="12.75" customHeight="1" x14ac:dyDescent="0.2"/>
  </sheetData>
  <mergeCells count="3">
    <mergeCell ref="E21:I23"/>
    <mergeCell ref="B24:I30"/>
    <mergeCell ref="B31:I3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20"/>
  <sheetViews>
    <sheetView tabSelected="1" workbookViewId="0"/>
  </sheetViews>
  <sheetFormatPr defaultColWidth="8" defaultRowHeight="12.75" x14ac:dyDescent="0.2"/>
  <cols>
    <col min="1" max="1" width="39.625" style="504" customWidth="1"/>
    <col min="2" max="5" width="9.625" style="555" customWidth="1"/>
    <col min="6" max="6" width="6.625" style="555" customWidth="1"/>
    <col min="7" max="7" width="7.625" style="504" customWidth="1"/>
    <col min="8" max="8" width="8.625" style="504" customWidth="1"/>
    <col min="9" max="9" width="7.625" style="504" customWidth="1"/>
    <col min="10" max="16384" width="8" style="504"/>
  </cols>
  <sheetData>
    <row r="1" spans="1:26" s="9" customFormat="1" ht="15" customHeight="1" x14ac:dyDescent="0.2">
      <c r="A1" s="177"/>
      <c r="B1" s="177"/>
      <c r="C1" s="177"/>
      <c r="D1" s="178"/>
      <c r="E1" s="178" t="s">
        <v>134</v>
      </c>
      <c r="G1" s="13"/>
      <c r="H1" s="13"/>
      <c r="I1" s="13"/>
      <c r="J1" s="13"/>
      <c r="K1" s="13"/>
      <c r="L1" s="13"/>
      <c r="M1" s="13"/>
      <c r="N1" s="13"/>
      <c r="O1" s="13"/>
      <c r="P1" s="13"/>
      <c r="Q1" s="13"/>
      <c r="R1" s="13"/>
      <c r="S1" s="13"/>
      <c r="T1" s="13"/>
      <c r="U1" s="13"/>
      <c r="V1" s="13"/>
      <c r="W1" s="13"/>
    </row>
    <row r="2" spans="1:26" s="9" customFormat="1" ht="30" customHeight="1" x14ac:dyDescent="0.2">
      <c r="A2" s="658" t="s">
        <v>228</v>
      </c>
      <c r="B2" s="658"/>
      <c r="C2" s="658"/>
      <c r="D2" s="658"/>
      <c r="E2" s="658"/>
      <c r="F2" s="10"/>
      <c r="G2" s="10"/>
      <c r="H2" s="10"/>
      <c r="I2" s="10"/>
      <c r="J2" s="13"/>
      <c r="K2" s="13"/>
      <c r="L2" s="13"/>
      <c r="M2" s="13"/>
      <c r="N2" s="13"/>
      <c r="O2" s="13"/>
      <c r="P2" s="13"/>
      <c r="Q2" s="13"/>
      <c r="R2" s="13"/>
      <c r="S2" s="13"/>
      <c r="T2" s="13"/>
      <c r="U2" s="13"/>
      <c r="V2" s="13"/>
      <c r="W2" s="13"/>
    </row>
    <row r="3" spans="1:26"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6"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6" s="23" customFormat="1" ht="20.100000000000001" customHeight="1" x14ac:dyDescent="0.3">
      <c r="A5" s="18" t="s">
        <v>183</v>
      </c>
      <c r="B5" s="19"/>
      <c r="C5" s="19"/>
      <c r="D5" s="19"/>
      <c r="E5" s="21"/>
      <c r="F5" s="22"/>
      <c r="G5" s="22"/>
      <c r="H5" s="22"/>
      <c r="I5" s="22"/>
      <c r="J5" s="22"/>
      <c r="Q5" s="24"/>
      <c r="R5" s="25"/>
      <c r="S5" s="25"/>
      <c r="T5" s="25"/>
      <c r="U5" s="25"/>
      <c r="V5" s="25"/>
      <c r="W5" s="25"/>
      <c r="X5" s="25"/>
      <c r="Y5" s="25"/>
    </row>
    <row r="6" spans="1:26" s="502" customFormat="1" ht="18.75" customHeight="1" x14ac:dyDescent="0.2">
      <c r="A6" s="558"/>
      <c r="B6" s="687" t="s">
        <v>82</v>
      </c>
      <c r="C6" s="687"/>
      <c r="D6" s="687"/>
      <c r="E6" s="687"/>
      <c r="F6" s="501"/>
      <c r="G6" s="501"/>
      <c r="H6" s="501"/>
      <c r="I6" s="501"/>
      <c r="P6" s="503"/>
      <c r="Q6" s="503"/>
      <c r="R6" s="503"/>
      <c r="S6" s="503"/>
      <c r="T6" s="503"/>
      <c r="U6" s="503"/>
      <c r="V6" s="503"/>
      <c r="W6" s="503"/>
      <c r="X6" s="503"/>
      <c r="Y6" s="503"/>
    </row>
    <row r="7" spans="1:26" ht="30.75" customHeight="1" x14ac:dyDescent="0.25">
      <c r="A7" s="559"/>
      <c r="B7" s="681" t="s">
        <v>229</v>
      </c>
      <c r="C7" s="682"/>
      <c r="D7" s="684" t="s">
        <v>232</v>
      </c>
      <c r="E7" s="685"/>
      <c r="F7" s="501"/>
      <c r="G7" s="501"/>
      <c r="H7" s="501"/>
      <c r="I7" s="501"/>
      <c r="Q7" s="68"/>
      <c r="R7" s="42"/>
      <c r="S7" s="42"/>
      <c r="T7" s="42"/>
      <c r="U7" s="42"/>
      <c r="V7" s="42"/>
      <c r="W7" s="42"/>
      <c r="X7" s="42"/>
      <c r="Y7" s="42"/>
      <c r="Z7" s="285"/>
    </row>
    <row r="8" spans="1:26" s="506" customFormat="1" ht="18.75" customHeight="1" x14ac:dyDescent="0.2">
      <c r="A8" s="560"/>
      <c r="B8" s="561" t="s">
        <v>48</v>
      </c>
      <c r="C8" s="561" t="s">
        <v>126</v>
      </c>
      <c r="D8" s="561" t="s">
        <v>48</v>
      </c>
      <c r="E8" s="561" t="s">
        <v>126</v>
      </c>
      <c r="F8" s="505"/>
      <c r="G8" s="505"/>
      <c r="H8" s="505"/>
      <c r="I8" s="505"/>
      <c r="J8" s="38"/>
      <c r="P8" s="38"/>
      <c r="Q8" s="38"/>
      <c r="R8" s="38"/>
      <c r="S8" s="38"/>
      <c r="T8" s="38"/>
      <c r="U8" s="38"/>
      <c r="V8" s="38"/>
      <c r="W8" s="38"/>
      <c r="X8" s="38"/>
      <c r="Y8" s="38"/>
    </row>
    <row r="9" spans="1:26" ht="5.0999999999999996" customHeight="1" x14ac:dyDescent="0.25">
      <c r="A9" s="559"/>
      <c r="B9" s="560"/>
      <c r="C9" s="560"/>
      <c r="D9" s="560"/>
      <c r="E9" s="560"/>
      <c r="F9" s="501"/>
      <c r="G9" s="501"/>
      <c r="H9" s="501"/>
      <c r="I9" s="501"/>
      <c r="J9" s="285"/>
      <c r="Q9" s="30"/>
      <c r="R9" s="31"/>
      <c r="S9" s="31"/>
      <c r="T9" s="31"/>
      <c r="U9" s="31"/>
      <c r="V9" s="31"/>
      <c r="W9" s="31"/>
      <c r="X9" s="31"/>
      <c r="Y9" s="31"/>
      <c r="Z9" s="285"/>
    </row>
    <row r="10" spans="1:26" s="510" customFormat="1" ht="5.0999999999999996" customHeight="1" x14ac:dyDescent="0.3">
      <c r="A10" s="507"/>
      <c r="B10" s="507"/>
      <c r="C10" s="507"/>
      <c r="D10" s="507"/>
      <c r="E10" s="507"/>
      <c r="F10" s="508"/>
      <c r="G10" s="509"/>
      <c r="Q10" s="511"/>
      <c r="R10" s="512"/>
      <c r="S10" s="512"/>
      <c r="T10" s="512"/>
      <c r="U10" s="512"/>
      <c r="V10" s="512"/>
      <c r="W10" s="512"/>
      <c r="X10" s="512"/>
      <c r="Y10" s="512"/>
    </row>
    <row r="11" spans="1:26" s="38" customFormat="1" ht="15" customHeight="1" x14ac:dyDescent="0.2">
      <c r="A11" s="96" t="s">
        <v>3</v>
      </c>
      <c r="B11" s="606">
        <v>10080</v>
      </c>
      <c r="C11" s="133">
        <v>1000</v>
      </c>
      <c r="D11" s="606">
        <v>24490</v>
      </c>
      <c r="E11" s="133">
        <v>1000</v>
      </c>
      <c r="H11" s="39"/>
      <c r="I11" s="39"/>
      <c r="J11" s="39"/>
      <c r="K11" s="39"/>
      <c r="L11" s="39"/>
      <c r="M11" s="39"/>
    </row>
    <row r="12" spans="1:26" s="510" customFormat="1" ht="9.9499999999999993" customHeight="1" x14ac:dyDescent="0.3">
      <c r="A12" s="513"/>
      <c r="B12" s="514"/>
      <c r="C12" s="515"/>
      <c r="D12" s="514"/>
      <c r="E12" s="515"/>
      <c r="F12" s="516"/>
      <c r="I12" s="517"/>
      <c r="Q12" s="20"/>
      <c r="R12" s="176"/>
      <c r="S12" s="176"/>
      <c r="T12" s="176"/>
      <c r="U12" s="176"/>
      <c r="V12" s="176"/>
      <c r="W12" s="176"/>
      <c r="X12" s="176"/>
      <c r="Y12" s="176"/>
    </row>
    <row r="13" spans="1:26" s="32" customFormat="1" ht="15" customHeight="1" x14ac:dyDescent="0.2">
      <c r="A13" s="43" t="s">
        <v>4</v>
      </c>
      <c r="B13" s="605">
        <v>2660</v>
      </c>
      <c r="C13" s="137">
        <v>263.96190854081937</v>
      </c>
      <c r="D13" s="605">
        <v>6220</v>
      </c>
      <c r="E13" s="137">
        <v>253.74596823582246</v>
      </c>
      <c r="H13" s="42"/>
      <c r="I13" s="42"/>
      <c r="J13" s="42"/>
      <c r="K13" s="42"/>
      <c r="L13" s="42"/>
      <c r="M13" s="42"/>
    </row>
    <row r="14" spans="1:26" s="510" customFormat="1" ht="9.9499999999999993" customHeight="1" x14ac:dyDescent="0.3">
      <c r="A14" s="518"/>
      <c r="B14" s="519"/>
      <c r="C14" s="604"/>
      <c r="D14" s="519"/>
      <c r="E14" s="604"/>
      <c r="F14" s="520"/>
      <c r="G14" s="521"/>
      <c r="Q14" s="511"/>
      <c r="R14" s="512"/>
      <c r="S14" s="512"/>
      <c r="T14" s="512"/>
      <c r="U14" s="512"/>
      <c r="V14" s="512"/>
      <c r="W14" s="512"/>
      <c r="X14" s="512"/>
      <c r="Y14" s="512"/>
    </row>
    <row r="15" spans="1:26" s="526" customFormat="1" ht="15" customHeight="1" x14ac:dyDescent="0.3">
      <c r="A15" s="522" t="s">
        <v>133</v>
      </c>
      <c r="B15" s="523">
        <v>2030</v>
      </c>
      <c r="C15" s="515">
        <v>201.36891181430414</v>
      </c>
      <c r="D15" s="523">
        <v>4740</v>
      </c>
      <c r="E15" s="515">
        <v>193.60633650430736</v>
      </c>
      <c r="F15" s="524"/>
      <c r="G15" s="525"/>
      <c r="Q15" s="20"/>
      <c r="R15" s="176"/>
      <c r="S15" s="176"/>
      <c r="T15" s="176"/>
      <c r="U15" s="176"/>
      <c r="V15" s="176"/>
      <c r="W15" s="176"/>
      <c r="X15" s="176"/>
      <c r="Y15" s="176"/>
    </row>
    <row r="16" spans="1:26" s="526" customFormat="1" ht="15" customHeight="1" x14ac:dyDescent="0.3">
      <c r="A16" s="522" t="s">
        <v>5</v>
      </c>
      <c r="B16" s="523">
        <v>630</v>
      </c>
      <c r="C16" s="515">
        <v>62.592996726515224</v>
      </c>
      <c r="D16" s="523">
        <v>1470</v>
      </c>
      <c r="E16" s="515">
        <v>60.139631731515124</v>
      </c>
      <c r="F16" s="524"/>
      <c r="G16" s="525"/>
      <c r="Q16" s="527"/>
      <c r="R16" s="528"/>
      <c r="S16" s="528"/>
      <c r="T16" s="528"/>
      <c r="U16" s="528"/>
      <c r="V16" s="528"/>
      <c r="W16" s="528"/>
      <c r="X16" s="528"/>
      <c r="Y16" s="528"/>
    </row>
    <row r="17" spans="1:30" s="510" customFormat="1" ht="9.9499999999999993" customHeight="1" x14ac:dyDescent="0.3">
      <c r="A17" s="529"/>
      <c r="B17" s="604"/>
      <c r="C17" s="604"/>
      <c r="D17" s="604"/>
      <c r="E17" s="604"/>
      <c r="F17" s="530"/>
      <c r="G17" s="526"/>
      <c r="Q17" s="511"/>
      <c r="R17" s="512"/>
      <c r="S17" s="512"/>
      <c r="T17" s="512"/>
      <c r="U17" s="512"/>
      <c r="V17" s="512"/>
      <c r="W17" s="512"/>
      <c r="X17" s="512"/>
      <c r="Y17" s="512"/>
    </row>
    <row r="18" spans="1:30" s="510" customFormat="1" ht="15" customHeight="1" x14ac:dyDescent="0.3">
      <c r="A18" s="518" t="s">
        <v>6</v>
      </c>
      <c r="B18" s="519">
        <v>7420</v>
      </c>
      <c r="C18" s="531">
        <v>736.03809145918069</v>
      </c>
      <c r="D18" s="519">
        <v>18280</v>
      </c>
      <c r="E18" s="531">
        <v>746.25403176417751</v>
      </c>
      <c r="F18" s="520"/>
      <c r="G18" s="521"/>
      <c r="Q18" s="511"/>
      <c r="R18" s="512"/>
      <c r="S18" s="512"/>
      <c r="T18" s="512"/>
      <c r="U18" s="512"/>
      <c r="V18" s="512"/>
      <c r="W18" s="512"/>
      <c r="X18" s="512"/>
      <c r="Y18" s="512"/>
    </row>
    <row r="19" spans="1:30" s="510" customFormat="1" ht="9.9499999999999993" customHeight="1" x14ac:dyDescent="0.3">
      <c r="A19" s="518"/>
      <c r="B19" s="519"/>
      <c r="C19" s="519"/>
      <c r="D19" s="519"/>
      <c r="E19" s="519"/>
      <c r="F19" s="520"/>
      <c r="G19" s="521"/>
      <c r="Q19" s="19"/>
      <c r="R19" s="176"/>
      <c r="S19" s="176"/>
      <c r="T19" s="176"/>
      <c r="U19" s="176"/>
      <c r="V19" s="176"/>
      <c r="W19" s="176"/>
      <c r="X19" s="176"/>
      <c r="Y19" s="176"/>
    </row>
    <row r="20" spans="1:30" s="535" customFormat="1" ht="15" customHeight="1" x14ac:dyDescent="0.3">
      <c r="A20" s="532" t="s">
        <v>7</v>
      </c>
      <c r="B20" s="523">
        <v>1300</v>
      </c>
      <c r="C20" s="515">
        <v>128.55867473464934</v>
      </c>
      <c r="D20" s="523">
        <v>3070</v>
      </c>
      <c r="E20" s="515">
        <v>125.13779447188995</v>
      </c>
      <c r="F20" s="533"/>
      <c r="G20" s="534"/>
      <c r="Q20" s="75"/>
      <c r="R20" s="56"/>
      <c r="S20" s="56"/>
      <c r="T20" s="56"/>
      <c r="U20" s="56"/>
      <c r="V20" s="56"/>
      <c r="W20" s="56"/>
      <c r="X20" s="56"/>
      <c r="Y20" s="56"/>
    </row>
    <row r="21" spans="1:30" s="535" customFormat="1" ht="15" customHeight="1" x14ac:dyDescent="0.3">
      <c r="A21" s="532" t="s">
        <v>8</v>
      </c>
      <c r="B21" s="523">
        <v>1980</v>
      </c>
      <c r="C21" s="515">
        <v>196.21069338359291</v>
      </c>
      <c r="D21" s="523">
        <v>5020</v>
      </c>
      <c r="E21" s="515">
        <v>204.79320622218594</v>
      </c>
      <c r="F21" s="533"/>
      <c r="G21" s="534"/>
      <c r="Q21" s="142"/>
      <c r="R21" s="536"/>
      <c r="S21" s="536"/>
      <c r="T21" s="536"/>
      <c r="U21" s="536"/>
      <c r="V21" s="536"/>
      <c r="W21" s="536"/>
      <c r="X21" s="536"/>
      <c r="Y21" s="536"/>
    </row>
    <row r="22" spans="1:30" s="510" customFormat="1" ht="15" customHeight="1" x14ac:dyDescent="0.3">
      <c r="A22" s="522" t="s">
        <v>84</v>
      </c>
      <c r="B22" s="523">
        <v>2890</v>
      </c>
      <c r="C22" s="515">
        <v>286.97549846245414</v>
      </c>
      <c r="D22" s="523">
        <v>6840</v>
      </c>
      <c r="E22" s="515">
        <v>279.18180704691139</v>
      </c>
      <c r="F22" s="533"/>
      <c r="G22" s="534"/>
      <c r="H22" s="535"/>
      <c r="Q22" s="511"/>
      <c r="R22" s="512"/>
      <c r="S22" s="512"/>
      <c r="T22" s="512"/>
      <c r="U22" s="512"/>
      <c r="V22" s="512"/>
      <c r="W22" s="512"/>
      <c r="X22" s="512"/>
      <c r="Y22" s="512"/>
    </row>
    <row r="23" spans="1:30" s="535" customFormat="1" ht="15" customHeight="1" x14ac:dyDescent="0.3">
      <c r="A23" s="537" t="s">
        <v>9</v>
      </c>
      <c r="B23" s="523">
        <v>1250</v>
      </c>
      <c r="C23" s="515">
        <v>124.29322487848428</v>
      </c>
      <c r="D23" s="523">
        <v>3360</v>
      </c>
      <c r="E23" s="515">
        <v>137.14122402319029</v>
      </c>
      <c r="F23" s="533"/>
      <c r="G23" s="534"/>
      <c r="Q23" s="78"/>
      <c r="R23" s="50"/>
      <c r="S23" s="50"/>
      <c r="T23" s="50"/>
      <c r="U23" s="50"/>
      <c r="V23" s="50"/>
      <c r="W23" s="50"/>
      <c r="X23" s="50"/>
      <c r="Y23" s="50"/>
    </row>
    <row r="24" spans="1:30" s="510" customFormat="1" ht="9.9499999999999993" customHeight="1" x14ac:dyDescent="0.3">
      <c r="A24" s="529"/>
      <c r="B24" s="523"/>
      <c r="C24" s="523"/>
      <c r="D24" s="523"/>
      <c r="E24" s="523"/>
      <c r="F24" s="533"/>
      <c r="G24" s="534"/>
      <c r="H24" s="535"/>
      <c r="Q24" s="527"/>
      <c r="R24" s="528"/>
      <c r="S24" s="528"/>
      <c r="T24" s="528"/>
      <c r="U24" s="528"/>
      <c r="V24" s="528"/>
      <c r="W24" s="528"/>
      <c r="X24" s="528"/>
      <c r="Y24" s="528"/>
    </row>
    <row r="25" spans="1:30" s="510" customFormat="1" ht="15" customHeight="1" x14ac:dyDescent="0.3">
      <c r="A25" s="518" t="s">
        <v>10</v>
      </c>
      <c r="B25" s="519"/>
      <c r="C25" s="519"/>
      <c r="D25" s="519"/>
      <c r="E25" s="519"/>
      <c r="F25" s="533"/>
      <c r="G25" s="534"/>
      <c r="H25" s="535"/>
      <c r="Q25" s="527"/>
      <c r="R25" s="528"/>
      <c r="S25" s="528"/>
      <c r="T25" s="528"/>
      <c r="U25" s="528"/>
      <c r="V25" s="528"/>
      <c r="W25" s="528"/>
      <c r="X25" s="528"/>
      <c r="Y25" s="528"/>
    </row>
    <row r="26" spans="1:30" s="510" customFormat="1" ht="9.9499999999999993" customHeight="1" x14ac:dyDescent="0.3">
      <c r="A26" s="529"/>
      <c r="B26" s="523"/>
      <c r="C26" s="523"/>
      <c r="D26" s="523"/>
      <c r="E26" s="523"/>
      <c r="F26" s="533"/>
      <c r="G26" s="534"/>
      <c r="H26" s="535"/>
      <c r="Q26" s="20"/>
      <c r="R26" s="176"/>
      <c r="S26" s="176"/>
      <c r="T26" s="176"/>
      <c r="U26" s="176"/>
      <c r="V26" s="176"/>
      <c r="W26" s="176"/>
      <c r="X26" s="176"/>
      <c r="Y26" s="176"/>
    </row>
    <row r="27" spans="1:30" s="510" customFormat="1" ht="15" customHeight="1" x14ac:dyDescent="0.3">
      <c r="A27" s="538" t="s">
        <v>11</v>
      </c>
      <c r="B27" s="523">
        <v>5680</v>
      </c>
      <c r="C27" s="515">
        <v>563.33697053863705</v>
      </c>
      <c r="D27" s="523">
        <v>13310</v>
      </c>
      <c r="E27" s="515">
        <v>543.46139713387493</v>
      </c>
      <c r="F27" s="533"/>
      <c r="G27" s="534"/>
      <c r="H27" s="535"/>
      <c r="Q27" s="19"/>
      <c r="R27" s="176"/>
      <c r="S27" s="176"/>
      <c r="T27" s="176"/>
      <c r="U27" s="176"/>
      <c r="V27" s="176"/>
      <c r="W27" s="176"/>
      <c r="X27" s="176"/>
      <c r="Y27" s="176"/>
    </row>
    <row r="28" spans="1:30" s="510" customFormat="1" ht="15" customHeight="1" x14ac:dyDescent="0.3">
      <c r="A28" s="538" t="s">
        <v>12</v>
      </c>
      <c r="B28" s="523">
        <v>1700</v>
      </c>
      <c r="C28" s="515">
        <v>168.63406408094437</v>
      </c>
      <c r="D28" s="523">
        <v>4490</v>
      </c>
      <c r="E28" s="515">
        <v>183.27685461152166</v>
      </c>
      <c r="F28" s="533"/>
      <c r="G28" s="534"/>
      <c r="H28" s="535"/>
      <c r="Q28" s="511"/>
      <c r="R28" s="512"/>
      <c r="S28" s="512"/>
      <c r="T28" s="512"/>
      <c r="U28" s="512"/>
      <c r="V28" s="512"/>
      <c r="W28" s="512"/>
      <c r="X28" s="512"/>
      <c r="Y28" s="512"/>
    </row>
    <row r="29" spans="1:30" s="510" customFormat="1" ht="15" customHeight="1" x14ac:dyDescent="0.3">
      <c r="A29" s="538" t="s">
        <v>13</v>
      </c>
      <c r="B29" s="523">
        <v>2700</v>
      </c>
      <c r="C29" s="515">
        <v>268.02896538041858</v>
      </c>
      <c r="D29" s="523">
        <v>6690</v>
      </c>
      <c r="E29" s="515">
        <v>273.26174825460339</v>
      </c>
      <c r="F29" s="533"/>
      <c r="G29" s="534"/>
      <c r="H29" s="535"/>
      <c r="Q29" s="527"/>
      <c r="R29" s="528"/>
      <c r="S29" s="528"/>
      <c r="T29" s="528"/>
      <c r="U29" s="528"/>
      <c r="V29" s="528"/>
      <c r="W29" s="528"/>
      <c r="X29" s="528"/>
      <c r="Y29" s="528"/>
    </row>
    <row r="30" spans="1:30" s="175" customFormat="1" ht="5.0999999999999996" customHeight="1" x14ac:dyDescent="0.3">
      <c r="A30" s="539"/>
      <c r="B30" s="540"/>
      <c r="C30" s="540"/>
      <c r="D30" s="540"/>
      <c r="E30" s="540"/>
      <c r="F30" s="533"/>
      <c r="G30" s="534"/>
      <c r="H30" s="535"/>
      <c r="I30" s="510"/>
      <c r="J30" s="541"/>
      <c r="K30" s="542"/>
      <c r="L30" s="543"/>
      <c r="U30" s="511"/>
      <c r="V30" s="512"/>
      <c r="W30" s="512"/>
      <c r="X30" s="512"/>
      <c r="Y30" s="512"/>
      <c r="Z30" s="512"/>
      <c r="AA30" s="512"/>
      <c r="AB30" s="512"/>
      <c r="AC30" s="512"/>
      <c r="AD30" s="94"/>
    </row>
    <row r="31" spans="1:30" s="175" customFormat="1" ht="5.0999999999999996" customHeight="1" x14ac:dyDescent="0.3">
      <c r="A31" s="544"/>
      <c r="B31" s="544"/>
      <c r="C31" s="544"/>
      <c r="D31" s="544"/>
      <c r="E31" s="544"/>
      <c r="F31" s="510"/>
      <c r="G31" s="510"/>
      <c r="H31" s="510"/>
      <c r="I31" s="510"/>
      <c r="J31" s="94"/>
      <c r="K31" s="94"/>
      <c r="L31" s="94"/>
      <c r="U31" s="511"/>
      <c r="V31" s="512"/>
      <c r="W31" s="512"/>
      <c r="X31" s="512"/>
      <c r="Y31" s="512"/>
      <c r="Z31" s="512"/>
      <c r="AA31" s="512"/>
      <c r="AB31" s="512"/>
      <c r="AC31" s="512"/>
      <c r="AD31" s="94"/>
    </row>
    <row r="32" spans="1:30" s="175" customFormat="1" ht="12" customHeight="1" x14ac:dyDescent="0.3">
      <c r="A32" s="688" t="s">
        <v>160</v>
      </c>
      <c r="B32" s="688"/>
      <c r="C32" s="688"/>
      <c r="D32" s="688"/>
      <c r="E32" s="688"/>
      <c r="F32" s="159"/>
      <c r="G32" s="159"/>
      <c r="H32" s="159"/>
      <c r="I32" s="159"/>
      <c r="J32" s="94"/>
      <c r="K32" s="94"/>
      <c r="T32" s="134"/>
      <c r="U32" s="545"/>
      <c r="V32" s="545"/>
      <c r="W32" s="545"/>
      <c r="X32" s="545"/>
      <c r="Y32" s="545"/>
      <c r="Z32" s="545"/>
      <c r="AA32" s="545"/>
      <c r="AB32" s="545"/>
      <c r="AC32" s="94"/>
    </row>
    <row r="33" spans="1:29" s="175" customFormat="1" ht="21.95" customHeight="1" x14ac:dyDescent="0.3">
      <c r="A33" s="689" t="s">
        <v>129</v>
      </c>
      <c r="B33" s="689"/>
      <c r="C33" s="689"/>
      <c r="D33" s="689"/>
      <c r="E33" s="689"/>
      <c r="F33" s="159"/>
      <c r="G33" s="159"/>
      <c r="H33" s="159"/>
      <c r="I33" s="159"/>
      <c r="J33" s="94"/>
      <c r="K33" s="94"/>
      <c r="T33" s="134"/>
      <c r="U33" s="545"/>
      <c r="V33" s="545"/>
      <c r="W33" s="545"/>
      <c r="X33" s="545"/>
      <c r="Y33" s="545"/>
      <c r="Z33" s="545"/>
      <c r="AA33" s="545"/>
      <c r="AB33" s="545"/>
      <c r="AC33" s="94"/>
    </row>
    <row r="34" spans="1:29" s="175" customFormat="1" ht="12" customHeight="1" x14ac:dyDescent="0.3">
      <c r="A34" s="690" t="s">
        <v>174</v>
      </c>
      <c r="B34" s="690"/>
      <c r="C34" s="690"/>
      <c r="D34" s="690"/>
      <c r="E34" s="690"/>
      <c r="F34" s="546"/>
      <c r="G34" s="546"/>
      <c r="H34" s="546"/>
      <c r="I34" s="546"/>
      <c r="J34" s="94"/>
      <c r="K34" s="94"/>
      <c r="T34" s="527"/>
      <c r="U34" s="528"/>
      <c r="V34" s="528"/>
      <c r="W34" s="528"/>
      <c r="X34" s="528"/>
      <c r="Y34" s="528"/>
      <c r="Z34" s="528"/>
      <c r="AA34" s="528"/>
      <c r="AB34" s="528"/>
      <c r="AC34" s="94"/>
    </row>
    <row r="35" spans="1:29" x14ac:dyDescent="0.2">
      <c r="A35" s="686"/>
      <c r="B35" s="686"/>
      <c r="C35" s="686"/>
      <c r="D35" s="686"/>
      <c r="E35" s="686"/>
      <c r="F35" s="547"/>
      <c r="P35" s="30"/>
      <c r="Q35" s="31"/>
      <c r="R35" s="31"/>
      <c r="S35" s="31"/>
      <c r="T35" s="31"/>
      <c r="U35" s="31"/>
      <c r="V35" s="31"/>
      <c r="W35" s="31"/>
      <c r="X35" s="31"/>
      <c r="Y35" s="285"/>
    </row>
    <row r="36" spans="1:29" hidden="1" x14ac:dyDescent="0.2">
      <c r="A36" s="683" t="s">
        <v>105</v>
      </c>
      <c r="B36" s="683"/>
      <c r="C36" s="683"/>
      <c r="D36" s="683"/>
      <c r="E36" s="683"/>
      <c r="F36" s="547"/>
      <c r="P36" s="30"/>
      <c r="Q36" s="31"/>
      <c r="R36" s="31"/>
      <c r="S36" s="31"/>
      <c r="T36" s="31"/>
      <c r="U36" s="31"/>
      <c r="V36" s="31"/>
      <c r="W36" s="31"/>
      <c r="X36" s="31"/>
      <c r="Y36" s="285"/>
    </row>
    <row r="37" spans="1:29" ht="18.75" x14ac:dyDescent="0.2">
      <c r="A37" s="548"/>
      <c r="B37" s="548"/>
      <c r="C37" s="548"/>
      <c r="D37" s="548"/>
      <c r="E37" s="548"/>
      <c r="F37" s="548"/>
      <c r="G37" s="548"/>
      <c r="H37" s="549"/>
      <c r="I37" s="549"/>
      <c r="J37" s="549"/>
      <c r="K37" s="549"/>
      <c r="P37" s="478"/>
      <c r="Q37" s="550"/>
      <c r="R37" s="550"/>
      <c r="S37" s="550"/>
      <c r="T37" s="550"/>
      <c r="U37" s="550"/>
      <c r="V37" s="550"/>
      <c r="W37" s="550"/>
      <c r="X37" s="550"/>
      <c r="Y37" s="285"/>
    </row>
    <row r="38" spans="1:29" x14ac:dyDescent="0.2">
      <c r="A38" s="551"/>
      <c r="B38" s="551"/>
      <c r="C38" s="551"/>
      <c r="D38" s="551"/>
      <c r="E38" s="551"/>
      <c r="F38" s="551"/>
      <c r="G38" s="551"/>
      <c r="H38" s="551"/>
      <c r="I38" s="551"/>
      <c r="J38" s="551"/>
      <c r="K38" s="551"/>
      <c r="P38" s="30"/>
      <c r="Q38" s="31"/>
      <c r="R38" s="31"/>
      <c r="S38" s="31"/>
      <c r="T38" s="31"/>
      <c r="U38" s="31"/>
      <c r="V38" s="31"/>
      <c r="W38" s="31"/>
      <c r="X38" s="31"/>
      <c r="Y38" s="285"/>
    </row>
    <row r="39" spans="1:29" ht="17.25" customHeight="1" x14ac:dyDescent="0.25">
      <c r="A39" s="552"/>
      <c r="B39" s="552"/>
      <c r="C39" s="552"/>
      <c r="D39" s="552"/>
      <c r="E39" s="552"/>
      <c r="F39" s="547"/>
      <c r="H39" s="551"/>
      <c r="M39" s="30"/>
      <c r="N39" s="31"/>
      <c r="O39" s="31"/>
      <c r="P39" s="31"/>
      <c r="Q39" s="31"/>
      <c r="R39" s="31"/>
      <c r="S39" s="31"/>
      <c r="T39" s="31"/>
      <c r="U39" s="31"/>
      <c r="V39" s="285"/>
    </row>
    <row r="40" spans="1:29" ht="15" customHeight="1" x14ac:dyDescent="0.2">
      <c r="A40" s="278"/>
      <c r="B40" s="278"/>
      <c r="C40" s="278"/>
      <c r="D40" s="278"/>
      <c r="E40" s="278"/>
      <c r="F40" s="547"/>
      <c r="H40" s="551"/>
      <c r="M40" s="30"/>
      <c r="N40" s="31"/>
      <c r="O40" s="31"/>
      <c r="P40" s="31"/>
      <c r="Q40" s="31"/>
      <c r="R40" s="31"/>
      <c r="S40" s="31"/>
      <c r="T40" s="31"/>
      <c r="U40" s="31"/>
      <c r="V40" s="285"/>
    </row>
    <row r="41" spans="1:29" ht="15.75" x14ac:dyDescent="0.25">
      <c r="A41" s="552"/>
      <c r="B41" s="552"/>
      <c r="C41" s="552"/>
      <c r="D41" s="552"/>
      <c r="E41" s="552"/>
      <c r="F41" s="552"/>
      <c r="G41" s="552"/>
      <c r="H41" s="551"/>
      <c r="M41" s="68"/>
      <c r="N41" s="42"/>
      <c r="O41" s="42"/>
      <c r="P41" s="42"/>
      <c r="Q41" s="42"/>
      <c r="R41" s="42"/>
      <c r="S41" s="42"/>
      <c r="T41" s="42"/>
      <c r="U41" s="42"/>
      <c r="V41" s="285"/>
    </row>
    <row r="42" spans="1:29" x14ac:dyDescent="0.2">
      <c r="A42" s="278"/>
      <c r="B42" s="278"/>
      <c r="C42" s="278"/>
      <c r="D42" s="278"/>
      <c r="E42" s="278"/>
      <c r="F42" s="278"/>
      <c r="G42" s="278"/>
      <c r="H42" s="551"/>
      <c r="M42" s="68"/>
      <c r="N42" s="42"/>
      <c r="O42" s="42"/>
      <c r="P42" s="42"/>
      <c r="Q42" s="42"/>
      <c r="R42" s="42"/>
      <c r="S42" s="42"/>
      <c r="T42" s="42"/>
      <c r="U42" s="42"/>
      <c r="V42" s="285"/>
    </row>
    <row r="43" spans="1:29" x14ac:dyDescent="0.2">
      <c r="A43" s="278"/>
      <c r="B43" s="278"/>
      <c r="C43" s="278"/>
      <c r="D43" s="278"/>
      <c r="E43" s="278"/>
      <c r="F43" s="278"/>
      <c r="G43" s="278"/>
      <c r="H43" s="551"/>
      <c r="M43" s="285"/>
      <c r="N43" s="285"/>
      <c r="O43" s="285"/>
      <c r="P43" s="285"/>
      <c r="Q43" s="285"/>
      <c r="R43" s="285"/>
      <c r="S43" s="285"/>
      <c r="T43" s="285"/>
      <c r="U43" s="285"/>
      <c r="V43" s="285"/>
    </row>
    <row r="44" spans="1:29" x14ac:dyDescent="0.2">
      <c r="A44" s="278"/>
      <c r="B44" s="278"/>
      <c r="C44" s="278"/>
      <c r="D44" s="278"/>
      <c r="E44" s="278"/>
      <c r="F44" s="278"/>
      <c r="G44" s="278"/>
      <c r="H44" s="551"/>
      <c r="M44" s="285"/>
      <c r="N44" s="285"/>
      <c r="O44" s="285"/>
      <c r="P44" s="285"/>
      <c r="Q44" s="285"/>
      <c r="R44" s="285"/>
      <c r="S44" s="285"/>
      <c r="T44" s="285"/>
      <c r="U44" s="285"/>
      <c r="V44" s="285"/>
    </row>
    <row r="45" spans="1:29" x14ac:dyDescent="0.2">
      <c r="A45" s="278"/>
      <c r="B45" s="278"/>
      <c r="C45" s="278"/>
      <c r="D45" s="278"/>
      <c r="E45" s="278"/>
      <c r="F45" s="278"/>
      <c r="G45" s="278"/>
      <c r="H45" s="551"/>
      <c r="M45" s="285"/>
      <c r="N45" s="285"/>
      <c r="O45" s="285"/>
      <c r="P45" s="285"/>
      <c r="Q45" s="285"/>
      <c r="R45" s="285"/>
      <c r="S45" s="285"/>
      <c r="T45" s="285"/>
      <c r="U45" s="285"/>
      <c r="V45" s="285"/>
    </row>
    <row r="46" spans="1:29" x14ac:dyDescent="0.2">
      <c r="A46" s="278"/>
      <c r="B46" s="278"/>
      <c r="C46" s="278"/>
      <c r="D46" s="278"/>
      <c r="E46" s="278"/>
      <c r="F46" s="278"/>
      <c r="G46" s="278"/>
      <c r="H46" s="551"/>
      <c r="M46" s="285"/>
      <c r="N46" s="285"/>
      <c r="O46" s="285"/>
      <c r="P46" s="285"/>
      <c r="Q46" s="285"/>
      <c r="R46" s="285"/>
      <c r="S46" s="285"/>
      <c r="T46" s="285"/>
      <c r="U46" s="285"/>
      <c r="V46" s="285"/>
    </row>
    <row r="47" spans="1:29" x14ac:dyDescent="0.2">
      <c r="A47" s="278"/>
      <c r="B47" s="278"/>
      <c r="C47" s="278"/>
      <c r="D47" s="278"/>
      <c r="E47" s="278"/>
      <c r="F47" s="278"/>
      <c r="G47" s="278"/>
      <c r="H47" s="551"/>
      <c r="M47" s="285"/>
      <c r="N47" s="285"/>
      <c r="O47" s="285"/>
      <c r="P47" s="285"/>
      <c r="Q47" s="285"/>
      <c r="R47" s="285"/>
      <c r="S47" s="285"/>
      <c r="T47" s="285"/>
      <c r="U47" s="285"/>
      <c r="V47" s="285"/>
    </row>
    <row r="48" spans="1:29" x14ac:dyDescent="0.2">
      <c r="A48" s="278"/>
      <c r="B48" s="278"/>
      <c r="C48" s="278"/>
      <c r="D48" s="278"/>
      <c r="E48" s="278"/>
      <c r="F48" s="278"/>
      <c r="G48" s="278"/>
      <c r="H48" s="551"/>
      <c r="M48" s="285"/>
      <c r="N48" s="285"/>
      <c r="O48" s="285"/>
      <c r="P48" s="285"/>
      <c r="Q48" s="285"/>
      <c r="R48" s="285"/>
      <c r="S48" s="285"/>
      <c r="T48" s="285"/>
      <c r="U48" s="285"/>
      <c r="V48" s="285"/>
    </row>
    <row r="49" spans="1:25" x14ac:dyDescent="0.2">
      <c r="A49" s="278"/>
      <c r="B49" s="278"/>
      <c r="C49" s="278"/>
      <c r="D49" s="278"/>
      <c r="E49" s="278"/>
      <c r="F49" s="278"/>
      <c r="G49" s="278"/>
      <c r="H49" s="551"/>
      <c r="M49" s="285"/>
      <c r="N49" s="285"/>
      <c r="O49" s="285"/>
      <c r="P49" s="285"/>
      <c r="Q49" s="285"/>
      <c r="R49" s="285"/>
      <c r="S49" s="285"/>
      <c r="T49" s="285"/>
      <c r="U49" s="285"/>
      <c r="V49" s="285"/>
    </row>
    <row r="50" spans="1:25" x14ac:dyDescent="0.2">
      <c r="A50" s="278"/>
      <c r="B50" s="278"/>
      <c r="C50" s="278"/>
      <c r="D50" s="278"/>
      <c r="E50" s="278"/>
      <c r="F50" s="278"/>
      <c r="G50" s="278"/>
      <c r="H50" s="551"/>
      <c r="M50" s="285"/>
      <c r="N50" s="285"/>
      <c r="O50" s="285"/>
      <c r="P50" s="285"/>
      <c r="Q50" s="285"/>
      <c r="R50" s="285"/>
      <c r="S50" s="285"/>
      <c r="T50" s="285"/>
      <c r="U50" s="285"/>
      <c r="V50" s="285"/>
    </row>
    <row r="51" spans="1:25" x14ac:dyDescent="0.2">
      <c r="A51" s="278"/>
      <c r="B51" s="278"/>
      <c r="C51" s="278"/>
      <c r="D51" s="278"/>
      <c r="E51" s="278"/>
      <c r="F51" s="278"/>
      <c r="G51" s="278"/>
      <c r="H51" s="551"/>
      <c r="M51" s="285"/>
      <c r="N51" s="285"/>
      <c r="O51" s="285"/>
      <c r="P51" s="285"/>
      <c r="Q51" s="285"/>
      <c r="R51" s="285"/>
      <c r="S51" s="285"/>
      <c r="T51" s="285"/>
      <c r="U51" s="285"/>
      <c r="V51" s="285"/>
    </row>
    <row r="52" spans="1:25" x14ac:dyDescent="0.2">
      <c r="A52" s="553"/>
      <c r="B52" s="553"/>
      <c r="C52" s="553"/>
      <c r="D52" s="553"/>
      <c r="E52" s="553"/>
      <c r="F52" s="553"/>
      <c r="G52" s="553"/>
      <c r="H52" s="551"/>
      <c r="M52" s="285"/>
      <c r="N52" s="285"/>
      <c r="O52" s="285"/>
      <c r="P52" s="285"/>
      <c r="Q52" s="285"/>
      <c r="R52" s="285"/>
      <c r="S52" s="285"/>
      <c r="T52" s="285"/>
      <c r="U52" s="285"/>
      <c r="V52" s="285"/>
    </row>
    <row r="53" spans="1:25" x14ac:dyDescent="0.2">
      <c r="A53" s="553"/>
      <c r="B53" s="553"/>
      <c r="C53" s="553"/>
      <c r="D53" s="553"/>
      <c r="E53" s="553"/>
      <c r="F53" s="553"/>
      <c r="G53" s="553"/>
      <c r="H53" s="551"/>
      <c r="M53" s="285"/>
      <c r="N53" s="285"/>
      <c r="O53" s="285"/>
      <c r="P53" s="285"/>
      <c r="Q53" s="285"/>
      <c r="R53" s="285"/>
      <c r="S53" s="285"/>
      <c r="T53" s="285"/>
      <c r="U53" s="285"/>
      <c r="V53" s="285"/>
    </row>
    <row r="54" spans="1:25" x14ac:dyDescent="0.2">
      <c r="A54" s="553"/>
      <c r="B54" s="553"/>
      <c r="C54" s="553"/>
      <c r="D54" s="553"/>
      <c r="E54" s="553"/>
      <c r="F54" s="553"/>
      <c r="G54" s="553"/>
      <c r="H54" s="551"/>
      <c r="M54" s="285"/>
      <c r="N54" s="285"/>
      <c r="O54" s="285"/>
      <c r="P54" s="285"/>
      <c r="Q54" s="285"/>
      <c r="R54" s="285"/>
      <c r="S54" s="285"/>
      <c r="T54" s="285"/>
      <c r="U54" s="285"/>
      <c r="V54" s="285"/>
    </row>
    <row r="55" spans="1:25" x14ac:dyDescent="0.2">
      <c r="A55" s="553"/>
      <c r="B55" s="553"/>
      <c r="C55" s="553"/>
      <c r="D55" s="553"/>
      <c r="E55" s="553"/>
      <c r="F55" s="553"/>
      <c r="G55" s="553"/>
      <c r="H55" s="551"/>
      <c r="M55" s="285"/>
      <c r="N55" s="285"/>
      <c r="O55" s="285"/>
      <c r="P55" s="285"/>
      <c r="Q55" s="285"/>
      <c r="R55" s="285"/>
      <c r="S55" s="285"/>
      <c r="T55" s="285"/>
      <c r="U55" s="285"/>
      <c r="V55" s="285"/>
    </row>
    <row r="56" spans="1:25" x14ac:dyDescent="0.2">
      <c r="A56" s="553"/>
      <c r="B56" s="553"/>
      <c r="C56" s="553"/>
      <c r="D56" s="553"/>
      <c r="E56" s="553"/>
      <c r="F56" s="553"/>
      <c r="G56" s="553"/>
      <c r="H56" s="551"/>
      <c r="M56" s="285"/>
      <c r="N56" s="285"/>
      <c r="O56" s="285"/>
      <c r="P56" s="285"/>
      <c r="Q56" s="285"/>
      <c r="R56" s="285"/>
      <c r="S56" s="285"/>
      <c r="T56" s="285"/>
      <c r="U56" s="285"/>
      <c r="V56" s="285"/>
    </row>
    <row r="57" spans="1:25" x14ac:dyDescent="0.2">
      <c r="A57" s="554"/>
      <c r="B57" s="554"/>
      <c r="C57" s="554"/>
      <c r="D57" s="554"/>
      <c r="E57" s="554"/>
      <c r="F57" s="554"/>
      <c r="G57" s="554"/>
      <c r="H57" s="551"/>
      <c r="M57" s="285"/>
      <c r="N57" s="285"/>
      <c r="O57" s="285"/>
      <c r="P57" s="285"/>
      <c r="Q57" s="285"/>
      <c r="R57" s="285"/>
      <c r="S57" s="285"/>
      <c r="T57" s="285"/>
      <c r="U57" s="285"/>
      <c r="V57" s="285"/>
    </row>
    <row r="58" spans="1:25" ht="9" customHeight="1" x14ac:dyDescent="0.2">
      <c r="F58" s="554"/>
      <c r="G58" s="554"/>
      <c r="H58" s="554"/>
      <c r="I58" s="554"/>
      <c r="J58" s="554"/>
      <c r="K58" s="554"/>
      <c r="P58" s="285"/>
      <c r="Q58" s="285"/>
      <c r="R58" s="285"/>
      <c r="S58" s="285"/>
      <c r="T58" s="285"/>
      <c r="U58" s="285"/>
      <c r="V58" s="285"/>
      <c r="W58" s="285"/>
      <c r="X58" s="285"/>
      <c r="Y58" s="285"/>
    </row>
    <row r="59" spans="1:25" x14ac:dyDescent="0.2">
      <c r="F59" s="556"/>
      <c r="G59" s="556"/>
      <c r="H59" s="557"/>
      <c r="I59" s="557"/>
      <c r="J59" s="557"/>
      <c r="K59" s="557"/>
      <c r="P59" s="285"/>
      <c r="Q59" s="285"/>
      <c r="R59" s="285"/>
      <c r="S59" s="285"/>
      <c r="T59" s="285"/>
      <c r="U59" s="285"/>
      <c r="V59" s="285"/>
      <c r="W59" s="285"/>
      <c r="X59" s="285"/>
      <c r="Y59" s="285"/>
    </row>
    <row r="60" spans="1:25" x14ac:dyDescent="0.2">
      <c r="C60" s="547"/>
      <c r="D60" s="547"/>
      <c r="E60" s="547"/>
      <c r="F60" s="547"/>
      <c r="G60" s="285"/>
      <c r="H60" s="285"/>
      <c r="I60" s="285"/>
      <c r="P60" s="285"/>
      <c r="Q60" s="285"/>
      <c r="R60" s="285"/>
      <c r="S60" s="285"/>
      <c r="T60" s="285"/>
      <c r="U60" s="285"/>
      <c r="V60" s="285"/>
      <c r="W60" s="285"/>
      <c r="X60" s="285"/>
      <c r="Y60" s="285"/>
    </row>
    <row r="61" spans="1:25" x14ac:dyDescent="0.2">
      <c r="C61" s="547"/>
      <c r="D61" s="547"/>
      <c r="E61" s="547"/>
      <c r="F61" s="547"/>
      <c r="G61" s="285"/>
      <c r="H61" s="285"/>
      <c r="I61" s="285"/>
      <c r="P61" s="285"/>
      <c r="Q61" s="285"/>
      <c r="R61" s="285"/>
      <c r="S61" s="285"/>
      <c r="T61" s="285"/>
      <c r="U61" s="285"/>
      <c r="V61" s="285"/>
      <c r="W61" s="285"/>
      <c r="X61" s="285"/>
      <c r="Y61" s="285"/>
    </row>
    <row r="62" spans="1:25" x14ac:dyDescent="0.2">
      <c r="C62" s="547"/>
      <c r="D62" s="547"/>
      <c r="E62" s="547"/>
      <c r="F62" s="547"/>
      <c r="G62" s="285"/>
      <c r="H62" s="285"/>
      <c r="I62" s="285"/>
      <c r="P62" s="285"/>
      <c r="Q62" s="285"/>
      <c r="R62" s="285"/>
      <c r="S62" s="285"/>
      <c r="T62" s="285"/>
      <c r="U62" s="285"/>
      <c r="V62" s="285"/>
      <c r="W62" s="285"/>
      <c r="X62" s="285"/>
      <c r="Y62" s="285"/>
    </row>
    <row r="63" spans="1:25" x14ac:dyDescent="0.2">
      <c r="C63" s="547"/>
      <c r="D63" s="547"/>
      <c r="E63" s="547"/>
      <c r="F63" s="547"/>
      <c r="G63" s="285"/>
      <c r="H63" s="285"/>
      <c r="I63" s="285"/>
      <c r="P63" s="285"/>
      <c r="Q63" s="285"/>
      <c r="R63" s="285"/>
      <c r="S63" s="285"/>
      <c r="T63" s="285"/>
      <c r="U63" s="285"/>
      <c r="V63" s="285"/>
      <c r="W63" s="285"/>
      <c r="X63" s="285"/>
      <c r="Y63" s="285"/>
    </row>
    <row r="64" spans="1:25" x14ac:dyDescent="0.2">
      <c r="C64" s="547"/>
      <c r="D64" s="547"/>
      <c r="E64" s="547"/>
      <c r="F64" s="547"/>
      <c r="G64" s="285"/>
      <c r="H64" s="285"/>
      <c r="I64" s="285"/>
      <c r="P64" s="285"/>
      <c r="Q64" s="285"/>
      <c r="R64" s="285"/>
      <c r="S64" s="285"/>
      <c r="T64" s="285"/>
      <c r="U64" s="285"/>
      <c r="V64" s="285"/>
      <c r="W64" s="285"/>
      <c r="X64" s="285"/>
      <c r="Y64" s="285"/>
    </row>
    <row r="65" spans="3:25" x14ac:dyDescent="0.2">
      <c r="C65" s="547"/>
      <c r="D65" s="547"/>
      <c r="E65" s="547"/>
      <c r="F65" s="547"/>
      <c r="G65" s="285"/>
      <c r="H65" s="285"/>
      <c r="I65" s="285"/>
      <c r="P65" s="285"/>
      <c r="Q65" s="285"/>
      <c r="R65" s="285"/>
      <c r="S65" s="285"/>
      <c r="T65" s="285"/>
      <c r="U65" s="285"/>
      <c r="V65" s="285"/>
      <c r="W65" s="285"/>
      <c r="X65" s="285"/>
      <c r="Y65" s="285"/>
    </row>
    <row r="66" spans="3:25" x14ac:dyDescent="0.2">
      <c r="C66" s="547"/>
      <c r="D66" s="547"/>
      <c r="E66" s="547"/>
      <c r="F66" s="547"/>
      <c r="G66" s="285"/>
      <c r="H66" s="285"/>
      <c r="I66" s="285"/>
      <c r="P66" s="285"/>
      <c r="Q66" s="285"/>
      <c r="R66" s="285"/>
      <c r="S66" s="285"/>
      <c r="T66" s="285"/>
      <c r="U66" s="285"/>
      <c r="V66" s="285"/>
      <c r="W66" s="285"/>
      <c r="X66" s="285"/>
      <c r="Y66" s="285"/>
    </row>
    <row r="67" spans="3:25" x14ac:dyDescent="0.2">
      <c r="C67" s="547"/>
      <c r="D67" s="547"/>
      <c r="E67" s="547"/>
      <c r="F67" s="547"/>
      <c r="G67" s="285"/>
      <c r="H67" s="285"/>
      <c r="I67" s="285"/>
      <c r="P67" s="285"/>
      <c r="Q67" s="285"/>
      <c r="R67" s="285"/>
      <c r="S67" s="285"/>
      <c r="T67" s="285"/>
      <c r="U67" s="285"/>
      <c r="V67" s="285"/>
      <c r="W67" s="285"/>
      <c r="X67" s="285"/>
      <c r="Y67" s="285"/>
    </row>
    <row r="68" spans="3:25" x14ac:dyDescent="0.2">
      <c r="C68" s="547"/>
      <c r="D68" s="547"/>
      <c r="E68" s="547"/>
      <c r="F68" s="547"/>
      <c r="G68" s="285"/>
      <c r="H68" s="285"/>
      <c r="I68" s="285"/>
      <c r="P68" s="285"/>
      <c r="Q68" s="285"/>
      <c r="R68" s="285"/>
      <c r="S68" s="285"/>
      <c r="T68" s="285"/>
      <c r="U68" s="285"/>
      <c r="V68" s="285"/>
      <c r="W68" s="285"/>
      <c r="X68" s="285"/>
      <c r="Y68" s="285"/>
    </row>
    <row r="69" spans="3:25" x14ac:dyDescent="0.2">
      <c r="C69" s="547"/>
      <c r="D69" s="547"/>
      <c r="E69" s="547"/>
      <c r="F69" s="547"/>
      <c r="G69" s="285"/>
      <c r="H69" s="285"/>
      <c r="I69" s="285"/>
      <c r="P69" s="285"/>
      <c r="Q69" s="285"/>
      <c r="R69" s="285"/>
      <c r="S69" s="285"/>
      <c r="T69" s="285"/>
      <c r="U69" s="285"/>
      <c r="V69" s="285"/>
      <c r="W69" s="285"/>
      <c r="X69" s="285"/>
      <c r="Y69" s="285"/>
    </row>
    <row r="70" spans="3:25" x14ac:dyDescent="0.2">
      <c r="C70" s="547"/>
      <c r="D70" s="547"/>
      <c r="E70" s="547"/>
      <c r="F70" s="547"/>
      <c r="G70" s="285"/>
      <c r="H70" s="285"/>
      <c r="I70" s="285"/>
      <c r="P70" s="285"/>
      <c r="Q70" s="285"/>
      <c r="R70" s="285"/>
      <c r="S70" s="285"/>
      <c r="T70" s="285"/>
      <c r="U70" s="285"/>
      <c r="V70" s="285"/>
      <c r="W70" s="285"/>
      <c r="X70" s="285"/>
      <c r="Y70" s="285"/>
    </row>
    <row r="71" spans="3:25" x14ac:dyDescent="0.2">
      <c r="C71" s="547"/>
      <c r="D71" s="547"/>
      <c r="E71" s="547"/>
      <c r="F71" s="547"/>
      <c r="G71" s="285"/>
      <c r="H71" s="285"/>
      <c r="I71" s="285"/>
      <c r="P71" s="285"/>
      <c r="Q71" s="285"/>
      <c r="R71" s="285"/>
      <c r="S71" s="285"/>
      <c r="T71" s="285"/>
      <c r="U71" s="285"/>
      <c r="V71" s="285"/>
      <c r="W71" s="285"/>
      <c r="X71" s="285"/>
      <c r="Y71" s="285"/>
    </row>
    <row r="72" spans="3:25" x14ac:dyDescent="0.2">
      <c r="C72" s="547"/>
      <c r="D72" s="547"/>
      <c r="E72" s="547"/>
      <c r="F72" s="547"/>
      <c r="G72" s="285"/>
      <c r="H72" s="285"/>
      <c r="I72" s="285"/>
      <c r="P72" s="285"/>
      <c r="Q72" s="285"/>
      <c r="R72" s="285"/>
      <c r="S72" s="285"/>
      <c r="T72" s="285"/>
      <c r="U72" s="285"/>
      <c r="V72" s="285"/>
      <c r="W72" s="285"/>
      <c r="X72" s="285"/>
      <c r="Y72" s="285"/>
    </row>
    <row r="73" spans="3:25" x14ac:dyDescent="0.2">
      <c r="C73" s="547"/>
      <c r="D73" s="547"/>
      <c r="E73" s="547"/>
      <c r="F73" s="547"/>
      <c r="G73" s="285"/>
      <c r="H73" s="285"/>
      <c r="I73" s="285"/>
      <c r="P73" s="285"/>
      <c r="Q73" s="285"/>
      <c r="R73" s="285"/>
      <c r="S73" s="285"/>
      <c r="T73" s="285"/>
      <c r="U73" s="285"/>
      <c r="V73" s="285"/>
      <c r="W73" s="285"/>
      <c r="X73" s="285"/>
      <c r="Y73" s="285"/>
    </row>
    <row r="74" spans="3:25" x14ac:dyDescent="0.2">
      <c r="C74" s="547"/>
      <c r="D74" s="547"/>
      <c r="E74" s="547"/>
      <c r="F74" s="547"/>
      <c r="G74" s="285"/>
      <c r="H74" s="285"/>
      <c r="I74" s="285"/>
      <c r="P74" s="285"/>
      <c r="Q74" s="285"/>
      <c r="R74" s="285"/>
      <c r="S74" s="285"/>
      <c r="T74" s="285"/>
      <c r="U74" s="285"/>
      <c r="V74" s="285"/>
      <c r="W74" s="285"/>
      <c r="X74" s="285"/>
      <c r="Y74" s="285"/>
    </row>
    <row r="75" spans="3:25" x14ac:dyDescent="0.2">
      <c r="C75" s="547"/>
      <c r="D75" s="547"/>
      <c r="E75" s="547"/>
      <c r="F75" s="547"/>
      <c r="G75" s="285"/>
      <c r="H75" s="285"/>
      <c r="I75" s="285"/>
      <c r="P75" s="285"/>
      <c r="Q75" s="285"/>
      <c r="R75" s="285"/>
      <c r="S75" s="285"/>
      <c r="T75" s="285"/>
      <c r="U75" s="285"/>
      <c r="V75" s="285"/>
      <c r="W75" s="285"/>
      <c r="X75" s="285"/>
      <c r="Y75" s="285"/>
    </row>
    <row r="76" spans="3:25" x14ac:dyDescent="0.2">
      <c r="C76" s="547"/>
      <c r="D76" s="547"/>
      <c r="E76" s="547"/>
      <c r="F76" s="547"/>
      <c r="G76" s="285"/>
      <c r="H76" s="285"/>
      <c r="I76" s="285"/>
      <c r="P76" s="285"/>
      <c r="Q76" s="285"/>
      <c r="R76" s="285"/>
      <c r="S76" s="285"/>
      <c r="T76" s="285"/>
      <c r="U76" s="285"/>
      <c r="V76" s="285"/>
      <c r="W76" s="285"/>
      <c r="X76" s="285"/>
      <c r="Y76" s="285"/>
    </row>
    <row r="77" spans="3:25" x14ac:dyDescent="0.2">
      <c r="C77" s="547"/>
      <c r="D77" s="547"/>
      <c r="E77" s="547"/>
      <c r="F77" s="547"/>
      <c r="G77" s="285"/>
      <c r="H77" s="285"/>
      <c r="I77" s="285"/>
      <c r="P77" s="285"/>
      <c r="Q77" s="285"/>
      <c r="R77" s="285"/>
      <c r="S77" s="285"/>
      <c r="T77" s="285"/>
      <c r="U77" s="285"/>
      <c r="V77" s="285"/>
      <c r="W77" s="285"/>
      <c r="X77" s="285"/>
      <c r="Y77" s="285"/>
    </row>
    <row r="78" spans="3:25" x14ac:dyDescent="0.2">
      <c r="C78" s="547"/>
      <c r="D78" s="547"/>
      <c r="E78" s="547"/>
      <c r="F78" s="547"/>
      <c r="G78" s="285"/>
      <c r="H78" s="285"/>
      <c r="I78" s="285"/>
      <c r="P78" s="285"/>
      <c r="Q78" s="285"/>
      <c r="R78" s="285"/>
      <c r="S78" s="285"/>
      <c r="T78" s="285"/>
      <c r="U78" s="285"/>
      <c r="V78" s="285"/>
      <c r="W78" s="285"/>
      <c r="X78" s="285"/>
      <c r="Y78" s="285"/>
    </row>
    <row r="79" spans="3:25" x14ac:dyDescent="0.2">
      <c r="C79" s="547"/>
      <c r="D79" s="547"/>
      <c r="E79" s="547"/>
      <c r="F79" s="547"/>
      <c r="G79" s="285"/>
      <c r="H79" s="285"/>
      <c r="I79" s="285"/>
      <c r="P79" s="285"/>
      <c r="Q79" s="285"/>
      <c r="R79" s="285"/>
      <c r="S79" s="285"/>
      <c r="T79" s="285"/>
      <c r="U79" s="285"/>
      <c r="V79" s="285"/>
      <c r="W79" s="285"/>
      <c r="X79" s="285"/>
      <c r="Y79" s="285"/>
    </row>
    <row r="80" spans="3:25" x14ac:dyDescent="0.2">
      <c r="C80" s="547"/>
      <c r="D80" s="547"/>
      <c r="E80" s="547"/>
      <c r="F80" s="547"/>
      <c r="G80" s="285"/>
      <c r="H80" s="285"/>
      <c r="I80" s="285"/>
      <c r="P80" s="285"/>
      <c r="Q80" s="285"/>
      <c r="R80" s="285"/>
      <c r="S80" s="285"/>
      <c r="T80" s="285"/>
      <c r="U80" s="285"/>
      <c r="V80" s="285"/>
      <c r="W80" s="285"/>
      <c r="X80" s="285"/>
      <c r="Y80" s="285"/>
    </row>
    <row r="81" spans="3:25" x14ac:dyDescent="0.2">
      <c r="C81" s="547"/>
      <c r="D81" s="547"/>
      <c r="E81" s="547"/>
      <c r="F81" s="547"/>
      <c r="G81" s="285"/>
      <c r="H81" s="285"/>
      <c r="I81" s="285"/>
      <c r="P81" s="285"/>
      <c r="Q81" s="285"/>
      <c r="R81" s="285"/>
      <c r="S81" s="285"/>
      <c r="T81" s="285"/>
      <c r="U81" s="285"/>
      <c r="V81" s="285"/>
      <c r="W81" s="285"/>
      <c r="X81" s="285"/>
      <c r="Y81" s="285"/>
    </row>
    <row r="82" spans="3:25" x14ac:dyDescent="0.2">
      <c r="C82" s="547"/>
      <c r="D82" s="547"/>
      <c r="E82" s="547"/>
      <c r="F82" s="547"/>
      <c r="G82" s="285"/>
      <c r="H82" s="285"/>
      <c r="I82" s="285"/>
      <c r="P82" s="285"/>
      <c r="Q82" s="285"/>
      <c r="R82" s="285"/>
      <c r="S82" s="285"/>
      <c r="T82" s="285"/>
      <c r="U82" s="285"/>
      <c r="V82" s="285"/>
      <c r="W82" s="285"/>
      <c r="X82" s="285"/>
      <c r="Y82" s="285"/>
    </row>
    <row r="83" spans="3:25" x14ac:dyDescent="0.2">
      <c r="C83" s="547"/>
      <c r="D83" s="547"/>
      <c r="E83" s="547"/>
      <c r="F83" s="547"/>
      <c r="G83" s="285"/>
      <c r="H83" s="285"/>
      <c r="I83" s="285"/>
      <c r="P83" s="285"/>
      <c r="Q83" s="285"/>
      <c r="R83" s="285"/>
      <c r="S83" s="285"/>
      <c r="T83" s="285"/>
      <c r="U83" s="285"/>
      <c r="V83" s="285"/>
      <c r="W83" s="285"/>
      <c r="X83" s="285"/>
      <c r="Y83" s="285"/>
    </row>
    <row r="84" spans="3:25" x14ac:dyDescent="0.2">
      <c r="C84" s="547"/>
      <c r="D84" s="547"/>
      <c r="E84" s="547"/>
      <c r="F84" s="547"/>
      <c r="G84" s="285"/>
      <c r="H84" s="285"/>
      <c r="I84" s="285"/>
      <c r="P84" s="285"/>
      <c r="Q84" s="285"/>
      <c r="R84" s="285"/>
      <c r="S84" s="285"/>
      <c r="T84" s="285"/>
      <c r="U84" s="285"/>
      <c r="V84" s="285"/>
      <c r="W84" s="285"/>
      <c r="X84" s="285"/>
      <c r="Y84" s="285"/>
    </row>
    <row r="85" spans="3:25" x14ac:dyDescent="0.2">
      <c r="C85" s="547"/>
      <c r="D85" s="547"/>
      <c r="E85" s="547"/>
      <c r="F85" s="547"/>
      <c r="G85" s="285"/>
      <c r="H85" s="285"/>
      <c r="I85" s="285"/>
      <c r="P85" s="285"/>
      <c r="Q85" s="285"/>
      <c r="R85" s="285"/>
      <c r="S85" s="285"/>
      <c r="T85" s="285"/>
      <c r="U85" s="285"/>
      <c r="V85" s="285"/>
      <c r="W85" s="285"/>
      <c r="X85" s="285"/>
      <c r="Y85" s="285"/>
    </row>
    <row r="86" spans="3:25" x14ac:dyDescent="0.2">
      <c r="C86" s="547"/>
      <c r="D86" s="547"/>
      <c r="E86" s="547"/>
      <c r="F86" s="547"/>
      <c r="G86" s="285"/>
      <c r="H86" s="285"/>
      <c r="I86" s="285"/>
      <c r="P86" s="285"/>
      <c r="Q86" s="285"/>
      <c r="R86" s="285"/>
      <c r="S86" s="285"/>
      <c r="T86" s="285"/>
      <c r="U86" s="285"/>
      <c r="V86" s="285"/>
      <c r="W86" s="285"/>
      <c r="X86" s="285"/>
      <c r="Y86" s="285"/>
    </row>
    <row r="87" spans="3:25" x14ac:dyDescent="0.2">
      <c r="C87" s="547"/>
      <c r="D87" s="547"/>
      <c r="E87" s="547"/>
      <c r="F87" s="547"/>
      <c r="G87" s="285"/>
      <c r="H87" s="285"/>
      <c r="I87" s="285"/>
      <c r="P87" s="285"/>
      <c r="Q87" s="285"/>
      <c r="R87" s="285"/>
      <c r="S87" s="285"/>
      <c r="T87" s="285"/>
      <c r="U87" s="285"/>
      <c r="V87" s="285"/>
      <c r="W87" s="285"/>
      <c r="X87" s="285"/>
      <c r="Y87" s="285"/>
    </row>
    <row r="88" spans="3:25" x14ac:dyDescent="0.2">
      <c r="P88" s="285"/>
      <c r="Q88" s="285"/>
      <c r="R88" s="285"/>
      <c r="S88" s="285"/>
      <c r="T88" s="285"/>
      <c r="U88" s="285"/>
      <c r="V88" s="285"/>
      <c r="W88" s="285"/>
      <c r="X88" s="285"/>
      <c r="Y88" s="285"/>
    </row>
    <row r="89" spans="3:25" x14ac:dyDescent="0.2">
      <c r="P89" s="285"/>
      <c r="Q89" s="285"/>
      <c r="R89" s="285"/>
      <c r="S89" s="285"/>
      <c r="T89" s="285"/>
      <c r="U89" s="285"/>
      <c r="V89" s="285"/>
      <c r="W89" s="285"/>
      <c r="X89" s="285"/>
      <c r="Y89" s="285"/>
    </row>
    <row r="90" spans="3:25" x14ac:dyDescent="0.2">
      <c r="P90" s="285"/>
      <c r="Q90" s="285"/>
      <c r="R90" s="285"/>
      <c r="S90" s="285"/>
      <c r="T90" s="285"/>
      <c r="U90" s="285"/>
      <c r="V90" s="285"/>
      <c r="W90" s="285"/>
      <c r="X90" s="285"/>
      <c r="Y90" s="285"/>
    </row>
    <row r="91" spans="3:25" x14ac:dyDescent="0.2">
      <c r="P91" s="285"/>
      <c r="Q91" s="285"/>
      <c r="R91" s="285"/>
      <c r="S91" s="285"/>
      <c r="T91" s="285"/>
      <c r="U91" s="285"/>
      <c r="V91" s="285"/>
      <c r="W91" s="285"/>
      <c r="X91" s="285"/>
      <c r="Y91" s="285"/>
    </row>
    <row r="92" spans="3:25" x14ac:dyDescent="0.2">
      <c r="P92" s="285"/>
      <c r="Q92" s="285"/>
      <c r="R92" s="285"/>
      <c r="S92" s="285"/>
      <c r="T92" s="285"/>
      <c r="U92" s="285"/>
      <c r="V92" s="285"/>
      <c r="W92" s="285"/>
      <c r="X92" s="285"/>
      <c r="Y92" s="285"/>
    </row>
    <row r="93" spans="3:25" x14ac:dyDescent="0.2">
      <c r="P93" s="285"/>
      <c r="Q93" s="285"/>
      <c r="R93" s="285"/>
      <c r="S93" s="285"/>
      <c r="T93" s="285"/>
      <c r="U93" s="285"/>
      <c r="V93" s="285"/>
      <c r="W93" s="285"/>
      <c r="X93" s="285"/>
      <c r="Y93" s="285"/>
    </row>
    <row r="94" spans="3:25" x14ac:dyDescent="0.2">
      <c r="P94" s="285"/>
      <c r="Q94" s="285"/>
      <c r="R94" s="285"/>
      <c r="S94" s="285"/>
      <c r="T94" s="285"/>
      <c r="U94" s="285"/>
      <c r="V94" s="285"/>
      <c r="W94" s="285"/>
      <c r="X94" s="285"/>
      <c r="Y94" s="285"/>
    </row>
    <row r="95" spans="3:25" x14ac:dyDescent="0.2">
      <c r="P95" s="285"/>
      <c r="Q95" s="285"/>
      <c r="R95" s="285"/>
      <c r="S95" s="285"/>
      <c r="T95" s="285"/>
      <c r="U95" s="285"/>
      <c r="V95" s="285"/>
      <c r="W95" s="285"/>
      <c r="X95" s="285"/>
      <c r="Y95" s="285"/>
    </row>
    <row r="96" spans="3:25" x14ac:dyDescent="0.2">
      <c r="P96" s="285"/>
      <c r="Q96" s="285"/>
      <c r="R96" s="285"/>
      <c r="S96" s="285"/>
      <c r="T96" s="285"/>
      <c r="U96" s="285"/>
      <c r="V96" s="285"/>
      <c r="W96" s="285"/>
      <c r="X96" s="285"/>
      <c r="Y96" s="285"/>
    </row>
    <row r="97" spans="16:25" x14ac:dyDescent="0.2">
      <c r="P97" s="285"/>
      <c r="Q97" s="285"/>
      <c r="R97" s="285"/>
      <c r="S97" s="285"/>
      <c r="T97" s="285"/>
      <c r="U97" s="285"/>
      <c r="V97" s="285"/>
      <c r="W97" s="285"/>
      <c r="X97" s="285"/>
      <c r="Y97" s="285"/>
    </row>
    <row r="98" spans="16:25" x14ac:dyDescent="0.2">
      <c r="P98" s="285"/>
      <c r="Q98" s="285"/>
      <c r="R98" s="285"/>
      <c r="S98" s="285"/>
      <c r="T98" s="285"/>
      <c r="U98" s="285"/>
      <c r="V98" s="285"/>
      <c r="W98" s="285"/>
      <c r="X98" s="285"/>
      <c r="Y98" s="285"/>
    </row>
    <row r="99" spans="16:25" x14ac:dyDescent="0.2">
      <c r="P99" s="285"/>
      <c r="Q99" s="285"/>
      <c r="R99" s="285"/>
      <c r="S99" s="285"/>
      <c r="T99" s="285"/>
      <c r="U99" s="285"/>
      <c r="V99" s="285"/>
      <c r="W99" s="285"/>
      <c r="X99" s="285"/>
      <c r="Y99" s="285"/>
    </row>
    <row r="100" spans="16:25" x14ac:dyDescent="0.2">
      <c r="P100" s="285"/>
      <c r="Q100" s="285"/>
      <c r="R100" s="285"/>
      <c r="S100" s="285"/>
      <c r="T100" s="285"/>
      <c r="U100" s="285"/>
      <c r="V100" s="285"/>
      <c r="W100" s="285"/>
      <c r="X100" s="285"/>
      <c r="Y100" s="285"/>
    </row>
    <row r="101" spans="16:25" x14ac:dyDescent="0.2">
      <c r="P101" s="285"/>
      <c r="Q101" s="285"/>
      <c r="R101" s="285"/>
      <c r="S101" s="285"/>
      <c r="T101" s="285"/>
      <c r="U101" s="285"/>
      <c r="V101" s="285"/>
      <c r="W101" s="285"/>
      <c r="X101" s="285"/>
      <c r="Y101" s="285"/>
    </row>
    <row r="102" spans="16:25" x14ac:dyDescent="0.2">
      <c r="P102" s="285"/>
      <c r="Q102" s="285"/>
      <c r="R102" s="285"/>
      <c r="S102" s="285"/>
      <c r="T102" s="285"/>
      <c r="U102" s="285"/>
      <c r="V102" s="285"/>
      <c r="W102" s="285"/>
      <c r="X102" s="285"/>
      <c r="Y102" s="285"/>
    </row>
    <row r="103" spans="16:25" x14ac:dyDescent="0.2">
      <c r="P103" s="285"/>
      <c r="Q103" s="285"/>
      <c r="R103" s="285"/>
      <c r="S103" s="285"/>
      <c r="T103" s="285"/>
      <c r="U103" s="285"/>
      <c r="V103" s="285"/>
      <c r="W103" s="285"/>
      <c r="X103" s="285"/>
      <c r="Y103" s="285"/>
    </row>
    <row r="104" spans="16:25" x14ac:dyDescent="0.2">
      <c r="P104" s="285"/>
      <c r="Q104" s="285"/>
      <c r="R104" s="285"/>
      <c r="S104" s="285"/>
      <c r="T104" s="285"/>
      <c r="U104" s="285"/>
      <c r="V104" s="285"/>
      <c r="W104" s="285"/>
      <c r="X104" s="285"/>
      <c r="Y104" s="285"/>
    </row>
    <row r="105" spans="16:25" x14ac:dyDescent="0.2">
      <c r="P105" s="285"/>
      <c r="Q105" s="285"/>
      <c r="R105" s="285"/>
      <c r="S105" s="285"/>
      <c r="T105" s="285"/>
      <c r="U105" s="285"/>
      <c r="V105" s="285"/>
      <c r="W105" s="285"/>
      <c r="X105" s="285"/>
      <c r="Y105" s="285"/>
    </row>
    <row r="106" spans="16:25" x14ac:dyDescent="0.2">
      <c r="P106" s="285"/>
      <c r="Q106" s="285"/>
      <c r="R106" s="285"/>
      <c r="S106" s="285"/>
      <c r="T106" s="285"/>
      <c r="U106" s="285"/>
      <c r="V106" s="285"/>
      <c r="W106" s="285"/>
      <c r="X106" s="285"/>
      <c r="Y106" s="285"/>
    </row>
    <row r="107" spans="16:25" x14ac:dyDescent="0.2">
      <c r="P107" s="285"/>
      <c r="Q107" s="285"/>
      <c r="R107" s="285"/>
      <c r="S107" s="285"/>
      <c r="T107" s="285"/>
      <c r="U107" s="285"/>
      <c r="V107" s="285"/>
      <c r="W107" s="285"/>
      <c r="X107" s="285"/>
      <c r="Y107" s="285"/>
    </row>
    <row r="108" spans="16:25" x14ac:dyDescent="0.2">
      <c r="P108" s="285"/>
      <c r="Q108" s="285"/>
      <c r="R108" s="285"/>
      <c r="S108" s="285"/>
      <c r="T108" s="285"/>
      <c r="U108" s="285"/>
      <c r="V108" s="285"/>
      <c r="W108" s="285"/>
      <c r="X108" s="285"/>
      <c r="Y108" s="285"/>
    </row>
    <row r="109" spans="16:25" x14ac:dyDescent="0.2">
      <c r="P109" s="285"/>
      <c r="Q109" s="285"/>
      <c r="R109" s="285"/>
      <c r="S109" s="285"/>
      <c r="T109" s="285"/>
      <c r="U109" s="285"/>
      <c r="V109" s="285"/>
      <c r="W109" s="285"/>
      <c r="X109" s="285"/>
      <c r="Y109" s="285"/>
    </row>
    <row r="110" spans="16:25" x14ac:dyDescent="0.2">
      <c r="P110" s="285"/>
      <c r="Q110" s="285"/>
      <c r="R110" s="285"/>
      <c r="S110" s="285"/>
      <c r="T110" s="285"/>
      <c r="U110" s="285"/>
      <c r="V110" s="285"/>
      <c r="W110" s="285"/>
      <c r="X110" s="285"/>
      <c r="Y110" s="285"/>
    </row>
    <row r="111" spans="16:25" x14ac:dyDescent="0.2">
      <c r="P111" s="285"/>
      <c r="Q111" s="285"/>
      <c r="R111" s="285"/>
      <c r="S111" s="285"/>
      <c r="T111" s="285"/>
      <c r="U111" s="285"/>
      <c r="V111" s="285"/>
      <c r="W111" s="285"/>
      <c r="X111" s="285"/>
      <c r="Y111" s="285"/>
    </row>
    <row r="112" spans="16:25" x14ac:dyDescent="0.2">
      <c r="P112" s="285"/>
      <c r="Q112" s="285"/>
      <c r="R112" s="285"/>
      <c r="S112" s="285"/>
      <c r="T112" s="285"/>
      <c r="U112" s="285"/>
      <c r="V112" s="285"/>
      <c r="W112" s="285"/>
      <c r="X112" s="285"/>
      <c r="Y112" s="285"/>
    </row>
    <row r="113" spans="16:25" x14ac:dyDescent="0.2">
      <c r="P113" s="285"/>
      <c r="Q113" s="285"/>
      <c r="R113" s="285"/>
      <c r="S113" s="285"/>
      <c r="T113" s="285"/>
      <c r="U113" s="285"/>
      <c r="V113" s="285"/>
      <c r="W113" s="285"/>
      <c r="X113" s="285"/>
      <c r="Y113" s="285"/>
    </row>
    <row r="114" spans="16:25" x14ac:dyDescent="0.2">
      <c r="P114" s="285"/>
      <c r="Q114" s="285"/>
      <c r="R114" s="285"/>
      <c r="S114" s="285"/>
      <c r="T114" s="285"/>
      <c r="U114" s="285"/>
      <c r="V114" s="285"/>
      <c r="W114" s="285"/>
      <c r="X114" s="285"/>
      <c r="Y114" s="285"/>
    </row>
    <row r="115" spans="16:25" x14ac:dyDescent="0.2">
      <c r="P115" s="285"/>
      <c r="Q115" s="285"/>
      <c r="R115" s="285"/>
      <c r="S115" s="285"/>
      <c r="T115" s="285"/>
      <c r="U115" s="285"/>
      <c r="V115" s="285"/>
      <c r="W115" s="285"/>
      <c r="X115" s="285"/>
      <c r="Y115" s="285"/>
    </row>
    <row r="116" spans="16:25" x14ac:dyDescent="0.2">
      <c r="P116" s="285"/>
      <c r="Q116" s="285"/>
      <c r="R116" s="285"/>
      <c r="S116" s="285"/>
      <c r="T116" s="285"/>
      <c r="U116" s="285"/>
      <c r="V116" s="285"/>
      <c r="W116" s="285"/>
      <c r="X116" s="285"/>
      <c r="Y116" s="285"/>
    </row>
    <row r="117" spans="16:25" x14ac:dyDescent="0.2">
      <c r="P117" s="285"/>
      <c r="Q117" s="285"/>
      <c r="R117" s="285"/>
      <c r="S117" s="285"/>
      <c r="T117" s="285"/>
      <c r="U117" s="285"/>
      <c r="V117" s="285"/>
      <c r="W117" s="285"/>
      <c r="X117" s="285"/>
      <c r="Y117" s="285"/>
    </row>
    <row r="118" spans="16:25" x14ac:dyDescent="0.2">
      <c r="P118" s="285"/>
      <c r="Q118" s="285"/>
      <c r="R118" s="285"/>
      <c r="S118" s="285"/>
      <c r="T118" s="285"/>
      <c r="U118" s="285"/>
      <c r="V118" s="285"/>
      <c r="W118" s="285"/>
      <c r="X118" s="285"/>
      <c r="Y118" s="285"/>
    </row>
    <row r="119" spans="16:25" x14ac:dyDescent="0.2">
      <c r="P119" s="285"/>
      <c r="Q119" s="285"/>
      <c r="R119" s="285"/>
      <c r="S119" s="285"/>
      <c r="T119" s="285"/>
      <c r="U119" s="285"/>
      <c r="V119" s="285"/>
      <c r="W119" s="285"/>
      <c r="X119" s="285"/>
      <c r="Y119" s="285"/>
    </row>
    <row r="120" spans="16:25" x14ac:dyDescent="0.2">
      <c r="P120" s="285"/>
      <c r="Q120" s="285"/>
      <c r="R120" s="285"/>
      <c r="S120" s="285"/>
      <c r="T120" s="285"/>
      <c r="U120" s="285"/>
      <c r="V120" s="285"/>
      <c r="W120" s="285"/>
      <c r="X120" s="285"/>
      <c r="Y120" s="285"/>
    </row>
  </sheetData>
  <mergeCells count="9">
    <mergeCell ref="B7:C7"/>
    <mergeCell ref="A36:E36"/>
    <mergeCell ref="D7:E7"/>
    <mergeCell ref="A35:E35"/>
    <mergeCell ref="A2:E2"/>
    <mergeCell ref="B6:E6"/>
    <mergeCell ref="A32:E32"/>
    <mergeCell ref="A33:E33"/>
    <mergeCell ref="A34:E34"/>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7"/>
  <sheetViews>
    <sheetView tabSelected="1" workbookViewId="0"/>
  </sheetViews>
  <sheetFormatPr defaultColWidth="9" defaultRowHeight="15" x14ac:dyDescent="0.25"/>
  <cols>
    <col min="1" max="1" width="32.75" style="105" customWidth="1"/>
    <col min="2" max="6" width="9.125" style="105" customWidth="1"/>
    <col min="7" max="7" width="9" style="105" customWidth="1"/>
    <col min="8" max="8" width="9.375" style="105" bestFit="1" customWidth="1"/>
    <col min="9" max="9" width="10.375" style="105" bestFit="1" customWidth="1"/>
    <col min="10" max="10" width="9.375" style="105" bestFit="1" customWidth="1"/>
    <col min="11" max="11" width="10.375" style="105" bestFit="1" customWidth="1"/>
    <col min="12" max="12" width="9.125" style="105" bestFit="1" customWidth="1"/>
    <col min="13" max="16384" width="9" style="105"/>
  </cols>
  <sheetData>
    <row r="1" spans="1:247" s="288" customFormat="1" ht="15" customHeight="1" x14ac:dyDescent="0.2">
      <c r="A1" s="177"/>
      <c r="B1" s="177"/>
      <c r="C1" s="177"/>
      <c r="D1" s="178"/>
      <c r="E1" s="178"/>
      <c r="F1" s="178" t="s">
        <v>134</v>
      </c>
      <c r="G1" s="289"/>
      <c r="H1" s="289"/>
      <c r="I1" s="289"/>
      <c r="J1" s="289"/>
      <c r="K1" s="289"/>
      <c r="L1" s="289"/>
      <c r="M1" s="289"/>
      <c r="N1" s="289"/>
      <c r="O1" s="289"/>
      <c r="P1" s="289"/>
      <c r="Q1" s="289"/>
      <c r="R1" s="289"/>
      <c r="S1" s="289"/>
      <c r="T1" s="289"/>
      <c r="U1" s="289"/>
      <c r="V1" s="289"/>
      <c r="W1" s="289"/>
    </row>
    <row r="2" spans="1:247" s="288" customFormat="1" ht="30" customHeight="1" x14ac:dyDescent="0.2">
      <c r="A2" s="691" t="s">
        <v>142</v>
      </c>
      <c r="B2" s="691"/>
      <c r="C2" s="691"/>
      <c r="D2" s="691"/>
      <c r="E2" s="691"/>
      <c r="F2" s="691"/>
      <c r="G2" s="290"/>
      <c r="H2" s="290"/>
      <c r="I2" s="290"/>
      <c r="J2" s="289"/>
      <c r="K2" s="289"/>
      <c r="L2" s="289"/>
      <c r="M2" s="289"/>
      <c r="N2" s="289"/>
      <c r="O2" s="289"/>
      <c r="P2" s="289"/>
      <c r="Q2" s="289"/>
      <c r="R2" s="289"/>
      <c r="S2" s="289"/>
      <c r="T2" s="289"/>
      <c r="U2" s="289"/>
      <c r="V2" s="289"/>
      <c r="W2" s="289"/>
    </row>
    <row r="3" spans="1:247"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47"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47" s="295" customFormat="1" ht="20.100000000000001" customHeight="1" x14ac:dyDescent="0.3">
      <c r="A5" s="18" t="s">
        <v>183</v>
      </c>
      <c r="B5" s="19"/>
      <c r="C5" s="19"/>
      <c r="D5" s="19"/>
      <c r="E5" s="21"/>
      <c r="F5" s="20" t="s">
        <v>229</v>
      </c>
      <c r="G5" s="294"/>
      <c r="H5" s="294"/>
      <c r="I5" s="294"/>
      <c r="J5" s="294"/>
      <c r="Q5" s="296"/>
      <c r="R5" s="297"/>
      <c r="S5" s="297"/>
      <c r="T5" s="297"/>
      <c r="U5" s="297"/>
      <c r="V5" s="297"/>
      <c r="W5" s="297"/>
      <c r="X5" s="297"/>
      <c r="Y5" s="297"/>
    </row>
    <row r="6" spans="1:247" s="230" customFormat="1" ht="5.0999999999999996" customHeight="1" x14ac:dyDescent="0.25">
      <c r="A6" s="213"/>
      <c r="B6" s="214"/>
      <c r="C6" s="214"/>
      <c r="D6" s="214"/>
      <c r="E6" s="214"/>
      <c r="F6" s="214"/>
      <c r="G6" s="219"/>
      <c r="H6" s="219"/>
      <c r="I6" s="219"/>
      <c r="J6" s="219"/>
      <c r="K6" s="219"/>
      <c r="L6" s="298"/>
      <c r="M6" s="299"/>
      <c r="N6" s="299"/>
      <c r="O6" s="299"/>
      <c r="P6" s="299"/>
      <c r="Q6" s="299"/>
      <c r="R6" s="299"/>
      <c r="S6" s="299"/>
      <c r="T6" s="299"/>
      <c r="U6" s="217"/>
      <c r="W6" s="300"/>
      <c r="X6" s="300"/>
      <c r="Y6" s="300"/>
      <c r="Z6" s="300"/>
      <c r="AA6" s="300"/>
      <c r="AB6" s="300"/>
      <c r="AC6" s="300"/>
      <c r="AD6" s="300"/>
    </row>
    <row r="7" spans="1:247" s="230" customFormat="1" ht="15" customHeight="1" x14ac:dyDescent="0.25">
      <c r="A7" s="213"/>
      <c r="B7" s="665" t="s">
        <v>165</v>
      </c>
      <c r="C7" s="667" t="s">
        <v>95</v>
      </c>
      <c r="D7" s="667"/>
      <c r="E7" s="667"/>
      <c r="F7" s="667"/>
      <c r="G7" s="219"/>
      <c r="H7" s="219"/>
      <c r="I7" s="219"/>
      <c r="J7" s="219"/>
      <c r="K7" s="219"/>
      <c r="L7" s="219"/>
      <c r="M7" s="219"/>
      <c r="N7" s="219"/>
      <c r="O7" s="219"/>
      <c r="P7" s="219"/>
      <c r="Q7" s="219"/>
      <c r="R7" s="219"/>
      <c r="S7" s="298"/>
      <c r="T7" s="299"/>
      <c r="U7" s="299"/>
      <c r="V7" s="299"/>
      <c r="W7" s="300"/>
      <c r="X7" s="300"/>
      <c r="Y7" s="300"/>
      <c r="Z7" s="300"/>
      <c r="AA7" s="300"/>
      <c r="AB7" s="300"/>
      <c r="AC7" s="300"/>
      <c r="AD7" s="300"/>
    </row>
    <row r="8" spans="1:247" s="230" customFormat="1" ht="39.950000000000003" customHeight="1" x14ac:dyDescent="0.25">
      <c r="A8" s="213"/>
      <c r="B8" s="665"/>
      <c r="C8" s="562" t="s">
        <v>38</v>
      </c>
      <c r="D8" s="562" t="s">
        <v>39</v>
      </c>
      <c r="E8" s="562" t="s">
        <v>40</v>
      </c>
      <c r="F8" s="562" t="s">
        <v>102</v>
      </c>
      <c r="G8" s="219"/>
      <c r="H8" s="219"/>
      <c r="I8" s="219"/>
      <c r="J8" s="219"/>
      <c r="K8" s="219"/>
      <c r="L8" s="219"/>
      <c r="M8" s="219"/>
      <c r="N8" s="219"/>
      <c r="O8" s="219"/>
      <c r="P8" s="219"/>
      <c r="Q8" s="219"/>
      <c r="R8" s="219"/>
      <c r="S8" s="298"/>
      <c r="T8" s="299"/>
      <c r="U8" s="299"/>
      <c r="V8" s="299"/>
      <c r="W8" s="300"/>
      <c r="X8" s="300"/>
      <c r="Y8" s="300"/>
      <c r="Z8" s="300"/>
      <c r="AA8" s="300"/>
      <c r="AB8" s="300"/>
      <c r="AC8" s="300"/>
      <c r="AD8" s="300"/>
    </row>
    <row r="9" spans="1:247" s="230" customFormat="1" ht="5.0999999999999996" customHeight="1" x14ac:dyDescent="0.25">
      <c r="A9" s="215"/>
      <c r="B9" s="216"/>
      <c r="C9" s="216"/>
      <c r="D9" s="216"/>
      <c r="E9" s="216"/>
      <c r="F9" s="216"/>
      <c r="G9" s="219"/>
      <c r="H9" s="219"/>
      <c r="I9" s="219"/>
      <c r="J9" s="219"/>
      <c r="K9" s="219"/>
      <c r="L9" s="219"/>
      <c r="M9" s="219"/>
      <c r="N9" s="219"/>
      <c r="O9" s="219"/>
      <c r="P9" s="219"/>
      <c r="Q9" s="219"/>
      <c r="R9" s="219"/>
      <c r="S9" s="298"/>
      <c r="T9" s="299"/>
      <c r="U9" s="299"/>
      <c r="V9" s="299"/>
      <c r="W9" s="300"/>
      <c r="X9" s="300"/>
      <c r="Y9" s="300"/>
      <c r="Z9" s="300"/>
      <c r="AA9" s="300"/>
      <c r="AB9" s="300"/>
      <c r="AC9" s="300"/>
      <c r="AD9" s="300"/>
    </row>
    <row r="10" spans="1:247" s="230" customFormat="1" ht="5.0999999999999996" customHeight="1" x14ac:dyDescent="0.25">
      <c r="A10" s="217"/>
      <c r="B10" s="218"/>
      <c r="C10" s="218"/>
      <c r="D10" s="218"/>
      <c r="E10" s="218"/>
      <c r="F10" s="219"/>
      <c r="G10" s="219"/>
      <c r="H10" s="219"/>
      <c r="I10" s="219"/>
      <c r="J10" s="219"/>
      <c r="K10" s="219"/>
      <c r="L10" s="219"/>
      <c r="M10" s="219"/>
      <c r="N10" s="219"/>
      <c r="O10" s="219"/>
      <c r="P10" s="219"/>
      <c r="Q10" s="219"/>
      <c r="R10" s="219"/>
      <c r="S10" s="301"/>
      <c r="T10" s="302"/>
      <c r="U10" s="302"/>
      <c r="V10" s="302"/>
      <c r="W10" s="300"/>
      <c r="X10" s="300"/>
      <c r="Y10" s="300"/>
      <c r="Z10" s="300"/>
      <c r="AA10" s="300"/>
      <c r="AB10" s="300"/>
      <c r="AC10" s="300"/>
      <c r="AD10" s="300"/>
    </row>
    <row r="11" spans="1:247" s="305" customFormat="1" ht="15" customHeight="1" x14ac:dyDescent="0.25">
      <c r="A11" s="100" t="s">
        <v>3</v>
      </c>
      <c r="B11" s="101">
        <v>10080</v>
      </c>
      <c r="C11" s="563">
        <v>77.214562047415939</v>
      </c>
      <c r="D11" s="563">
        <v>13.441126872334094</v>
      </c>
      <c r="E11" s="563">
        <v>1.5375458783850808</v>
      </c>
      <c r="F11" s="563">
        <v>7.8067652018648941</v>
      </c>
      <c r="G11" s="224"/>
      <c r="H11" s="564"/>
      <c r="I11" s="224"/>
      <c r="J11" s="224"/>
      <c r="K11" s="224"/>
      <c r="L11" s="224"/>
      <c r="M11" s="224"/>
      <c r="N11" s="224"/>
      <c r="O11" s="224"/>
      <c r="P11" s="224"/>
      <c r="Q11" s="224"/>
      <c r="R11" s="224"/>
      <c r="S11" s="303"/>
      <c r="T11" s="304"/>
      <c r="U11" s="304"/>
      <c r="V11" s="304"/>
      <c r="W11" s="300"/>
      <c r="X11" s="300"/>
      <c r="Y11" s="300"/>
      <c r="Z11" s="300"/>
      <c r="AA11" s="300"/>
      <c r="AB11" s="300"/>
      <c r="AC11" s="300"/>
      <c r="AD11" s="300"/>
    </row>
    <row r="12" spans="1:247" ht="9.9499999999999993" customHeight="1" x14ac:dyDescent="0.25">
      <c r="A12" s="466"/>
      <c r="B12" s="467"/>
      <c r="C12" s="468"/>
      <c r="D12" s="468"/>
      <c r="E12" s="468"/>
      <c r="F12" s="468"/>
      <c r="G12" s="220"/>
      <c r="H12" s="8"/>
      <c r="I12" s="8"/>
      <c r="J12" s="8"/>
      <c r="K12" s="8"/>
      <c r="L12" s="8"/>
      <c r="M12" s="124"/>
      <c r="N12" s="125"/>
      <c r="O12" s="125"/>
      <c r="P12" s="125"/>
      <c r="Q12" s="125"/>
      <c r="R12" s="125"/>
      <c r="S12" s="125"/>
      <c r="T12" s="125"/>
      <c r="U12" s="125"/>
      <c r="V12" s="460"/>
    </row>
    <row r="13" spans="1:247" s="9" customFormat="1" ht="12" x14ac:dyDescent="0.2">
      <c r="A13" s="482" t="s">
        <v>4</v>
      </c>
      <c r="B13" s="463">
        <v>2660</v>
      </c>
      <c r="C13" s="615">
        <v>73.167981961668545</v>
      </c>
      <c r="D13" s="615">
        <v>22.021796317173994</v>
      </c>
      <c r="E13" s="615">
        <v>0.33821871476888388</v>
      </c>
      <c r="F13" s="615">
        <v>4.4720030063885758</v>
      </c>
      <c r="G13" s="478"/>
      <c r="H13" s="480"/>
      <c r="I13" s="481"/>
      <c r="J13" s="481"/>
      <c r="K13" s="481"/>
      <c r="L13" s="8"/>
      <c r="M13" s="124"/>
      <c r="N13" s="125"/>
      <c r="O13" s="125"/>
      <c r="P13" s="125"/>
      <c r="Q13" s="125"/>
      <c r="R13" s="125"/>
      <c r="S13" s="125"/>
      <c r="T13" s="125"/>
      <c r="U13" s="125"/>
      <c r="V13" s="460"/>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row>
    <row r="14" spans="1:247" s="476" customFormat="1" ht="9.9499999999999993" customHeight="1" x14ac:dyDescent="0.2">
      <c r="A14" s="469"/>
      <c r="B14" s="470"/>
      <c r="C14" s="468"/>
      <c r="D14" s="468"/>
      <c r="E14" s="468"/>
      <c r="F14" s="468"/>
      <c r="G14" s="471"/>
      <c r="H14" s="359"/>
      <c r="I14" s="472"/>
      <c r="J14" s="472"/>
      <c r="K14" s="472"/>
      <c r="L14" s="472"/>
      <c r="M14" s="473"/>
      <c r="N14" s="474"/>
      <c r="O14" s="474"/>
      <c r="P14" s="474"/>
      <c r="Q14" s="474"/>
      <c r="R14" s="474"/>
      <c r="S14" s="474"/>
      <c r="T14" s="474"/>
      <c r="U14" s="474"/>
      <c r="V14" s="475"/>
    </row>
    <row r="15" spans="1:247" s="9" customFormat="1" ht="12.75" x14ac:dyDescent="0.2">
      <c r="A15" s="477" t="s">
        <v>101</v>
      </c>
      <c r="B15" s="470">
        <v>2030</v>
      </c>
      <c r="C15" s="464">
        <v>70.394088669950733</v>
      </c>
      <c r="D15" s="464">
        <v>27.832512315270936</v>
      </c>
      <c r="E15" s="464">
        <v>0.29556650246305421</v>
      </c>
      <c r="F15" s="464">
        <v>1.4778325123152709</v>
      </c>
      <c r="G15" s="478"/>
      <c r="H15" s="359"/>
      <c r="I15" s="472"/>
      <c r="J15" s="472"/>
      <c r="K15" s="472"/>
      <c r="L15" s="472"/>
      <c r="M15" s="146"/>
      <c r="N15" s="147"/>
      <c r="O15" s="147"/>
      <c r="P15" s="147"/>
      <c r="Q15" s="147"/>
      <c r="R15" s="147"/>
      <c r="S15" s="147"/>
      <c r="T15" s="147"/>
      <c r="U15" s="147"/>
      <c r="V15" s="475"/>
    </row>
    <row r="16" spans="1:247" s="9" customFormat="1" ht="12.75" x14ac:dyDescent="0.2">
      <c r="A16" s="477" t="s">
        <v>5</v>
      </c>
      <c r="B16" s="470">
        <v>630</v>
      </c>
      <c r="C16" s="464">
        <v>82.091917591125195</v>
      </c>
      <c r="D16" s="464">
        <v>3.3280507131537238</v>
      </c>
      <c r="E16" s="464">
        <v>0.47543581616481778</v>
      </c>
      <c r="F16" s="464">
        <v>14.104595879556259</v>
      </c>
      <c r="G16" s="478"/>
      <c r="H16" s="359"/>
      <c r="I16" s="472"/>
      <c r="J16" s="472"/>
      <c r="K16" s="472"/>
      <c r="L16" s="472"/>
      <c r="M16" s="124"/>
      <c r="N16" s="125"/>
      <c r="O16" s="125"/>
      <c r="P16" s="125"/>
      <c r="Q16" s="125"/>
      <c r="R16" s="125"/>
      <c r="S16" s="125"/>
      <c r="T16" s="125"/>
      <c r="U16" s="125"/>
      <c r="V16" s="475"/>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2"/>
      <c r="DH16" s="472"/>
      <c r="DI16" s="472"/>
      <c r="DJ16" s="472"/>
      <c r="DK16" s="472"/>
      <c r="DL16" s="472"/>
      <c r="DM16" s="472"/>
      <c r="DN16" s="472"/>
      <c r="DO16" s="472"/>
      <c r="DP16" s="472"/>
      <c r="DQ16" s="472"/>
      <c r="DR16" s="472"/>
      <c r="DS16" s="472"/>
      <c r="DT16" s="472"/>
      <c r="DU16" s="472"/>
      <c r="DV16" s="472"/>
      <c r="DW16" s="472"/>
      <c r="DX16" s="472"/>
      <c r="DY16" s="472"/>
      <c r="DZ16" s="472"/>
      <c r="EA16" s="472"/>
      <c r="EB16" s="472"/>
      <c r="EC16" s="472"/>
      <c r="ED16" s="472"/>
      <c r="EE16" s="472"/>
      <c r="EF16" s="472"/>
      <c r="EG16" s="472"/>
      <c r="EH16" s="472"/>
      <c r="EI16" s="472"/>
      <c r="EJ16" s="472"/>
      <c r="EK16" s="472"/>
      <c r="EL16" s="472"/>
      <c r="EM16" s="472"/>
      <c r="EN16" s="472"/>
      <c r="EO16" s="472"/>
      <c r="EP16" s="472"/>
      <c r="EQ16" s="472"/>
      <c r="ER16" s="472"/>
      <c r="ES16" s="472"/>
      <c r="ET16" s="472"/>
      <c r="EU16" s="472"/>
      <c r="EV16" s="472"/>
      <c r="EW16" s="472"/>
      <c r="EX16" s="472"/>
      <c r="EY16" s="472"/>
      <c r="EZ16" s="472"/>
      <c r="FA16" s="472"/>
      <c r="FB16" s="472"/>
      <c r="FC16" s="472"/>
      <c r="FD16" s="472"/>
      <c r="FE16" s="472"/>
      <c r="FF16" s="472"/>
      <c r="FG16" s="472"/>
      <c r="FH16" s="472"/>
      <c r="FI16" s="472"/>
      <c r="FJ16" s="472"/>
      <c r="FK16" s="472"/>
      <c r="FL16" s="472"/>
      <c r="FM16" s="472"/>
      <c r="FN16" s="472"/>
      <c r="FO16" s="472"/>
      <c r="FP16" s="472"/>
      <c r="FQ16" s="472"/>
      <c r="FR16" s="472"/>
      <c r="FS16" s="472"/>
      <c r="FT16" s="472"/>
      <c r="FU16" s="472"/>
      <c r="FV16" s="472"/>
      <c r="FW16" s="472"/>
      <c r="FX16" s="472"/>
      <c r="FY16" s="472"/>
      <c r="FZ16" s="472"/>
      <c r="GA16" s="472"/>
      <c r="GB16" s="472"/>
      <c r="GC16" s="472"/>
      <c r="GD16" s="472"/>
      <c r="GE16" s="472"/>
      <c r="GF16" s="472"/>
      <c r="GG16" s="472"/>
      <c r="GH16" s="472"/>
      <c r="GI16" s="472"/>
      <c r="GJ16" s="472"/>
      <c r="GK16" s="472"/>
      <c r="GL16" s="472"/>
      <c r="GM16" s="472"/>
      <c r="GN16" s="472"/>
      <c r="GO16" s="472"/>
      <c r="GP16" s="472"/>
      <c r="GQ16" s="472"/>
      <c r="GR16" s="472"/>
      <c r="GS16" s="472"/>
      <c r="GT16" s="472"/>
      <c r="GU16" s="472"/>
      <c r="GV16" s="472"/>
      <c r="GW16" s="472"/>
      <c r="GX16" s="472"/>
      <c r="GY16" s="472"/>
      <c r="GZ16" s="472"/>
      <c r="HA16" s="472"/>
      <c r="HB16" s="472"/>
      <c r="HC16" s="472"/>
      <c r="HD16" s="472"/>
      <c r="HE16" s="472"/>
      <c r="HF16" s="472"/>
      <c r="HG16" s="472"/>
      <c r="HH16" s="472"/>
      <c r="HI16" s="472"/>
      <c r="HJ16" s="472"/>
      <c r="HK16" s="472"/>
      <c r="HL16" s="472"/>
      <c r="HM16" s="472"/>
      <c r="HN16" s="472"/>
      <c r="HO16" s="472"/>
      <c r="HP16" s="472"/>
      <c r="HQ16" s="472"/>
      <c r="HR16" s="472"/>
      <c r="HS16" s="472"/>
      <c r="HT16" s="472"/>
      <c r="HU16" s="472"/>
      <c r="HV16" s="472"/>
      <c r="HW16" s="472"/>
      <c r="HX16" s="472"/>
      <c r="HY16" s="472"/>
      <c r="HZ16" s="472"/>
      <c r="IA16" s="472"/>
      <c r="IB16" s="472"/>
      <c r="IC16" s="472"/>
      <c r="ID16" s="472"/>
      <c r="IE16" s="472"/>
      <c r="IF16" s="472"/>
      <c r="IG16" s="472"/>
      <c r="IH16" s="472"/>
      <c r="II16" s="472"/>
      <c r="IJ16" s="472"/>
      <c r="IK16" s="472"/>
      <c r="IL16" s="472"/>
      <c r="IM16" s="472"/>
    </row>
    <row r="17" spans="1:247" s="9" customFormat="1" ht="9.9499999999999993" customHeight="1" x14ac:dyDescent="0.2">
      <c r="A17" s="479"/>
      <c r="B17" s="467"/>
      <c r="C17" s="468"/>
      <c r="D17" s="468"/>
      <c r="E17" s="468"/>
      <c r="F17" s="468"/>
      <c r="G17" s="478"/>
      <c r="H17" s="480"/>
      <c r="I17" s="481"/>
      <c r="J17" s="481"/>
      <c r="K17" s="481"/>
      <c r="L17" s="8"/>
      <c r="M17" s="124"/>
      <c r="N17" s="125"/>
      <c r="O17" s="125"/>
      <c r="P17" s="125"/>
      <c r="Q17" s="125"/>
      <c r="R17" s="125"/>
      <c r="S17" s="125"/>
      <c r="T17" s="125"/>
      <c r="U17" s="125"/>
      <c r="V17" s="460"/>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row>
    <row r="18" spans="1:247" s="9" customFormat="1" ht="12" x14ac:dyDescent="0.2">
      <c r="A18" s="482" t="s">
        <v>6</v>
      </c>
      <c r="B18" s="463">
        <v>7420</v>
      </c>
      <c r="C18" s="615">
        <v>78.665768194070083</v>
      </c>
      <c r="D18" s="615">
        <v>10.363881401617251</v>
      </c>
      <c r="E18" s="615">
        <v>1.9676549865229112</v>
      </c>
      <c r="F18" s="615">
        <v>9.0026954177897576</v>
      </c>
      <c r="G18" s="478"/>
      <c r="H18" s="480"/>
      <c r="I18" s="481"/>
      <c r="J18" s="481"/>
      <c r="K18" s="481"/>
      <c r="L18" s="8"/>
      <c r="M18" s="124"/>
      <c r="N18" s="125"/>
      <c r="O18" s="125"/>
      <c r="P18" s="125"/>
      <c r="Q18" s="125"/>
      <c r="R18" s="125"/>
      <c r="S18" s="125"/>
      <c r="T18" s="125"/>
      <c r="U18" s="125"/>
      <c r="V18" s="460"/>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row>
    <row r="19" spans="1:247" s="9" customFormat="1" ht="9.9499999999999993" customHeight="1" x14ac:dyDescent="0.2">
      <c r="A19" s="170"/>
      <c r="B19" s="463"/>
      <c r="C19" s="483"/>
      <c r="D19" s="483"/>
      <c r="E19" s="483"/>
      <c r="F19" s="483"/>
      <c r="G19" s="478"/>
      <c r="H19" s="484"/>
      <c r="I19" s="485"/>
      <c r="J19" s="485"/>
      <c r="K19" s="485"/>
      <c r="L19" s="486"/>
      <c r="M19" s="124"/>
      <c r="N19" s="125"/>
      <c r="O19" s="125"/>
      <c r="P19" s="125"/>
      <c r="Q19" s="125"/>
      <c r="R19" s="125"/>
      <c r="S19" s="125"/>
      <c r="T19" s="125"/>
      <c r="U19" s="125"/>
      <c r="V19" s="487"/>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6"/>
      <c r="AZ19" s="486"/>
      <c r="BA19" s="486"/>
      <c r="BB19" s="486"/>
      <c r="BC19" s="486"/>
      <c r="BD19" s="486"/>
      <c r="BE19" s="486"/>
      <c r="BF19" s="486"/>
      <c r="BG19" s="486"/>
      <c r="BH19" s="486"/>
      <c r="BI19" s="486"/>
      <c r="BJ19" s="486"/>
      <c r="BK19" s="486"/>
      <c r="BL19" s="486"/>
      <c r="BM19" s="486"/>
      <c r="BN19" s="486"/>
      <c r="BO19" s="486"/>
      <c r="BP19" s="486"/>
      <c r="BQ19" s="486"/>
      <c r="BR19" s="486"/>
      <c r="BS19" s="486"/>
      <c r="BT19" s="486"/>
      <c r="BU19" s="486"/>
      <c r="BV19" s="486"/>
      <c r="BW19" s="486"/>
      <c r="BX19" s="486"/>
      <c r="BY19" s="486"/>
      <c r="BZ19" s="486"/>
      <c r="CA19" s="486"/>
      <c r="CB19" s="486"/>
      <c r="CC19" s="486"/>
      <c r="CD19" s="486"/>
      <c r="CE19" s="486"/>
      <c r="CF19" s="486"/>
      <c r="CG19" s="486"/>
      <c r="CH19" s="486"/>
      <c r="CI19" s="486"/>
      <c r="CJ19" s="486"/>
      <c r="CK19" s="486"/>
      <c r="CL19" s="486"/>
      <c r="CM19" s="486"/>
      <c r="CN19" s="486"/>
      <c r="CO19" s="486"/>
      <c r="CP19" s="486"/>
      <c r="CQ19" s="486"/>
      <c r="CR19" s="486"/>
      <c r="CS19" s="486"/>
      <c r="CT19" s="486"/>
      <c r="CU19" s="486"/>
      <c r="CV19" s="486"/>
      <c r="CW19" s="486"/>
      <c r="CX19" s="486"/>
      <c r="CY19" s="486"/>
      <c r="CZ19" s="486"/>
      <c r="DA19" s="486"/>
      <c r="DB19" s="486"/>
      <c r="DC19" s="486"/>
      <c r="DD19" s="486"/>
      <c r="DE19" s="486"/>
      <c r="DF19" s="486"/>
      <c r="DG19" s="486"/>
      <c r="DH19" s="486"/>
      <c r="DI19" s="486"/>
      <c r="DJ19" s="486"/>
      <c r="DK19" s="486"/>
      <c r="DL19" s="486"/>
      <c r="DM19" s="486"/>
      <c r="DN19" s="486"/>
      <c r="DO19" s="486"/>
      <c r="DP19" s="486"/>
      <c r="DQ19" s="486"/>
      <c r="DR19" s="486"/>
      <c r="DS19" s="486"/>
      <c r="DT19" s="486"/>
      <c r="DU19" s="486"/>
      <c r="DV19" s="486"/>
      <c r="DW19" s="486"/>
      <c r="DX19" s="486"/>
      <c r="DY19" s="486"/>
      <c r="DZ19" s="486"/>
      <c r="EA19" s="486"/>
      <c r="EB19" s="486"/>
      <c r="EC19" s="486"/>
      <c r="ED19" s="486"/>
      <c r="EE19" s="486"/>
      <c r="EF19" s="486"/>
      <c r="EG19" s="486"/>
      <c r="EH19" s="486"/>
      <c r="EI19" s="486"/>
      <c r="EJ19" s="486"/>
      <c r="EK19" s="486"/>
      <c r="EL19" s="486"/>
      <c r="EM19" s="486"/>
      <c r="EN19" s="486"/>
      <c r="EO19" s="486"/>
      <c r="EP19" s="486"/>
      <c r="EQ19" s="486"/>
      <c r="ER19" s="486"/>
      <c r="ES19" s="486"/>
      <c r="ET19" s="486"/>
      <c r="EU19" s="486"/>
      <c r="EV19" s="486"/>
      <c r="EW19" s="486"/>
      <c r="EX19" s="486"/>
      <c r="EY19" s="486"/>
      <c r="EZ19" s="486"/>
      <c r="FA19" s="486"/>
      <c r="FB19" s="486"/>
      <c r="FC19" s="486"/>
      <c r="FD19" s="486"/>
      <c r="FE19" s="486"/>
      <c r="FF19" s="486"/>
      <c r="FG19" s="486"/>
      <c r="FH19" s="486"/>
      <c r="FI19" s="486"/>
      <c r="FJ19" s="486"/>
      <c r="FK19" s="486"/>
      <c r="FL19" s="486"/>
      <c r="FM19" s="486"/>
      <c r="FN19" s="486"/>
      <c r="FO19" s="486"/>
      <c r="FP19" s="486"/>
      <c r="FQ19" s="486"/>
      <c r="FR19" s="486"/>
      <c r="FS19" s="486"/>
      <c r="FT19" s="486"/>
      <c r="FU19" s="486"/>
      <c r="FV19" s="486"/>
      <c r="FW19" s="486"/>
      <c r="FX19" s="486"/>
      <c r="FY19" s="486"/>
      <c r="FZ19" s="486"/>
      <c r="GA19" s="486"/>
      <c r="GB19" s="486"/>
      <c r="GC19" s="486"/>
      <c r="GD19" s="486"/>
      <c r="GE19" s="486"/>
      <c r="GF19" s="486"/>
      <c r="GG19" s="486"/>
      <c r="GH19" s="486"/>
      <c r="GI19" s="486"/>
      <c r="GJ19" s="486"/>
      <c r="GK19" s="486"/>
      <c r="GL19" s="486"/>
      <c r="GM19" s="486"/>
      <c r="GN19" s="486"/>
      <c r="GO19" s="486"/>
      <c r="GP19" s="486"/>
      <c r="GQ19" s="486"/>
      <c r="GR19" s="486"/>
      <c r="GS19" s="486"/>
      <c r="GT19" s="486"/>
      <c r="GU19" s="486"/>
      <c r="GV19" s="486"/>
      <c r="GW19" s="486"/>
      <c r="GX19" s="486"/>
      <c r="GY19" s="486"/>
      <c r="GZ19" s="486"/>
      <c r="HA19" s="486"/>
      <c r="HB19" s="486"/>
      <c r="HC19" s="486"/>
      <c r="HD19" s="486"/>
      <c r="HE19" s="486"/>
      <c r="HF19" s="486"/>
      <c r="HG19" s="486"/>
      <c r="HH19" s="486"/>
      <c r="HI19" s="486"/>
      <c r="HJ19" s="486"/>
      <c r="HK19" s="486"/>
      <c r="HL19" s="486"/>
      <c r="HM19" s="486"/>
      <c r="HN19" s="486"/>
      <c r="HO19" s="486"/>
      <c r="HP19" s="486"/>
      <c r="HQ19" s="486"/>
      <c r="HR19" s="486"/>
      <c r="HS19" s="486"/>
      <c r="HT19" s="486"/>
      <c r="HU19" s="486"/>
      <c r="HV19" s="486"/>
      <c r="HW19" s="486"/>
      <c r="HX19" s="486"/>
      <c r="HY19" s="486"/>
      <c r="HZ19" s="486"/>
      <c r="IA19" s="486"/>
      <c r="IB19" s="486"/>
      <c r="IC19" s="486"/>
      <c r="ID19" s="486"/>
      <c r="IE19" s="486"/>
      <c r="IF19" s="486"/>
      <c r="IG19" s="486"/>
      <c r="IH19" s="486"/>
      <c r="II19" s="486"/>
      <c r="IJ19" s="486"/>
      <c r="IK19" s="486"/>
      <c r="IL19" s="486"/>
      <c r="IM19" s="486"/>
    </row>
    <row r="20" spans="1:247" s="9" customFormat="1" ht="12" x14ac:dyDescent="0.2">
      <c r="A20" s="477" t="s">
        <v>7</v>
      </c>
      <c r="B20" s="470">
        <v>1300</v>
      </c>
      <c r="C20" s="464">
        <v>85.570987654320987</v>
      </c>
      <c r="D20" s="464">
        <v>3.0864197530864197</v>
      </c>
      <c r="E20" s="464">
        <v>1.4660493827160492</v>
      </c>
      <c r="F20" s="464">
        <v>9.8765432098765427</v>
      </c>
      <c r="G20" s="478"/>
      <c r="H20" s="480"/>
      <c r="I20" s="481"/>
      <c r="J20" s="481"/>
      <c r="K20" s="481"/>
      <c r="L20" s="488"/>
      <c r="M20" s="460"/>
      <c r="N20" s="462"/>
      <c r="O20" s="462"/>
      <c r="P20" s="462"/>
      <c r="Q20" s="462"/>
      <c r="R20" s="462"/>
      <c r="S20" s="462"/>
      <c r="T20" s="462"/>
      <c r="U20" s="462"/>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c r="DJ20" s="488"/>
      <c r="DK20" s="488"/>
      <c r="DL20" s="488"/>
      <c r="DM20" s="488"/>
      <c r="DN20" s="488"/>
      <c r="DO20" s="488"/>
      <c r="DP20" s="488"/>
      <c r="DQ20" s="488"/>
      <c r="DR20" s="488"/>
      <c r="DS20" s="488"/>
      <c r="DT20" s="488"/>
      <c r="DU20" s="488"/>
      <c r="DV20" s="488"/>
      <c r="DW20" s="488"/>
      <c r="DX20" s="488"/>
      <c r="DY20" s="488"/>
      <c r="DZ20" s="488"/>
      <c r="EA20" s="488"/>
      <c r="EB20" s="488"/>
      <c r="EC20" s="488"/>
      <c r="ED20" s="488"/>
      <c r="EE20" s="488"/>
      <c r="EF20" s="488"/>
      <c r="EG20" s="488"/>
      <c r="EH20" s="488"/>
      <c r="EI20" s="488"/>
      <c r="EJ20" s="488"/>
      <c r="EK20" s="488"/>
      <c r="EL20" s="488"/>
      <c r="EM20" s="488"/>
      <c r="EN20" s="488"/>
      <c r="EO20" s="488"/>
      <c r="EP20" s="488"/>
      <c r="EQ20" s="488"/>
      <c r="ER20" s="488"/>
      <c r="ES20" s="488"/>
      <c r="ET20" s="488"/>
      <c r="EU20" s="488"/>
      <c r="EV20" s="488"/>
      <c r="EW20" s="488"/>
      <c r="EX20" s="488"/>
      <c r="EY20" s="488"/>
      <c r="EZ20" s="488"/>
      <c r="FA20" s="488"/>
      <c r="FB20" s="488"/>
      <c r="FC20" s="488"/>
      <c r="FD20" s="488"/>
      <c r="FE20" s="488"/>
      <c r="FF20" s="488"/>
      <c r="FG20" s="488"/>
      <c r="FH20" s="488"/>
      <c r="FI20" s="488"/>
      <c r="FJ20" s="488"/>
      <c r="FK20" s="488"/>
      <c r="FL20" s="488"/>
      <c r="FM20" s="488"/>
      <c r="FN20" s="488"/>
      <c r="FO20" s="488"/>
      <c r="FP20" s="488"/>
      <c r="FQ20" s="488"/>
      <c r="FR20" s="488"/>
      <c r="FS20" s="488"/>
      <c r="FT20" s="488"/>
      <c r="FU20" s="488"/>
      <c r="FV20" s="488"/>
      <c r="FW20" s="488"/>
      <c r="FX20" s="488"/>
      <c r="FY20" s="488"/>
      <c r="FZ20" s="488"/>
      <c r="GA20" s="488"/>
      <c r="GB20" s="488"/>
      <c r="GC20" s="488"/>
      <c r="GD20" s="488"/>
      <c r="GE20" s="488"/>
      <c r="GF20" s="488"/>
      <c r="GG20" s="488"/>
      <c r="GH20" s="488"/>
      <c r="GI20" s="488"/>
      <c r="GJ20" s="488"/>
      <c r="GK20" s="488"/>
      <c r="GL20" s="488"/>
      <c r="GM20" s="488"/>
      <c r="GN20" s="488"/>
      <c r="GO20" s="488"/>
      <c r="GP20" s="488"/>
      <c r="GQ20" s="488"/>
      <c r="GR20" s="488"/>
      <c r="GS20" s="488"/>
      <c r="GT20" s="488"/>
      <c r="GU20" s="488"/>
      <c r="GV20" s="488"/>
      <c r="GW20" s="488"/>
      <c r="GX20" s="488"/>
      <c r="GY20" s="488"/>
      <c r="GZ20" s="488"/>
      <c r="HA20" s="488"/>
      <c r="HB20" s="488"/>
      <c r="HC20" s="488"/>
      <c r="HD20" s="488"/>
      <c r="HE20" s="488"/>
      <c r="HF20" s="488"/>
      <c r="HG20" s="488"/>
      <c r="HH20" s="488"/>
      <c r="HI20" s="488"/>
      <c r="HJ20" s="488"/>
      <c r="HK20" s="488"/>
      <c r="HL20" s="488"/>
      <c r="HM20" s="488"/>
      <c r="HN20" s="488"/>
      <c r="HO20" s="488"/>
      <c r="HP20" s="488"/>
      <c r="HQ20" s="488"/>
      <c r="HR20" s="488"/>
      <c r="HS20" s="488"/>
      <c r="HT20" s="488"/>
      <c r="HU20" s="488"/>
      <c r="HV20" s="488"/>
      <c r="HW20" s="488"/>
      <c r="HX20" s="488"/>
      <c r="HY20" s="488"/>
      <c r="HZ20" s="488"/>
      <c r="IA20" s="488"/>
      <c r="IB20" s="488"/>
      <c r="IC20" s="488"/>
      <c r="ID20" s="488"/>
      <c r="IE20" s="488"/>
      <c r="IF20" s="488"/>
      <c r="IG20" s="488"/>
      <c r="IH20" s="488"/>
      <c r="II20" s="488"/>
      <c r="IJ20" s="488"/>
      <c r="IK20" s="488"/>
      <c r="IL20" s="488"/>
      <c r="IM20" s="488"/>
    </row>
    <row r="21" spans="1:247" s="9" customFormat="1" ht="12" x14ac:dyDescent="0.2">
      <c r="A21" s="477" t="s">
        <v>83</v>
      </c>
      <c r="B21" s="470">
        <v>1980</v>
      </c>
      <c r="C21" s="464">
        <v>95.298281092012132</v>
      </c>
      <c r="D21" s="464">
        <v>1.5672396359959553</v>
      </c>
      <c r="E21" s="464">
        <v>3.083923154701719</v>
      </c>
      <c r="F21" s="464">
        <v>5.0556117290192118E-2</v>
      </c>
      <c r="G21" s="478"/>
      <c r="H21" s="488"/>
      <c r="I21" s="488"/>
      <c r="J21" s="488"/>
      <c r="K21" s="488"/>
      <c r="L21" s="488"/>
      <c r="M21" s="146"/>
      <c r="N21" s="147"/>
      <c r="O21" s="147"/>
      <c r="P21" s="147"/>
      <c r="Q21" s="147"/>
      <c r="R21" s="147"/>
      <c r="S21" s="147"/>
      <c r="T21" s="147"/>
      <c r="U21" s="147"/>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c r="DJ21" s="488"/>
      <c r="DK21" s="488"/>
      <c r="DL21" s="488"/>
      <c r="DM21" s="488"/>
      <c r="DN21" s="488"/>
      <c r="DO21" s="488"/>
      <c r="DP21" s="488"/>
      <c r="DQ21" s="488"/>
      <c r="DR21" s="488"/>
      <c r="DS21" s="488"/>
      <c r="DT21" s="488"/>
      <c r="DU21" s="488"/>
      <c r="DV21" s="488"/>
      <c r="DW21" s="488"/>
      <c r="DX21" s="488"/>
      <c r="DY21" s="488"/>
      <c r="DZ21" s="488"/>
      <c r="EA21" s="488"/>
      <c r="EB21" s="488"/>
      <c r="EC21" s="488"/>
      <c r="ED21" s="488"/>
      <c r="EE21" s="488"/>
      <c r="EF21" s="488"/>
      <c r="EG21" s="488"/>
      <c r="EH21" s="488"/>
      <c r="EI21" s="488"/>
      <c r="EJ21" s="488"/>
      <c r="EK21" s="488"/>
      <c r="EL21" s="488"/>
      <c r="EM21" s="488"/>
      <c r="EN21" s="488"/>
      <c r="EO21" s="488"/>
      <c r="EP21" s="488"/>
      <c r="EQ21" s="488"/>
      <c r="ER21" s="488"/>
      <c r="ES21" s="488"/>
      <c r="ET21" s="488"/>
      <c r="EU21" s="488"/>
      <c r="EV21" s="488"/>
      <c r="EW21" s="488"/>
      <c r="EX21" s="488"/>
      <c r="EY21" s="488"/>
      <c r="EZ21" s="488"/>
      <c r="FA21" s="488"/>
      <c r="FB21" s="488"/>
      <c r="FC21" s="488"/>
      <c r="FD21" s="488"/>
      <c r="FE21" s="488"/>
      <c r="FF21" s="488"/>
      <c r="FG21" s="488"/>
      <c r="FH21" s="488"/>
      <c r="FI21" s="488"/>
      <c r="FJ21" s="488"/>
      <c r="FK21" s="488"/>
      <c r="FL21" s="488"/>
      <c r="FM21" s="488"/>
      <c r="FN21" s="488"/>
      <c r="FO21" s="488"/>
      <c r="FP21" s="488"/>
      <c r="FQ21" s="488"/>
      <c r="FR21" s="488"/>
      <c r="FS21" s="488"/>
      <c r="FT21" s="488"/>
      <c r="FU21" s="488"/>
      <c r="FV21" s="488"/>
      <c r="FW21" s="488"/>
      <c r="FX21" s="488"/>
      <c r="FY21" s="488"/>
      <c r="FZ21" s="488"/>
      <c r="GA21" s="488"/>
      <c r="GB21" s="488"/>
      <c r="GC21" s="488"/>
      <c r="GD21" s="488"/>
      <c r="GE21" s="488"/>
      <c r="GF21" s="488"/>
      <c r="GG21" s="488"/>
      <c r="GH21" s="488"/>
      <c r="GI21" s="488"/>
      <c r="GJ21" s="488"/>
      <c r="GK21" s="488"/>
      <c r="GL21" s="488"/>
      <c r="GM21" s="488"/>
      <c r="GN21" s="488"/>
      <c r="GO21" s="488"/>
      <c r="GP21" s="488"/>
      <c r="GQ21" s="488"/>
      <c r="GR21" s="488"/>
      <c r="GS21" s="488"/>
      <c r="GT21" s="488"/>
      <c r="GU21" s="488"/>
      <c r="GV21" s="488"/>
      <c r="GW21" s="488"/>
      <c r="GX21" s="488"/>
      <c r="GY21" s="488"/>
      <c r="GZ21" s="488"/>
      <c r="HA21" s="488"/>
      <c r="HB21" s="488"/>
      <c r="HC21" s="488"/>
      <c r="HD21" s="488"/>
      <c r="HE21" s="488"/>
      <c r="HF21" s="488"/>
      <c r="HG21" s="488"/>
      <c r="HH21" s="488"/>
      <c r="HI21" s="488"/>
      <c r="HJ21" s="488"/>
      <c r="HK21" s="488"/>
      <c r="HL21" s="488"/>
      <c r="HM21" s="488"/>
      <c r="HN21" s="488"/>
      <c r="HO21" s="488"/>
      <c r="HP21" s="488"/>
      <c r="HQ21" s="488"/>
      <c r="HR21" s="488"/>
      <c r="HS21" s="488"/>
      <c r="HT21" s="488"/>
      <c r="HU21" s="488"/>
      <c r="HV21" s="488"/>
      <c r="HW21" s="488"/>
      <c r="HX21" s="488"/>
      <c r="HY21" s="488"/>
      <c r="HZ21" s="488"/>
      <c r="IA21" s="488"/>
      <c r="IB21" s="488"/>
      <c r="IC21" s="488"/>
      <c r="ID21" s="488"/>
      <c r="IE21" s="488"/>
      <c r="IF21" s="488"/>
      <c r="IG21" s="488"/>
      <c r="IH21" s="488"/>
      <c r="II21" s="488"/>
      <c r="IJ21" s="488"/>
      <c r="IK21" s="488"/>
      <c r="IL21" s="488"/>
      <c r="IM21" s="488"/>
    </row>
    <row r="22" spans="1:247" s="9" customFormat="1" ht="12" x14ac:dyDescent="0.2">
      <c r="A22" s="477" t="s">
        <v>84</v>
      </c>
      <c r="B22" s="470">
        <v>2890</v>
      </c>
      <c r="C22" s="464">
        <v>69.650881437953686</v>
      </c>
      <c r="D22" s="464">
        <v>17.559626685101971</v>
      </c>
      <c r="E22" s="464">
        <v>1.5554787417905289</v>
      </c>
      <c r="F22" s="464">
        <v>11.23401313515382</v>
      </c>
      <c r="G22" s="478"/>
      <c r="H22" s="488"/>
      <c r="I22" s="488"/>
      <c r="J22" s="488"/>
      <c r="K22" s="488"/>
      <c r="L22" s="488"/>
      <c r="M22" s="124"/>
      <c r="N22" s="125"/>
      <c r="O22" s="125"/>
      <c r="P22" s="125"/>
      <c r="Q22" s="125"/>
      <c r="R22" s="125"/>
      <c r="S22" s="125"/>
      <c r="T22" s="125"/>
      <c r="U22" s="125"/>
      <c r="V22" s="488"/>
      <c r="W22" s="488"/>
      <c r="X22" s="488"/>
      <c r="Y22" s="488"/>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488"/>
      <c r="BG22" s="488"/>
      <c r="BH22" s="488"/>
      <c r="BI22" s="488"/>
      <c r="BJ22" s="488"/>
      <c r="BK22" s="488"/>
      <c r="BL22" s="488"/>
      <c r="BM22" s="488"/>
      <c r="BN22" s="488"/>
      <c r="BO22" s="488"/>
      <c r="BP22" s="488"/>
      <c r="BQ22" s="488"/>
      <c r="BR22" s="488"/>
      <c r="BS22" s="488"/>
      <c r="BT22" s="488"/>
      <c r="BU22" s="488"/>
      <c r="BV22" s="488"/>
      <c r="BW22" s="488"/>
      <c r="BX22" s="488"/>
      <c r="BY22" s="488"/>
      <c r="BZ22" s="488"/>
      <c r="CA22" s="488"/>
      <c r="CB22" s="488"/>
      <c r="CC22" s="488"/>
      <c r="CD22" s="488"/>
      <c r="CE22" s="488"/>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c r="DJ22" s="488"/>
      <c r="DK22" s="488"/>
      <c r="DL22" s="488"/>
      <c r="DM22" s="488"/>
      <c r="DN22" s="488"/>
      <c r="DO22" s="488"/>
      <c r="DP22" s="488"/>
      <c r="DQ22" s="488"/>
      <c r="DR22" s="488"/>
      <c r="DS22" s="488"/>
      <c r="DT22" s="488"/>
      <c r="DU22" s="488"/>
      <c r="DV22" s="488"/>
      <c r="DW22" s="488"/>
      <c r="DX22" s="488"/>
      <c r="DY22" s="488"/>
      <c r="DZ22" s="488"/>
      <c r="EA22" s="488"/>
      <c r="EB22" s="488"/>
      <c r="EC22" s="488"/>
      <c r="ED22" s="488"/>
      <c r="EE22" s="488"/>
      <c r="EF22" s="488"/>
      <c r="EG22" s="488"/>
      <c r="EH22" s="488"/>
      <c r="EI22" s="488"/>
      <c r="EJ22" s="488"/>
      <c r="EK22" s="488"/>
      <c r="EL22" s="488"/>
      <c r="EM22" s="488"/>
      <c r="EN22" s="488"/>
      <c r="EO22" s="488"/>
      <c r="EP22" s="488"/>
      <c r="EQ22" s="488"/>
      <c r="ER22" s="488"/>
      <c r="ES22" s="488"/>
      <c r="ET22" s="488"/>
      <c r="EU22" s="488"/>
      <c r="EV22" s="488"/>
      <c r="EW22" s="488"/>
      <c r="EX22" s="488"/>
      <c r="EY22" s="488"/>
      <c r="EZ22" s="488"/>
      <c r="FA22" s="488"/>
      <c r="FB22" s="488"/>
      <c r="FC22" s="488"/>
      <c r="FD22" s="488"/>
      <c r="FE22" s="488"/>
      <c r="FF22" s="488"/>
      <c r="FG22" s="488"/>
      <c r="FH22" s="488"/>
      <c r="FI22" s="488"/>
      <c r="FJ22" s="488"/>
      <c r="FK22" s="488"/>
      <c r="FL22" s="488"/>
      <c r="FM22" s="488"/>
      <c r="FN22" s="488"/>
      <c r="FO22" s="488"/>
      <c r="FP22" s="488"/>
      <c r="FQ22" s="488"/>
      <c r="FR22" s="488"/>
      <c r="FS22" s="488"/>
      <c r="FT22" s="488"/>
      <c r="FU22" s="488"/>
      <c r="FV22" s="488"/>
      <c r="FW22" s="488"/>
      <c r="FX22" s="488"/>
      <c r="FY22" s="488"/>
      <c r="FZ22" s="488"/>
      <c r="GA22" s="488"/>
      <c r="GB22" s="488"/>
      <c r="GC22" s="488"/>
      <c r="GD22" s="488"/>
      <c r="GE22" s="488"/>
      <c r="GF22" s="488"/>
      <c r="GG22" s="488"/>
      <c r="GH22" s="488"/>
      <c r="GI22" s="488"/>
      <c r="GJ22" s="488"/>
      <c r="GK22" s="488"/>
      <c r="GL22" s="488"/>
      <c r="GM22" s="488"/>
      <c r="GN22" s="488"/>
      <c r="GO22" s="488"/>
      <c r="GP22" s="488"/>
      <c r="GQ22" s="488"/>
      <c r="GR22" s="488"/>
      <c r="GS22" s="488"/>
      <c r="GT22" s="488"/>
      <c r="GU22" s="488"/>
      <c r="GV22" s="488"/>
      <c r="GW22" s="488"/>
      <c r="GX22" s="488"/>
      <c r="GY22" s="488"/>
      <c r="GZ22" s="488"/>
      <c r="HA22" s="488"/>
      <c r="HB22" s="488"/>
      <c r="HC22" s="488"/>
      <c r="HD22" s="488"/>
      <c r="HE22" s="488"/>
      <c r="HF22" s="488"/>
      <c r="HG22" s="488"/>
      <c r="HH22" s="488"/>
      <c r="HI22" s="488"/>
      <c r="HJ22" s="488"/>
      <c r="HK22" s="488"/>
      <c r="HL22" s="488"/>
      <c r="HM22" s="488"/>
      <c r="HN22" s="488"/>
      <c r="HO22" s="488"/>
      <c r="HP22" s="488"/>
      <c r="HQ22" s="488"/>
      <c r="HR22" s="488"/>
      <c r="HS22" s="488"/>
      <c r="HT22" s="488"/>
      <c r="HU22" s="488"/>
      <c r="HV22" s="488"/>
      <c r="HW22" s="488"/>
      <c r="HX22" s="488"/>
      <c r="HY22" s="488"/>
      <c r="HZ22" s="488"/>
      <c r="IA22" s="488"/>
      <c r="IB22" s="488"/>
      <c r="IC22" s="488"/>
      <c r="ID22" s="488"/>
      <c r="IE22" s="488"/>
      <c r="IF22" s="488"/>
      <c r="IG22" s="488"/>
      <c r="IH22" s="488"/>
      <c r="II22" s="488"/>
      <c r="IJ22" s="488"/>
      <c r="IK22" s="488"/>
      <c r="IL22" s="488"/>
      <c r="IM22" s="488"/>
    </row>
    <row r="23" spans="1:247" s="9" customFormat="1" ht="12" x14ac:dyDescent="0.2">
      <c r="A23" s="477" t="s">
        <v>9</v>
      </c>
      <c r="B23" s="470">
        <v>1250</v>
      </c>
      <c r="C23" s="464">
        <v>66.081404628890667</v>
      </c>
      <c r="D23" s="464">
        <v>15.16360734237829</v>
      </c>
      <c r="E23" s="464">
        <v>1.6759776536312849</v>
      </c>
      <c r="F23" s="464">
        <v>17.07901037509976</v>
      </c>
      <c r="G23" s="478"/>
      <c r="H23" s="489"/>
      <c r="I23" s="489"/>
      <c r="J23" s="489"/>
      <c r="K23" s="489"/>
      <c r="L23" s="489"/>
      <c r="M23" s="460"/>
      <c r="N23" s="462"/>
      <c r="O23" s="462"/>
      <c r="P23" s="462"/>
      <c r="Q23" s="462"/>
      <c r="R23" s="462"/>
      <c r="S23" s="462"/>
      <c r="T23" s="462"/>
      <c r="U23" s="462"/>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489"/>
      <c r="CI23" s="489"/>
      <c r="CJ23" s="489"/>
      <c r="CK23" s="489"/>
      <c r="CL23" s="489"/>
      <c r="CM23" s="489"/>
      <c r="CN23" s="489"/>
      <c r="CO23" s="489"/>
      <c r="CP23" s="489"/>
      <c r="CQ23" s="489"/>
      <c r="CR23" s="489"/>
      <c r="CS23" s="489"/>
      <c r="CT23" s="489"/>
      <c r="CU23" s="489"/>
      <c r="CV23" s="489"/>
      <c r="CW23" s="489"/>
      <c r="CX23" s="489"/>
      <c r="CY23" s="489"/>
      <c r="CZ23" s="489"/>
      <c r="DA23" s="489"/>
      <c r="DB23" s="489"/>
      <c r="DC23" s="489"/>
      <c r="DD23" s="489"/>
      <c r="DE23" s="489"/>
      <c r="DF23" s="489"/>
      <c r="DG23" s="489"/>
      <c r="DH23" s="489"/>
      <c r="DI23" s="489"/>
      <c r="DJ23" s="489"/>
      <c r="DK23" s="489"/>
      <c r="DL23" s="489"/>
      <c r="DM23" s="489"/>
      <c r="DN23" s="489"/>
      <c r="DO23" s="489"/>
      <c r="DP23" s="489"/>
      <c r="DQ23" s="489"/>
      <c r="DR23" s="489"/>
      <c r="DS23" s="489"/>
      <c r="DT23" s="489"/>
      <c r="DU23" s="489"/>
      <c r="DV23" s="489"/>
      <c r="DW23" s="489"/>
      <c r="DX23" s="489"/>
      <c r="DY23" s="489"/>
      <c r="DZ23" s="489"/>
      <c r="EA23" s="489"/>
      <c r="EB23" s="489"/>
      <c r="EC23" s="489"/>
      <c r="ED23" s="489"/>
      <c r="EE23" s="489"/>
      <c r="EF23" s="489"/>
      <c r="EG23" s="489"/>
      <c r="EH23" s="489"/>
      <c r="EI23" s="489"/>
      <c r="EJ23" s="489"/>
      <c r="EK23" s="489"/>
      <c r="EL23" s="489"/>
      <c r="EM23" s="489"/>
      <c r="EN23" s="489"/>
      <c r="EO23" s="489"/>
      <c r="EP23" s="489"/>
      <c r="EQ23" s="489"/>
      <c r="ER23" s="489"/>
      <c r="ES23" s="489"/>
      <c r="ET23" s="489"/>
      <c r="EU23" s="489"/>
      <c r="EV23" s="489"/>
      <c r="EW23" s="489"/>
      <c r="EX23" s="489"/>
      <c r="EY23" s="489"/>
      <c r="EZ23" s="489"/>
      <c r="FA23" s="489"/>
      <c r="FB23" s="489"/>
      <c r="FC23" s="489"/>
      <c r="FD23" s="489"/>
      <c r="FE23" s="489"/>
      <c r="FF23" s="489"/>
      <c r="FG23" s="489"/>
      <c r="FH23" s="489"/>
      <c r="FI23" s="489"/>
      <c r="FJ23" s="489"/>
      <c r="FK23" s="489"/>
      <c r="FL23" s="489"/>
      <c r="FM23" s="489"/>
      <c r="FN23" s="489"/>
      <c r="FO23" s="489"/>
      <c r="FP23" s="489"/>
      <c r="FQ23" s="489"/>
      <c r="FR23" s="489"/>
      <c r="FS23" s="489"/>
      <c r="FT23" s="489"/>
      <c r="FU23" s="489"/>
      <c r="FV23" s="489"/>
      <c r="FW23" s="489"/>
      <c r="FX23" s="489"/>
      <c r="FY23" s="489"/>
      <c r="FZ23" s="489"/>
      <c r="GA23" s="489"/>
      <c r="GB23" s="489"/>
      <c r="GC23" s="489"/>
      <c r="GD23" s="489"/>
      <c r="GE23" s="489"/>
      <c r="GF23" s="489"/>
      <c r="GG23" s="489"/>
      <c r="GH23" s="489"/>
      <c r="GI23" s="489"/>
      <c r="GJ23" s="489"/>
      <c r="GK23" s="489"/>
      <c r="GL23" s="489"/>
      <c r="GM23" s="489"/>
      <c r="GN23" s="489"/>
      <c r="GO23" s="489"/>
      <c r="GP23" s="489"/>
      <c r="GQ23" s="489"/>
      <c r="GR23" s="489"/>
      <c r="GS23" s="489"/>
      <c r="GT23" s="489"/>
      <c r="GU23" s="489"/>
      <c r="GV23" s="489"/>
      <c r="GW23" s="489"/>
      <c r="GX23" s="489"/>
      <c r="GY23" s="489"/>
      <c r="GZ23" s="489"/>
      <c r="HA23" s="489"/>
      <c r="HB23" s="489"/>
      <c r="HC23" s="489"/>
      <c r="HD23" s="489"/>
      <c r="HE23" s="489"/>
      <c r="HF23" s="489"/>
      <c r="HG23" s="489"/>
      <c r="HH23" s="489"/>
      <c r="HI23" s="489"/>
      <c r="HJ23" s="489"/>
      <c r="HK23" s="489"/>
      <c r="HL23" s="489"/>
      <c r="HM23" s="489"/>
      <c r="HN23" s="489"/>
      <c r="HO23" s="489"/>
      <c r="HP23" s="489"/>
      <c r="HQ23" s="489"/>
      <c r="HR23" s="489"/>
      <c r="HS23" s="489"/>
      <c r="HT23" s="489"/>
      <c r="HU23" s="489"/>
      <c r="HV23" s="489"/>
      <c r="HW23" s="489"/>
      <c r="HX23" s="489"/>
      <c r="HY23" s="489"/>
      <c r="HZ23" s="489"/>
      <c r="IA23" s="489"/>
      <c r="IB23" s="489"/>
      <c r="IC23" s="489"/>
      <c r="ID23" s="489"/>
      <c r="IE23" s="489"/>
      <c r="IF23" s="489"/>
      <c r="IG23" s="489"/>
      <c r="IH23" s="489"/>
      <c r="II23" s="489"/>
      <c r="IJ23" s="489"/>
      <c r="IK23" s="489"/>
      <c r="IL23" s="489"/>
      <c r="IM23" s="489"/>
    </row>
    <row r="24" spans="1:247" ht="9.9499999999999993" customHeight="1" x14ac:dyDescent="0.25">
      <c r="A24" s="490"/>
      <c r="B24" s="470"/>
      <c r="C24" s="491"/>
      <c r="D24" s="491"/>
      <c r="E24" s="491"/>
      <c r="F24" s="491"/>
      <c r="G24" s="220"/>
    </row>
    <row r="25" spans="1:247" x14ac:dyDescent="0.25">
      <c r="A25" s="469" t="s">
        <v>10</v>
      </c>
      <c r="B25" s="470"/>
      <c r="C25" s="493"/>
      <c r="D25" s="493"/>
      <c r="E25" s="493"/>
      <c r="F25" s="493"/>
      <c r="G25" s="220"/>
      <c r="H25" s="145"/>
      <c r="I25" s="145"/>
      <c r="J25" s="145"/>
      <c r="K25" s="145"/>
      <c r="L25" s="145"/>
      <c r="M25" s="146"/>
      <c r="N25" s="147"/>
      <c r="O25" s="147"/>
      <c r="P25" s="147"/>
      <c r="Q25" s="147"/>
      <c r="R25" s="147"/>
      <c r="S25" s="147"/>
      <c r="T25" s="147"/>
      <c r="U25" s="147"/>
      <c r="V25" s="465"/>
    </row>
    <row r="26" spans="1:247" ht="9.9499999999999993" customHeight="1" x14ac:dyDescent="0.25">
      <c r="A26" s="490"/>
      <c r="B26" s="470"/>
      <c r="C26" s="493"/>
      <c r="D26" s="493"/>
      <c r="E26" s="493"/>
      <c r="F26" s="493"/>
      <c r="G26" s="220"/>
      <c r="H26" s="145"/>
      <c r="I26" s="145"/>
      <c r="J26" s="145"/>
      <c r="K26" s="145"/>
      <c r="L26" s="145"/>
      <c r="M26" s="124"/>
      <c r="N26" s="125"/>
      <c r="O26" s="125"/>
      <c r="P26" s="125"/>
      <c r="Q26" s="125"/>
      <c r="R26" s="125"/>
      <c r="S26" s="125"/>
      <c r="T26" s="125"/>
      <c r="U26" s="125"/>
      <c r="V26" s="465"/>
    </row>
    <row r="27" spans="1:247" x14ac:dyDescent="0.25">
      <c r="A27" s="494" t="s">
        <v>11</v>
      </c>
      <c r="B27" s="470">
        <v>5680</v>
      </c>
      <c r="C27" s="464">
        <v>84.87409755238599</v>
      </c>
      <c r="D27" s="464">
        <v>7.4661031871808419</v>
      </c>
      <c r="E27" s="464">
        <v>2.2539179432998768</v>
      </c>
      <c r="F27" s="464">
        <v>5.4058813171332982</v>
      </c>
      <c r="G27" s="220"/>
      <c r="H27" s="145"/>
      <c r="I27" s="145"/>
      <c r="J27" s="145"/>
      <c r="K27" s="145"/>
      <c r="L27" s="145"/>
      <c r="M27" s="124"/>
      <c r="N27" s="125"/>
      <c r="O27" s="125"/>
      <c r="P27" s="125"/>
      <c r="Q27" s="125"/>
      <c r="R27" s="125"/>
      <c r="S27" s="125"/>
      <c r="T27" s="125"/>
      <c r="U27" s="125"/>
      <c r="V27" s="465"/>
    </row>
    <row r="28" spans="1:247" x14ac:dyDescent="0.25">
      <c r="A28" s="494" t="s">
        <v>12</v>
      </c>
      <c r="B28" s="470">
        <v>1700</v>
      </c>
      <c r="C28" s="464">
        <v>69.647058823529406</v>
      </c>
      <c r="D28" s="464">
        <v>19.647058823529413</v>
      </c>
      <c r="E28" s="464">
        <v>1.411764705882353</v>
      </c>
      <c r="F28" s="464">
        <v>9.2941176470588243</v>
      </c>
      <c r="G28" s="220"/>
      <c r="H28" s="145"/>
      <c r="I28" s="145"/>
      <c r="J28" s="145"/>
      <c r="K28" s="145"/>
      <c r="L28" s="145"/>
      <c r="M28" s="460"/>
      <c r="N28" s="462"/>
      <c r="O28" s="462"/>
      <c r="P28" s="462"/>
      <c r="Q28" s="462"/>
      <c r="R28" s="462"/>
      <c r="S28" s="462"/>
      <c r="T28" s="462"/>
      <c r="U28" s="462"/>
      <c r="V28" s="465"/>
    </row>
    <row r="29" spans="1:247" x14ac:dyDescent="0.25">
      <c r="A29" s="494" t="s">
        <v>13</v>
      </c>
      <c r="B29" s="470">
        <v>2700</v>
      </c>
      <c r="C29" s="464">
        <v>65.877128053293859</v>
      </c>
      <c r="D29" s="464">
        <v>22.094744633604737</v>
      </c>
      <c r="E29" s="464">
        <v>0.11102886750555144</v>
      </c>
      <c r="F29" s="464">
        <v>11.917098445595855</v>
      </c>
      <c r="G29" s="220"/>
      <c r="H29" s="145"/>
      <c r="I29" s="145"/>
      <c r="J29" s="145"/>
      <c r="K29" s="145"/>
      <c r="L29" s="145"/>
      <c r="M29" s="146"/>
      <c r="N29" s="147"/>
      <c r="O29" s="147"/>
      <c r="P29" s="147"/>
      <c r="Q29" s="147"/>
      <c r="R29" s="147"/>
      <c r="S29" s="147"/>
      <c r="T29" s="147"/>
      <c r="U29" s="147"/>
      <c r="V29" s="46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c r="CX29" s="145"/>
      <c r="CY29" s="145"/>
      <c r="CZ29" s="145"/>
      <c r="DA29" s="145"/>
      <c r="DB29" s="145"/>
      <c r="DC29" s="145"/>
      <c r="DD29" s="145"/>
      <c r="DE29" s="145"/>
      <c r="DF29" s="145"/>
      <c r="DG29" s="145"/>
      <c r="DH29" s="145"/>
      <c r="DI29" s="145"/>
      <c r="DJ29" s="145"/>
      <c r="DK29" s="145"/>
      <c r="DL29" s="145"/>
      <c r="DM29" s="145"/>
      <c r="DN29" s="145"/>
      <c r="DO29" s="145"/>
      <c r="DP29" s="145"/>
      <c r="DQ29" s="145"/>
      <c r="DR29" s="145"/>
      <c r="DS29" s="145"/>
      <c r="DT29" s="145"/>
      <c r="DU29" s="145"/>
      <c r="DV29" s="145"/>
      <c r="DW29" s="145"/>
      <c r="DX29" s="145"/>
      <c r="DY29" s="145"/>
      <c r="DZ29" s="145"/>
      <c r="EA29" s="145"/>
      <c r="EB29" s="145"/>
      <c r="EC29" s="145"/>
      <c r="ED29" s="145"/>
      <c r="EE29" s="145"/>
      <c r="EF29" s="145"/>
      <c r="EG29" s="145"/>
      <c r="EH29" s="145"/>
      <c r="EI29" s="145"/>
      <c r="EJ29" s="145"/>
      <c r="EK29" s="145"/>
      <c r="EL29" s="145"/>
      <c r="EM29" s="145"/>
      <c r="EN29" s="145"/>
      <c r="EO29" s="145"/>
      <c r="EP29" s="145"/>
      <c r="EQ29" s="145"/>
      <c r="ER29" s="145"/>
      <c r="ES29" s="145"/>
      <c r="ET29" s="145"/>
      <c r="EU29" s="145"/>
      <c r="EV29" s="145"/>
      <c r="EW29" s="145"/>
      <c r="EX29" s="145"/>
      <c r="EY29" s="145"/>
      <c r="EZ29" s="145"/>
      <c r="FA29" s="145"/>
      <c r="FB29" s="145"/>
      <c r="FC29" s="145"/>
      <c r="FD29" s="145"/>
      <c r="FE29" s="145"/>
      <c r="FF29" s="145"/>
      <c r="FG29" s="145"/>
      <c r="FH29" s="145"/>
      <c r="FI29" s="145"/>
      <c r="FJ29" s="145"/>
      <c r="FK29" s="145"/>
      <c r="FL29" s="145"/>
      <c r="FM29" s="145"/>
      <c r="FN29" s="145"/>
      <c r="FO29" s="145"/>
      <c r="FP29" s="145"/>
      <c r="FQ29" s="145"/>
      <c r="FR29" s="145"/>
      <c r="FS29" s="145"/>
      <c r="FT29" s="145"/>
      <c r="FU29" s="145"/>
      <c r="FV29" s="145"/>
      <c r="FW29" s="145"/>
      <c r="FX29" s="145"/>
      <c r="FY29" s="145"/>
      <c r="FZ29" s="145"/>
      <c r="GA29" s="145"/>
      <c r="GB29" s="145"/>
      <c r="GC29" s="145"/>
      <c r="GD29" s="145"/>
      <c r="GE29" s="145"/>
      <c r="GF29" s="145"/>
      <c r="GG29" s="145"/>
      <c r="GH29" s="145"/>
      <c r="GI29" s="145"/>
      <c r="GJ29" s="145"/>
      <c r="GK29" s="145"/>
      <c r="GL29" s="145"/>
      <c r="GM29" s="145"/>
      <c r="GN29" s="145"/>
      <c r="GO29" s="145"/>
      <c r="GP29" s="145"/>
      <c r="GQ29" s="145"/>
      <c r="GR29" s="145"/>
      <c r="GS29" s="145"/>
      <c r="GT29" s="145"/>
      <c r="GU29" s="145"/>
      <c r="GV29" s="145"/>
      <c r="GW29" s="145"/>
      <c r="GX29" s="145"/>
      <c r="GY29" s="145"/>
      <c r="GZ29" s="145"/>
      <c r="HA29" s="145"/>
      <c r="HB29" s="145"/>
      <c r="HC29" s="145"/>
      <c r="HD29" s="145"/>
      <c r="HE29" s="145"/>
      <c r="HF29" s="145"/>
      <c r="HG29" s="145"/>
      <c r="HH29" s="145"/>
      <c r="HI29" s="145"/>
      <c r="HJ29" s="145"/>
      <c r="HK29" s="145"/>
      <c r="HL29" s="145"/>
      <c r="HM29" s="145"/>
      <c r="HN29" s="145"/>
      <c r="HO29" s="145"/>
      <c r="HP29" s="145"/>
      <c r="HQ29" s="145"/>
      <c r="HR29" s="145"/>
      <c r="HS29" s="145"/>
      <c r="HT29" s="145"/>
      <c r="HU29" s="145"/>
      <c r="HV29" s="145"/>
      <c r="HW29" s="145"/>
      <c r="HX29" s="145"/>
      <c r="HY29" s="145"/>
      <c r="HZ29" s="145"/>
      <c r="IA29" s="145"/>
      <c r="IB29" s="145"/>
      <c r="IC29" s="145"/>
      <c r="ID29" s="145"/>
      <c r="IE29" s="145"/>
      <c r="IF29" s="145"/>
      <c r="IG29" s="145"/>
      <c r="IH29" s="145"/>
      <c r="II29" s="145"/>
      <c r="IJ29" s="145"/>
      <c r="IK29" s="145"/>
      <c r="IL29" s="145"/>
      <c r="IM29" s="145"/>
    </row>
    <row r="30" spans="1:247" ht="5.0999999999999996" customHeight="1" x14ac:dyDescent="0.25">
      <c r="A30" s="495"/>
      <c r="B30" s="495"/>
      <c r="C30" s="495"/>
      <c r="D30" s="495"/>
      <c r="E30" s="495"/>
      <c r="F30" s="495"/>
      <c r="G30" s="475"/>
      <c r="H30" s="123"/>
      <c r="I30" s="123"/>
      <c r="J30" s="123"/>
      <c r="K30" s="123"/>
      <c r="L30" s="123"/>
      <c r="M30" s="124"/>
      <c r="N30" s="125"/>
      <c r="O30" s="125"/>
      <c r="P30" s="125"/>
      <c r="Q30" s="125"/>
      <c r="R30" s="125"/>
      <c r="S30" s="125"/>
      <c r="T30" s="125"/>
      <c r="U30" s="125"/>
      <c r="V30" s="492"/>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c r="GH30" s="123"/>
      <c r="GI30" s="123"/>
      <c r="GJ30" s="123"/>
      <c r="GK30" s="123"/>
      <c r="GL30" s="123"/>
      <c r="GM30" s="123"/>
      <c r="GN30" s="123"/>
      <c r="GO30" s="123"/>
      <c r="GP30" s="123"/>
      <c r="GQ30" s="123"/>
      <c r="GR30" s="123"/>
      <c r="GS30" s="123"/>
      <c r="GT30" s="123"/>
      <c r="GU30" s="123"/>
      <c r="GV30" s="123"/>
      <c r="GW30" s="123"/>
      <c r="GX30" s="123"/>
      <c r="GY30" s="123"/>
      <c r="GZ30" s="123"/>
      <c r="HA30" s="123"/>
      <c r="HB30" s="123"/>
      <c r="HC30" s="123"/>
      <c r="HD30" s="123"/>
      <c r="HE30" s="123"/>
      <c r="HF30" s="123"/>
      <c r="HG30" s="123"/>
      <c r="HH30" s="123"/>
      <c r="HI30" s="123"/>
      <c r="HJ30" s="123"/>
      <c r="HK30" s="123"/>
      <c r="HL30" s="123"/>
      <c r="HM30" s="123"/>
      <c r="HN30" s="123"/>
      <c r="HO30" s="123"/>
      <c r="HP30" s="123"/>
      <c r="HQ30" s="123"/>
      <c r="HR30" s="123"/>
      <c r="HS30" s="123"/>
      <c r="HT30" s="123"/>
      <c r="HU30" s="123"/>
      <c r="HV30" s="123"/>
      <c r="HW30" s="123"/>
      <c r="HX30" s="123"/>
      <c r="HY30" s="123"/>
      <c r="HZ30" s="123"/>
      <c r="IA30" s="123"/>
      <c r="IB30" s="123"/>
      <c r="IC30" s="123"/>
      <c r="ID30" s="123"/>
      <c r="IE30" s="123"/>
      <c r="IF30" s="123"/>
      <c r="IG30" s="123"/>
      <c r="IH30" s="123"/>
      <c r="II30" s="123"/>
      <c r="IJ30" s="123"/>
      <c r="IK30" s="123"/>
      <c r="IL30" s="123"/>
      <c r="IM30" s="123"/>
    </row>
    <row r="31" spans="1:247" ht="5.0999999999999996" customHeight="1" x14ac:dyDescent="0.25">
      <c r="A31" s="496"/>
      <c r="B31" s="497"/>
      <c r="C31" s="498"/>
      <c r="D31" s="498"/>
      <c r="E31" s="498"/>
      <c r="F31" s="498"/>
      <c r="H31" s="8"/>
      <c r="I31" s="8"/>
      <c r="J31" s="8"/>
      <c r="K31" s="8"/>
      <c r="L31" s="8"/>
      <c r="M31" s="499"/>
      <c r="N31" s="499"/>
      <c r="O31" s="499"/>
      <c r="P31" s="499"/>
      <c r="Q31" s="499"/>
      <c r="R31" s="499"/>
      <c r="S31" s="499"/>
      <c r="T31" s="499"/>
      <c r="U31" s="499"/>
      <c r="V31" s="460"/>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row>
    <row r="32" spans="1:247" s="175" customFormat="1" ht="12" customHeight="1" x14ac:dyDescent="0.3">
      <c r="A32" s="689" t="s">
        <v>160</v>
      </c>
      <c r="B32" s="689"/>
      <c r="C32" s="689"/>
      <c r="D32" s="689"/>
      <c r="E32" s="689"/>
      <c r="F32" s="689"/>
      <c r="G32" s="159"/>
      <c r="H32" s="159"/>
      <c r="I32" s="159"/>
      <c r="J32" s="94"/>
      <c r="K32" s="94"/>
      <c r="T32" s="134"/>
      <c r="U32" s="545"/>
      <c r="V32" s="545"/>
      <c r="W32" s="545"/>
      <c r="X32" s="545"/>
      <c r="Y32" s="545"/>
      <c r="Z32" s="545"/>
      <c r="AA32" s="545"/>
      <c r="AB32" s="545"/>
      <c r="AC32" s="94"/>
    </row>
    <row r="33" spans="1:29" s="175" customFormat="1" ht="21.95" customHeight="1" x14ac:dyDescent="0.3">
      <c r="A33" s="689" t="s">
        <v>129</v>
      </c>
      <c r="B33" s="689"/>
      <c r="C33" s="689"/>
      <c r="D33" s="689"/>
      <c r="E33" s="689"/>
      <c r="F33" s="689"/>
      <c r="G33" s="159"/>
      <c r="H33" s="159"/>
      <c r="I33" s="159"/>
      <c r="J33" s="94"/>
      <c r="K33" s="94"/>
      <c r="T33" s="134"/>
      <c r="U33" s="545"/>
      <c r="V33" s="545"/>
      <c r="W33" s="545"/>
      <c r="X33" s="545"/>
      <c r="Y33" s="545"/>
      <c r="Z33" s="545"/>
      <c r="AA33" s="545"/>
      <c r="AB33" s="545"/>
      <c r="AC33" s="94"/>
    </row>
    <row r="34" spans="1:29" ht="7.5" customHeight="1" x14ac:dyDescent="0.25">
      <c r="B34" s="500"/>
      <c r="C34" s="123"/>
      <c r="D34" s="145"/>
      <c r="E34" s="145"/>
      <c r="F34" s="145"/>
      <c r="G34" s="145"/>
      <c r="H34" s="145"/>
      <c r="I34" s="145"/>
      <c r="J34" s="145"/>
      <c r="K34" s="145"/>
      <c r="L34" s="145"/>
      <c r="M34" s="145"/>
      <c r="N34" s="146"/>
      <c r="O34" s="147"/>
      <c r="P34" s="147"/>
      <c r="Q34" s="147"/>
      <c r="R34" s="499"/>
      <c r="S34" s="499"/>
      <c r="T34" s="499"/>
      <c r="U34" s="147"/>
      <c r="V34" s="147"/>
      <c r="W34" s="465"/>
    </row>
    <row r="35" spans="1:29" ht="23.1" customHeight="1" x14ac:dyDescent="0.25">
      <c r="A35" s="693" t="s">
        <v>172</v>
      </c>
      <c r="B35" s="693"/>
      <c r="C35" s="693"/>
      <c r="D35" s="693"/>
      <c r="E35" s="693"/>
      <c r="F35" s="693"/>
      <c r="G35" s="145"/>
      <c r="H35" s="145"/>
      <c r="I35" s="145"/>
      <c r="J35" s="145"/>
      <c r="K35" s="145"/>
      <c r="L35" s="145"/>
      <c r="M35" s="145"/>
      <c r="N35" s="146"/>
      <c r="O35" s="147"/>
      <c r="P35" s="147"/>
      <c r="Q35" s="147"/>
      <c r="R35" s="147"/>
      <c r="S35" s="147"/>
      <c r="T35" s="147"/>
      <c r="U35" s="147"/>
      <c r="V35" s="147"/>
      <c r="W35" s="465"/>
    </row>
    <row r="36" spans="1:29" ht="3" customHeight="1" x14ac:dyDescent="0.25">
      <c r="A36" s="8"/>
      <c r="B36" s="8"/>
      <c r="C36" s="145"/>
      <c r="D36" s="145"/>
      <c r="E36" s="145"/>
      <c r="F36" s="145"/>
      <c r="G36" s="145"/>
      <c r="H36" s="145"/>
      <c r="I36" s="145"/>
      <c r="J36" s="145"/>
      <c r="K36" s="145"/>
      <c r="L36" s="145"/>
      <c r="M36" s="145"/>
      <c r="N36" s="461"/>
      <c r="O36" s="462"/>
      <c r="P36" s="462"/>
      <c r="Q36" s="462"/>
      <c r="R36" s="462"/>
      <c r="S36" s="462"/>
      <c r="T36" s="462"/>
      <c r="U36" s="462"/>
      <c r="V36" s="462"/>
      <c r="W36" s="465"/>
    </row>
    <row r="37" spans="1:29" x14ac:dyDescent="0.25">
      <c r="A37" s="8"/>
      <c r="B37" s="8"/>
      <c r="C37" s="145"/>
      <c r="D37" s="145"/>
      <c r="E37" s="145"/>
      <c r="F37" s="145"/>
      <c r="G37" s="145"/>
      <c r="H37" s="145"/>
      <c r="I37" s="145"/>
      <c r="J37" s="145"/>
      <c r="K37" s="145"/>
      <c r="L37" s="145"/>
      <c r="M37" s="145"/>
      <c r="N37" s="460"/>
      <c r="O37" s="462"/>
      <c r="P37" s="462"/>
      <c r="Q37" s="462"/>
      <c r="R37" s="462"/>
      <c r="S37" s="462"/>
      <c r="T37" s="462"/>
      <c r="U37" s="462"/>
      <c r="V37" s="462"/>
      <c r="W37" s="465"/>
    </row>
    <row r="38" spans="1:29" x14ac:dyDescent="0.25">
      <c r="E38" s="145"/>
      <c r="F38" s="145"/>
      <c r="G38" s="145"/>
      <c r="H38" s="145"/>
      <c r="I38" s="145"/>
      <c r="J38" s="145"/>
      <c r="K38" s="145"/>
      <c r="L38" s="145"/>
      <c r="M38" s="145"/>
      <c r="N38" s="146"/>
      <c r="O38" s="147"/>
      <c r="P38" s="147"/>
      <c r="Q38" s="147"/>
      <c r="R38" s="147"/>
      <c r="S38" s="147"/>
      <c r="T38" s="147"/>
      <c r="U38" s="147"/>
      <c r="V38" s="147"/>
      <c r="W38" s="465"/>
    </row>
    <row r="39" spans="1:29" x14ac:dyDescent="0.25">
      <c r="E39" s="145"/>
      <c r="F39" s="145"/>
      <c r="G39" s="145"/>
      <c r="H39" s="145"/>
      <c r="I39" s="145"/>
      <c r="J39" s="145"/>
      <c r="K39" s="145"/>
      <c r="L39" s="145"/>
      <c r="M39" s="145"/>
      <c r="N39" s="124"/>
      <c r="O39" s="125"/>
      <c r="P39" s="125"/>
      <c r="Q39" s="125"/>
      <c r="R39" s="125"/>
      <c r="S39" s="125"/>
      <c r="T39" s="125"/>
      <c r="U39" s="125"/>
      <c r="V39" s="125"/>
      <c r="W39" s="465"/>
    </row>
    <row r="40" spans="1:29" x14ac:dyDescent="0.25">
      <c r="A40" s="8"/>
      <c r="B40" s="8"/>
      <c r="C40" s="145"/>
      <c r="D40" s="145"/>
      <c r="E40" s="145"/>
      <c r="F40" s="145"/>
      <c r="G40" s="145"/>
      <c r="H40" s="145"/>
      <c r="I40" s="145"/>
      <c r="J40" s="145"/>
      <c r="K40" s="145"/>
      <c r="L40" s="145"/>
      <c r="M40" s="145"/>
      <c r="N40" s="146"/>
      <c r="O40" s="147"/>
      <c r="P40" s="147"/>
      <c r="Q40" s="147"/>
      <c r="R40" s="147"/>
      <c r="S40" s="147"/>
      <c r="T40" s="147"/>
      <c r="U40" s="147"/>
      <c r="V40" s="147"/>
      <c r="W40" s="465"/>
    </row>
    <row r="41" spans="1:29" x14ac:dyDescent="0.25">
      <c r="A41" s="8"/>
      <c r="B41" s="8"/>
      <c r="C41" s="145"/>
      <c r="D41" s="145"/>
      <c r="E41" s="145"/>
      <c r="F41" s="145"/>
      <c r="G41" s="145"/>
      <c r="H41" s="145"/>
      <c r="I41" s="145"/>
      <c r="J41" s="145"/>
      <c r="K41" s="145"/>
      <c r="L41" s="145"/>
      <c r="M41" s="145"/>
      <c r="N41" s="124"/>
      <c r="O41" s="125"/>
      <c r="P41" s="125"/>
      <c r="Q41" s="125"/>
      <c r="R41" s="125"/>
      <c r="S41" s="125"/>
      <c r="T41" s="125"/>
      <c r="U41" s="125"/>
      <c r="V41" s="125"/>
      <c r="W41" s="465"/>
    </row>
    <row r="42" spans="1:29" x14ac:dyDescent="0.25">
      <c r="A42" s="8"/>
      <c r="B42" s="8"/>
      <c r="C42" s="145"/>
      <c r="D42" s="145"/>
      <c r="E42" s="145"/>
      <c r="F42" s="145"/>
      <c r="G42" s="145"/>
      <c r="H42" s="145"/>
      <c r="I42" s="145"/>
      <c r="J42" s="145"/>
      <c r="K42" s="145"/>
      <c r="L42" s="145"/>
      <c r="M42" s="145"/>
      <c r="N42" s="124"/>
      <c r="O42" s="125"/>
      <c r="P42" s="125"/>
      <c r="Q42" s="125"/>
      <c r="R42" s="125"/>
      <c r="S42" s="125"/>
      <c r="T42" s="125"/>
      <c r="U42" s="125"/>
      <c r="V42" s="125"/>
      <c r="W42" s="465"/>
    </row>
    <row r="43" spans="1:29" x14ac:dyDescent="0.25">
      <c r="A43" s="8"/>
      <c r="B43" s="8"/>
      <c r="C43" s="145"/>
      <c r="D43" s="145"/>
      <c r="E43" s="145"/>
      <c r="F43" s="145"/>
      <c r="G43" s="145"/>
      <c r="H43" s="145"/>
      <c r="I43" s="145"/>
      <c r="J43" s="145"/>
      <c r="K43" s="145"/>
      <c r="L43" s="145"/>
      <c r="M43" s="145"/>
      <c r="N43" s="124"/>
      <c r="O43" s="125"/>
      <c r="P43" s="125"/>
      <c r="Q43" s="125"/>
      <c r="R43" s="125"/>
      <c r="S43" s="125"/>
      <c r="T43" s="125"/>
      <c r="U43" s="125"/>
      <c r="V43" s="125"/>
      <c r="W43" s="465"/>
    </row>
    <row r="44" spans="1:29" x14ac:dyDescent="0.25">
      <c r="A44" s="8"/>
      <c r="B44" s="8"/>
      <c r="C44" s="145"/>
      <c r="D44" s="145"/>
      <c r="E44" s="145"/>
      <c r="F44" s="145"/>
      <c r="G44" s="145"/>
      <c r="H44" s="145"/>
      <c r="I44" s="145"/>
      <c r="J44" s="145"/>
      <c r="K44" s="145"/>
      <c r="L44" s="145"/>
      <c r="M44" s="145"/>
      <c r="N44" s="460"/>
      <c r="O44" s="462"/>
      <c r="P44" s="462"/>
      <c r="Q44" s="462"/>
      <c r="R44" s="462"/>
      <c r="S44" s="462"/>
      <c r="T44" s="462"/>
      <c r="U44" s="462"/>
      <c r="V44" s="462"/>
      <c r="W44" s="465"/>
    </row>
    <row r="45" spans="1:29" x14ac:dyDescent="0.25">
      <c r="A45" s="8"/>
      <c r="B45" s="8"/>
      <c r="C45" s="145"/>
      <c r="D45" s="145"/>
      <c r="E45" s="145"/>
      <c r="F45" s="145"/>
      <c r="G45" s="145"/>
      <c r="H45" s="145"/>
      <c r="I45" s="145"/>
      <c r="J45" s="145"/>
      <c r="K45" s="145"/>
      <c r="L45" s="145"/>
      <c r="M45" s="145"/>
      <c r="N45" s="146"/>
      <c r="O45" s="147"/>
      <c r="P45" s="147"/>
      <c r="Q45" s="147"/>
      <c r="R45" s="147"/>
      <c r="S45" s="147"/>
      <c r="T45" s="147"/>
      <c r="U45" s="147"/>
      <c r="V45" s="147"/>
      <c r="W45" s="465"/>
    </row>
    <row r="46" spans="1:29" x14ac:dyDescent="0.25">
      <c r="A46" s="8"/>
      <c r="B46" s="8"/>
      <c r="C46" s="145"/>
      <c r="D46" s="145"/>
      <c r="E46" s="145"/>
      <c r="F46" s="145"/>
      <c r="G46" s="145"/>
      <c r="H46" s="145"/>
      <c r="I46" s="145"/>
      <c r="J46" s="145"/>
      <c r="K46" s="145"/>
      <c r="L46" s="145"/>
      <c r="M46" s="145"/>
      <c r="N46" s="124"/>
      <c r="O46" s="125"/>
      <c r="P46" s="125"/>
      <c r="Q46" s="125"/>
      <c r="R46" s="125"/>
      <c r="S46" s="125"/>
      <c r="T46" s="125"/>
      <c r="U46" s="125"/>
      <c r="V46" s="125"/>
      <c r="W46" s="465"/>
    </row>
    <row r="47" spans="1:29" x14ac:dyDescent="0.25">
      <c r="G47" s="145"/>
      <c r="H47" s="145"/>
      <c r="I47" s="145"/>
      <c r="J47" s="145"/>
      <c r="K47" s="145"/>
      <c r="L47" s="145"/>
      <c r="M47" s="145"/>
      <c r="N47" s="124"/>
      <c r="O47" s="125"/>
      <c r="P47" s="125"/>
      <c r="Q47" s="125"/>
      <c r="R47" s="125"/>
      <c r="S47" s="125"/>
      <c r="T47" s="125"/>
      <c r="U47" s="125"/>
      <c r="V47" s="125"/>
      <c r="W47" s="465"/>
    </row>
    <row r="48" spans="1:29" x14ac:dyDescent="0.25">
      <c r="G48" s="145"/>
      <c r="H48" s="145"/>
      <c r="I48" s="145"/>
      <c r="J48" s="145"/>
      <c r="K48" s="145"/>
      <c r="L48" s="145"/>
      <c r="M48" s="145"/>
      <c r="N48" s="460"/>
      <c r="O48" s="462"/>
      <c r="P48" s="462"/>
      <c r="Q48" s="462"/>
      <c r="R48" s="462"/>
      <c r="S48" s="462"/>
      <c r="T48" s="462"/>
      <c r="U48" s="462"/>
      <c r="V48" s="462"/>
      <c r="W48" s="465"/>
    </row>
    <row r="49" spans="1:23" x14ac:dyDescent="0.25">
      <c r="G49" s="145"/>
      <c r="H49" s="145"/>
      <c r="I49" s="145"/>
      <c r="J49" s="145"/>
      <c r="K49" s="145"/>
      <c r="L49" s="145"/>
      <c r="M49" s="145"/>
      <c r="N49" s="146"/>
      <c r="O49" s="147"/>
      <c r="P49" s="147"/>
      <c r="Q49" s="147"/>
      <c r="R49" s="147"/>
      <c r="S49" s="147"/>
      <c r="T49" s="147"/>
      <c r="U49" s="147"/>
      <c r="V49" s="147"/>
      <c r="W49" s="465"/>
    </row>
    <row r="50" spans="1:23" x14ac:dyDescent="0.25">
      <c r="A50" s="8"/>
      <c r="B50" s="8"/>
      <c r="C50" s="145"/>
      <c r="D50" s="145"/>
      <c r="E50" s="145"/>
      <c r="F50" s="145"/>
      <c r="G50" s="145"/>
      <c r="H50" s="145"/>
      <c r="I50" s="145"/>
      <c r="J50" s="145"/>
      <c r="K50" s="145"/>
      <c r="L50" s="145"/>
      <c r="M50" s="145"/>
      <c r="N50" s="124"/>
      <c r="O50" s="125"/>
      <c r="P50" s="125"/>
      <c r="Q50" s="125"/>
      <c r="R50" s="125"/>
      <c r="S50" s="125"/>
      <c r="T50" s="125"/>
      <c r="U50" s="125"/>
      <c r="V50" s="125"/>
      <c r="W50" s="465"/>
    </row>
    <row r="51" spans="1:23" x14ac:dyDescent="0.25">
      <c r="A51" s="8"/>
      <c r="B51" s="8"/>
      <c r="C51" s="145"/>
      <c r="D51" s="145"/>
      <c r="E51" s="145"/>
      <c r="F51" s="145"/>
      <c r="G51" s="145"/>
      <c r="H51" s="145"/>
      <c r="I51" s="145"/>
      <c r="J51" s="145"/>
      <c r="K51" s="145"/>
      <c r="L51" s="145"/>
      <c r="M51" s="145"/>
      <c r="N51" s="124"/>
      <c r="O51" s="125"/>
      <c r="P51" s="125"/>
      <c r="Q51" s="125"/>
      <c r="R51" s="125"/>
      <c r="S51" s="125"/>
      <c r="T51" s="125"/>
      <c r="U51" s="125"/>
      <c r="V51" s="125"/>
      <c r="W51" s="465"/>
    </row>
    <row r="52" spans="1:23" ht="12" customHeight="1" x14ac:dyDescent="0.25">
      <c r="A52" s="8"/>
      <c r="B52" s="8"/>
      <c r="C52" s="145"/>
      <c r="D52" s="145"/>
      <c r="E52" s="145"/>
      <c r="F52" s="145"/>
      <c r="G52" s="145"/>
      <c r="H52" s="145"/>
      <c r="I52" s="145"/>
      <c r="J52" s="145"/>
      <c r="K52" s="145"/>
      <c r="L52" s="145"/>
      <c r="M52" s="145"/>
      <c r="N52" s="146"/>
      <c r="O52" s="147"/>
      <c r="P52" s="147"/>
      <c r="Q52" s="147"/>
      <c r="R52" s="147"/>
      <c r="S52" s="147"/>
      <c r="T52" s="147"/>
      <c r="U52" s="147"/>
      <c r="V52" s="147"/>
      <c r="W52" s="465"/>
    </row>
    <row r="53" spans="1:23" ht="12" customHeight="1" x14ac:dyDescent="0.25">
      <c r="A53" s="8"/>
      <c r="B53" s="8"/>
      <c r="C53" s="145"/>
      <c r="D53" s="145"/>
      <c r="E53" s="145"/>
      <c r="F53" s="145"/>
      <c r="G53" s="145"/>
      <c r="H53" s="145"/>
      <c r="I53" s="145"/>
      <c r="J53" s="145"/>
      <c r="K53" s="145"/>
      <c r="L53" s="145"/>
      <c r="M53" s="145"/>
      <c r="N53" s="146"/>
      <c r="O53" s="147"/>
      <c r="P53" s="147"/>
      <c r="Q53" s="147"/>
      <c r="R53" s="147"/>
      <c r="S53" s="147"/>
      <c r="T53" s="147"/>
      <c r="U53" s="147"/>
      <c r="V53" s="147"/>
      <c r="W53" s="465"/>
    </row>
    <row r="54" spans="1:23" ht="12" customHeight="1" x14ac:dyDescent="0.25">
      <c r="A54" s="692" t="s">
        <v>174</v>
      </c>
      <c r="B54" s="692"/>
      <c r="C54" s="692"/>
      <c r="D54" s="692"/>
      <c r="E54" s="692"/>
      <c r="F54" s="692"/>
      <c r="G54" s="145"/>
      <c r="H54" s="145"/>
      <c r="I54" s="145"/>
      <c r="J54" s="145"/>
      <c r="K54" s="145"/>
      <c r="L54" s="145"/>
      <c r="M54" s="145"/>
      <c r="N54" s="465"/>
      <c r="O54" s="465"/>
      <c r="P54" s="465"/>
      <c r="Q54" s="465"/>
      <c r="R54" s="465"/>
      <c r="S54" s="465"/>
      <c r="T54" s="465"/>
      <c r="U54" s="465"/>
      <c r="V54" s="465"/>
      <c r="W54" s="465"/>
    </row>
    <row r="55" spans="1:23" x14ac:dyDescent="0.25">
      <c r="G55" s="145"/>
      <c r="H55" s="145"/>
      <c r="I55" s="145"/>
      <c r="J55" s="145"/>
      <c r="K55" s="145"/>
      <c r="L55" s="145"/>
      <c r="M55" s="145"/>
      <c r="N55" s="465"/>
      <c r="O55" s="465"/>
      <c r="P55" s="465"/>
      <c r="Q55" s="465"/>
      <c r="R55" s="465"/>
      <c r="S55" s="465"/>
      <c r="T55" s="465"/>
      <c r="U55" s="465"/>
      <c r="V55" s="465"/>
      <c r="W55" s="465"/>
    </row>
    <row r="56" spans="1:23" x14ac:dyDescent="0.25">
      <c r="A56" s="8"/>
      <c r="B56" s="8"/>
      <c r="C56" s="145"/>
      <c r="D56" s="145"/>
      <c r="E56" s="145"/>
      <c r="F56" s="145"/>
      <c r="G56" s="145"/>
      <c r="H56" s="145"/>
      <c r="I56" s="145"/>
      <c r="J56" s="145"/>
      <c r="K56" s="145"/>
      <c r="L56" s="145"/>
      <c r="M56" s="145"/>
      <c r="N56" s="465"/>
      <c r="O56" s="465"/>
      <c r="P56" s="465"/>
      <c r="Q56" s="465"/>
      <c r="R56" s="465"/>
      <c r="S56" s="465"/>
      <c r="T56" s="465"/>
      <c r="U56" s="465"/>
      <c r="V56" s="465"/>
      <c r="W56" s="465"/>
    </row>
    <row r="57" spans="1:23" x14ac:dyDescent="0.25">
      <c r="A57" s="8"/>
      <c r="B57" s="8"/>
      <c r="C57" s="145"/>
      <c r="D57" s="145"/>
      <c r="E57" s="145"/>
      <c r="F57" s="145"/>
      <c r="G57" s="145"/>
      <c r="H57" s="145"/>
      <c r="I57" s="145"/>
      <c r="J57" s="145"/>
      <c r="K57" s="145"/>
      <c r="L57" s="145"/>
      <c r="M57" s="145"/>
      <c r="N57" s="465"/>
      <c r="O57" s="465"/>
      <c r="P57" s="465"/>
      <c r="Q57" s="465"/>
      <c r="R57" s="465"/>
      <c r="S57" s="465"/>
      <c r="T57" s="465"/>
      <c r="U57" s="465"/>
      <c r="V57" s="465"/>
      <c r="W57" s="465"/>
    </row>
    <row r="58" spans="1:23" x14ac:dyDescent="0.25">
      <c r="A58" s="8"/>
      <c r="B58" s="8"/>
      <c r="C58" s="145"/>
      <c r="D58" s="145"/>
      <c r="E58" s="145"/>
      <c r="F58" s="145"/>
      <c r="G58" s="145"/>
      <c r="H58" s="145"/>
      <c r="I58" s="145"/>
      <c r="J58" s="145"/>
      <c r="K58" s="145"/>
      <c r="L58" s="145"/>
      <c r="M58" s="145"/>
      <c r="N58" s="465"/>
      <c r="O58" s="465"/>
      <c r="P58" s="465"/>
      <c r="Q58" s="465"/>
      <c r="R58" s="465"/>
      <c r="S58" s="465"/>
      <c r="T58" s="465"/>
      <c r="U58" s="465"/>
      <c r="V58" s="465"/>
      <c r="W58" s="465"/>
    </row>
    <row r="59" spans="1:23" x14ac:dyDescent="0.25">
      <c r="A59" s="8"/>
      <c r="B59" s="8"/>
      <c r="C59" s="145"/>
      <c r="D59" s="145"/>
      <c r="E59" s="145"/>
      <c r="F59" s="145"/>
      <c r="G59" s="145"/>
      <c r="H59" s="145"/>
      <c r="I59" s="145"/>
      <c r="J59" s="145"/>
      <c r="K59" s="145"/>
      <c r="L59" s="145"/>
      <c r="M59" s="145"/>
      <c r="N59" s="465"/>
      <c r="O59" s="465"/>
      <c r="P59" s="465"/>
      <c r="Q59" s="465"/>
      <c r="R59" s="465"/>
      <c r="S59" s="465"/>
      <c r="T59" s="465"/>
      <c r="U59" s="465"/>
      <c r="V59" s="465"/>
      <c r="W59" s="465"/>
    </row>
    <row r="60" spans="1:23" x14ac:dyDescent="0.25">
      <c r="A60" s="8"/>
      <c r="B60" s="8"/>
      <c r="C60" s="145"/>
      <c r="D60" s="145"/>
      <c r="E60" s="145"/>
      <c r="F60" s="145"/>
      <c r="G60" s="145"/>
      <c r="H60" s="145"/>
      <c r="I60" s="145"/>
      <c r="J60" s="145"/>
      <c r="K60" s="145"/>
      <c r="L60" s="145"/>
      <c r="M60" s="145"/>
      <c r="N60" s="465"/>
      <c r="O60" s="465"/>
      <c r="P60" s="465"/>
      <c r="Q60" s="465"/>
      <c r="R60" s="465"/>
      <c r="S60" s="465"/>
      <c r="T60" s="465"/>
      <c r="U60" s="465"/>
      <c r="V60" s="465"/>
      <c r="W60" s="465"/>
    </row>
    <row r="61" spans="1:23" x14ac:dyDescent="0.25">
      <c r="A61" s="8"/>
      <c r="B61" s="8"/>
      <c r="C61" s="145"/>
      <c r="D61" s="145"/>
      <c r="E61" s="145"/>
      <c r="F61" s="145"/>
      <c r="G61" s="145"/>
      <c r="H61" s="145"/>
      <c r="I61" s="145"/>
      <c r="J61" s="145"/>
      <c r="K61" s="145"/>
      <c r="L61" s="145"/>
      <c r="M61" s="145"/>
      <c r="N61" s="465"/>
      <c r="O61" s="465"/>
      <c r="P61" s="465"/>
      <c r="Q61" s="465"/>
      <c r="R61" s="465"/>
      <c r="S61" s="465"/>
      <c r="T61" s="465"/>
      <c r="U61" s="465"/>
      <c r="V61" s="465"/>
      <c r="W61" s="465"/>
    </row>
    <row r="62" spans="1:23" x14ac:dyDescent="0.25">
      <c r="A62" s="8"/>
      <c r="B62" s="8"/>
      <c r="C62" s="145"/>
      <c r="D62" s="145"/>
      <c r="E62" s="145"/>
      <c r="F62" s="145"/>
      <c r="G62" s="145"/>
      <c r="H62" s="145"/>
      <c r="I62" s="145"/>
      <c r="J62" s="145"/>
      <c r="K62" s="145"/>
      <c r="L62" s="145"/>
      <c r="M62" s="145"/>
      <c r="N62" s="465"/>
      <c r="O62" s="465"/>
      <c r="P62" s="465"/>
      <c r="Q62" s="465"/>
      <c r="R62" s="465"/>
      <c r="S62" s="465"/>
      <c r="T62" s="465"/>
      <c r="U62" s="465"/>
      <c r="V62" s="465"/>
      <c r="W62" s="465"/>
    </row>
    <row r="63" spans="1:23" x14ac:dyDescent="0.25">
      <c r="A63" s="8"/>
      <c r="B63" s="8"/>
      <c r="C63" s="145"/>
      <c r="D63" s="145"/>
      <c r="E63" s="145"/>
      <c r="F63" s="145"/>
      <c r="G63" s="145"/>
      <c r="H63" s="145"/>
      <c r="I63" s="145"/>
      <c r="J63" s="145"/>
      <c r="K63" s="145"/>
      <c r="L63" s="145"/>
      <c r="M63" s="145"/>
      <c r="N63" s="465"/>
      <c r="O63" s="465"/>
      <c r="P63" s="465"/>
      <c r="Q63" s="465"/>
      <c r="R63" s="465"/>
      <c r="S63" s="465"/>
      <c r="T63" s="465"/>
      <c r="U63" s="465"/>
      <c r="V63" s="465"/>
      <c r="W63" s="465"/>
    </row>
    <row r="64" spans="1:23" x14ac:dyDescent="0.25">
      <c r="A64" s="8"/>
      <c r="B64" s="8"/>
      <c r="C64" s="145"/>
      <c r="D64" s="145"/>
      <c r="E64" s="145"/>
      <c r="F64" s="145"/>
      <c r="G64" s="145"/>
      <c r="H64" s="145"/>
      <c r="I64" s="145"/>
      <c r="J64" s="145"/>
      <c r="K64" s="145"/>
      <c r="L64" s="145"/>
      <c r="M64" s="145"/>
      <c r="N64" s="465"/>
      <c r="O64" s="465"/>
      <c r="P64" s="465"/>
      <c r="Q64" s="465"/>
      <c r="R64" s="465"/>
      <c r="S64" s="465"/>
      <c r="T64" s="465"/>
      <c r="U64" s="465"/>
      <c r="V64" s="465"/>
      <c r="W64" s="465"/>
    </row>
    <row r="65" spans="1:23" x14ac:dyDescent="0.25">
      <c r="A65" s="8"/>
      <c r="B65" s="8"/>
      <c r="C65" s="145"/>
      <c r="D65" s="145"/>
      <c r="E65" s="145"/>
      <c r="F65" s="145"/>
      <c r="G65" s="145"/>
      <c r="H65" s="145"/>
      <c r="I65" s="145"/>
      <c r="J65" s="145"/>
      <c r="K65" s="145"/>
      <c r="L65" s="145"/>
      <c r="M65" s="145"/>
      <c r="N65" s="465"/>
      <c r="O65" s="465"/>
      <c r="P65" s="465"/>
      <c r="Q65" s="465"/>
      <c r="R65" s="465"/>
      <c r="S65" s="465"/>
      <c r="T65" s="465"/>
      <c r="U65" s="465"/>
      <c r="V65" s="465"/>
      <c r="W65" s="465"/>
    </row>
    <row r="66" spans="1:23" x14ac:dyDescent="0.25">
      <c r="A66" s="8"/>
      <c r="B66" s="8"/>
      <c r="C66" s="145"/>
      <c r="D66" s="145"/>
      <c r="E66" s="145"/>
      <c r="F66" s="145"/>
      <c r="G66" s="145"/>
      <c r="H66" s="145"/>
      <c r="I66" s="145"/>
      <c r="J66" s="145"/>
      <c r="K66" s="145"/>
      <c r="L66" s="145"/>
      <c r="M66" s="145"/>
      <c r="N66" s="465"/>
      <c r="O66" s="465"/>
      <c r="P66" s="465"/>
      <c r="Q66" s="465"/>
      <c r="R66" s="465"/>
      <c r="S66" s="465"/>
      <c r="T66" s="465"/>
      <c r="U66" s="465"/>
      <c r="V66" s="465"/>
      <c r="W66" s="465"/>
    </row>
    <row r="67" spans="1:23" x14ac:dyDescent="0.25">
      <c r="A67" s="8"/>
      <c r="B67" s="8"/>
      <c r="C67" s="145"/>
      <c r="D67" s="145"/>
      <c r="E67" s="145"/>
      <c r="F67" s="145"/>
      <c r="G67" s="145"/>
      <c r="H67" s="145"/>
      <c r="I67" s="145"/>
      <c r="J67" s="145"/>
      <c r="K67" s="145"/>
      <c r="L67" s="145"/>
      <c r="M67" s="145"/>
      <c r="N67" s="465"/>
      <c r="O67" s="465"/>
      <c r="P67" s="465"/>
      <c r="Q67" s="465"/>
      <c r="R67" s="465"/>
      <c r="S67" s="465"/>
      <c r="T67" s="465"/>
      <c r="U67" s="465"/>
      <c r="V67" s="465"/>
      <c r="W67" s="465"/>
    </row>
    <row r="68" spans="1:23" x14ac:dyDescent="0.25">
      <c r="A68" s="8"/>
      <c r="B68" s="8"/>
      <c r="C68" s="145"/>
      <c r="D68" s="145"/>
      <c r="E68" s="145"/>
      <c r="F68" s="145"/>
      <c r="G68" s="145"/>
      <c r="H68" s="145"/>
      <c r="I68" s="145"/>
      <c r="J68" s="145"/>
      <c r="K68" s="145"/>
      <c r="L68" s="145"/>
      <c r="M68" s="145"/>
      <c r="N68" s="465"/>
      <c r="O68" s="465"/>
      <c r="P68" s="465"/>
      <c r="Q68" s="465"/>
      <c r="R68" s="465"/>
      <c r="S68" s="465"/>
      <c r="T68" s="465"/>
      <c r="U68" s="465"/>
      <c r="V68" s="465"/>
      <c r="W68" s="465"/>
    </row>
    <row r="69" spans="1:23" x14ac:dyDescent="0.25">
      <c r="A69" s="8"/>
      <c r="B69" s="8"/>
      <c r="C69" s="145"/>
      <c r="D69" s="145"/>
      <c r="E69" s="145"/>
      <c r="F69" s="145"/>
      <c r="G69" s="145"/>
      <c r="H69" s="145"/>
      <c r="I69" s="145"/>
      <c r="J69" s="145"/>
      <c r="K69" s="145"/>
      <c r="L69" s="145"/>
      <c r="M69" s="145"/>
      <c r="N69" s="465"/>
      <c r="O69" s="465"/>
      <c r="P69" s="465"/>
      <c r="Q69" s="465"/>
      <c r="R69" s="465"/>
      <c r="S69" s="465"/>
      <c r="T69" s="465"/>
      <c r="U69" s="465"/>
      <c r="V69" s="465"/>
      <c r="W69" s="465"/>
    </row>
    <row r="70" spans="1:23" x14ac:dyDescent="0.25">
      <c r="A70" s="8"/>
      <c r="B70" s="8"/>
      <c r="C70" s="145"/>
      <c r="D70" s="145"/>
      <c r="E70" s="145"/>
      <c r="F70" s="145"/>
      <c r="G70" s="145"/>
      <c r="H70" s="145"/>
      <c r="I70" s="145"/>
      <c r="J70" s="145"/>
      <c r="K70" s="145"/>
      <c r="L70" s="145"/>
      <c r="M70" s="145"/>
      <c r="N70" s="465"/>
      <c r="O70" s="465"/>
      <c r="P70" s="465"/>
      <c r="Q70" s="465"/>
      <c r="R70" s="465"/>
      <c r="S70" s="465"/>
      <c r="T70" s="465"/>
      <c r="U70" s="465"/>
      <c r="V70" s="465"/>
      <c r="W70" s="465"/>
    </row>
    <row r="71" spans="1:23" x14ac:dyDescent="0.25">
      <c r="A71" s="8"/>
      <c r="B71" s="8"/>
      <c r="C71" s="145"/>
      <c r="D71" s="145"/>
      <c r="E71" s="145"/>
      <c r="F71" s="145"/>
      <c r="G71" s="145"/>
      <c r="H71" s="145"/>
      <c r="I71" s="145"/>
      <c r="J71" s="145"/>
      <c r="K71" s="145"/>
      <c r="L71" s="145"/>
      <c r="M71" s="145"/>
      <c r="N71" s="465"/>
      <c r="O71" s="465"/>
      <c r="P71" s="465"/>
      <c r="Q71" s="465"/>
      <c r="R71" s="465"/>
      <c r="S71" s="465"/>
      <c r="T71" s="465"/>
      <c r="U71" s="465"/>
      <c r="V71" s="465"/>
      <c r="W71" s="465"/>
    </row>
    <row r="72" spans="1:23" x14ac:dyDescent="0.25">
      <c r="A72" s="8"/>
      <c r="B72" s="8"/>
      <c r="C72" s="145"/>
      <c r="D72" s="145"/>
      <c r="E72" s="145"/>
      <c r="F72" s="145"/>
      <c r="G72" s="145"/>
      <c r="H72" s="145"/>
      <c r="I72" s="145"/>
      <c r="J72" s="145"/>
      <c r="K72" s="145"/>
      <c r="L72" s="145"/>
      <c r="M72" s="145"/>
      <c r="N72" s="465"/>
      <c r="O72" s="465"/>
      <c r="P72" s="465"/>
      <c r="Q72" s="465"/>
      <c r="R72" s="465"/>
      <c r="S72" s="465"/>
      <c r="T72" s="465"/>
      <c r="U72" s="465"/>
      <c r="V72" s="465"/>
      <c r="W72" s="465"/>
    </row>
    <row r="73" spans="1:23" x14ac:dyDescent="0.25">
      <c r="A73" s="8"/>
      <c r="B73" s="8"/>
      <c r="C73" s="145"/>
      <c r="D73" s="145"/>
      <c r="E73" s="145"/>
      <c r="F73" s="145"/>
      <c r="G73" s="145"/>
      <c r="H73" s="145"/>
      <c r="I73" s="145"/>
      <c r="J73" s="145"/>
      <c r="K73" s="145"/>
      <c r="L73" s="145"/>
      <c r="M73" s="145"/>
      <c r="N73" s="465"/>
      <c r="O73" s="465"/>
      <c r="P73" s="465"/>
      <c r="Q73" s="465"/>
      <c r="R73" s="465"/>
      <c r="S73" s="465"/>
      <c r="T73" s="465"/>
      <c r="U73" s="465"/>
      <c r="V73" s="465"/>
      <c r="W73" s="465"/>
    </row>
    <row r="74" spans="1:23" x14ac:dyDescent="0.25">
      <c r="A74" s="8"/>
      <c r="B74" s="8"/>
      <c r="C74" s="145"/>
      <c r="D74" s="145"/>
      <c r="E74" s="145"/>
      <c r="F74" s="145"/>
      <c r="G74" s="145"/>
      <c r="H74" s="145"/>
      <c r="I74" s="145"/>
      <c r="J74" s="145"/>
      <c r="K74" s="145"/>
      <c r="L74" s="145"/>
      <c r="M74" s="145"/>
      <c r="N74" s="465"/>
      <c r="O74" s="465"/>
      <c r="P74" s="465"/>
      <c r="Q74" s="465"/>
      <c r="R74" s="465"/>
      <c r="S74" s="465"/>
      <c r="T74" s="465"/>
      <c r="U74" s="465"/>
      <c r="V74" s="465"/>
      <c r="W74" s="465"/>
    </row>
    <row r="75" spans="1:23" x14ac:dyDescent="0.25">
      <c r="A75" s="8"/>
      <c r="B75" s="8"/>
      <c r="C75" s="145"/>
      <c r="D75" s="145"/>
      <c r="E75" s="145"/>
      <c r="F75" s="145"/>
      <c r="G75" s="145"/>
      <c r="H75" s="145"/>
      <c r="I75" s="145"/>
      <c r="J75" s="145"/>
      <c r="K75" s="145"/>
      <c r="L75" s="145"/>
      <c r="M75" s="145"/>
      <c r="N75" s="465"/>
      <c r="O75" s="465"/>
      <c r="P75" s="465"/>
      <c r="Q75" s="465"/>
      <c r="R75" s="465"/>
      <c r="S75" s="465"/>
      <c r="T75" s="465"/>
      <c r="U75" s="465"/>
      <c r="V75" s="465"/>
      <c r="W75" s="465"/>
    </row>
    <row r="76" spans="1:23" x14ac:dyDescent="0.25">
      <c r="A76" s="8"/>
      <c r="B76" s="8"/>
      <c r="C76" s="145"/>
      <c r="D76" s="145"/>
      <c r="E76" s="145"/>
      <c r="F76" s="145"/>
      <c r="G76" s="145"/>
      <c r="H76" s="145"/>
      <c r="I76" s="145"/>
      <c r="J76" s="145"/>
      <c r="K76" s="145"/>
      <c r="L76" s="145"/>
      <c r="M76" s="145"/>
      <c r="N76" s="465"/>
      <c r="O76" s="465"/>
      <c r="P76" s="465"/>
      <c r="Q76" s="465"/>
      <c r="R76" s="465"/>
      <c r="S76" s="465"/>
      <c r="T76" s="465"/>
      <c r="U76" s="465"/>
      <c r="V76" s="465"/>
      <c r="W76" s="465"/>
    </row>
    <row r="77" spans="1:23" x14ac:dyDescent="0.25">
      <c r="A77" s="8"/>
      <c r="B77" s="8"/>
      <c r="C77" s="145"/>
      <c r="D77" s="145"/>
      <c r="E77" s="145"/>
      <c r="F77" s="145"/>
      <c r="G77" s="145"/>
      <c r="H77" s="145"/>
      <c r="I77" s="145"/>
      <c r="J77" s="145"/>
      <c r="K77" s="145"/>
      <c r="L77" s="145"/>
      <c r="M77" s="145"/>
      <c r="N77" s="465"/>
      <c r="O77" s="465"/>
      <c r="P77" s="465"/>
      <c r="Q77" s="465"/>
      <c r="R77" s="465"/>
      <c r="S77" s="465"/>
      <c r="T77" s="465"/>
      <c r="U77" s="465"/>
      <c r="V77" s="465"/>
      <c r="W77" s="465"/>
    </row>
    <row r="78" spans="1:23" x14ac:dyDescent="0.25">
      <c r="A78" s="8"/>
      <c r="B78" s="8"/>
      <c r="C78" s="145"/>
      <c r="D78" s="145"/>
      <c r="E78" s="145"/>
      <c r="F78" s="145"/>
      <c r="G78" s="145"/>
      <c r="H78" s="145"/>
      <c r="I78" s="145"/>
      <c r="J78" s="145"/>
      <c r="K78" s="145"/>
      <c r="L78" s="145"/>
      <c r="M78" s="145"/>
      <c r="N78" s="465"/>
      <c r="O78" s="465"/>
      <c r="P78" s="465"/>
      <c r="Q78" s="465"/>
      <c r="R78" s="465"/>
      <c r="S78" s="465"/>
      <c r="T78" s="465"/>
      <c r="U78" s="465"/>
      <c r="V78" s="465"/>
      <c r="W78" s="465"/>
    </row>
    <row r="79" spans="1:23" x14ac:dyDescent="0.25">
      <c r="A79" s="8"/>
      <c r="B79" s="8"/>
      <c r="C79" s="145"/>
      <c r="D79" s="145"/>
      <c r="E79" s="145"/>
      <c r="F79" s="145"/>
      <c r="G79" s="145"/>
      <c r="H79" s="145"/>
      <c r="I79" s="145"/>
      <c r="J79" s="145"/>
      <c r="K79" s="145"/>
      <c r="L79" s="145"/>
      <c r="M79" s="145"/>
      <c r="N79" s="465"/>
      <c r="O79" s="465"/>
      <c r="P79" s="465"/>
      <c r="Q79" s="465"/>
      <c r="R79" s="465"/>
      <c r="S79" s="465"/>
      <c r="T79" s="465"/>
      <c r="U79" s="465"/>
      <c r="V79" s="465"/>
      <c r="W79" s="465"/>
    </row>
    <row r="80" spans="1:23" x14ac:dyDescent="0.25">
      <c r="A80" s="8"/>
      <c r="B80" s="8"/>
      <c r="C80" s="145"/>
      <c r="D80" s="145"/>
      <c r="E80" s="145"/>
      <c r="F80" s="145"/>
      <c r="G80" s="145"/>
      <c r="H80" s="145"/>
      <c r="I80" s="145"/>
      <c r="J80" s="145"/>
      <c r="K80" s="145"/>
      <c r="L80" s="145"/>
      <c r="M80" s="145"/>
      <c r="N80" s="465"/>
      <c r="O80" s="465"/>
      <c r="P80" s="465"/>
      <c r="Q80" s="465"/>
      <c r="R80" s="465"/>
      <c r="S80" s="465"/>
      <c r="T80" s="465"/>
      <c r="U80" s="465"/>
      <c r="V80" s="465"/>
      <c r="W80" s="465"/>
    </row>
    <row r="81" spans="1:23" x14ac:dyDescent="0.25">
      <c r="A81" s="8"/>
      <c r="B81" s="8"/>
      <c r="C81" s="145"/>
      <c r="D81" s="145"/>
      <c r="E81" s="145"/>
      <c r="F81" s="145"/>
      <c r="G81" s="145"/>
      <c r="H81" s="145"/>
      <c r="I81" s="145"/>
      <c r="J81" s="145"/>
      <c r="K81" s="145"/>
      <c r="L81" s="145"/>
      <c r="M81" s="145"/>
      <c r="N81" s="465"/>
      <c r="O81" s="465"/>
      <c r="P81" s="465"/>
      <c r="Q81" s="465"/>
      <c r="R81" s="465"/>
      <c r="S81" s="465"/>
      <c r="T81" s="465"/>
      <c r="U81" s="465"/>
      <c r="V81" s="465"/>
      <c r="W81" s="465"/>
    </row>
    <row r="82" spans="1:23" x14ac:dyDescent="0.25">
      <c r="A82" s="8"/>
      <c r="B82" s="8"/>
      <c r="C82" s="145"/>
      <c r="D82" s="145"/>
      <c r="E82" s="145"/>
      <c r="F82" s="145"/>
      <c r="G82" s="145"/>
      <c r="H82" s="145"/>
      <c r="I82" s="145"/>
      <c r="J82" s="145"/>
      <c r="K82" s="145"/>
      <c r="L82" s="145"/>
      <c r="M82" s="145"/>
      <c r="N82" s="465"/>
      <c r="O82" s="465"/>
      <c r="P82" s="465"/>
      <c r="Q82" s="465"/>
      <c r="R82" s="465"/>
      <c r="S82" s="465"/>
      <c r="T82" s="465"/>
      <c r="U82" s="465"/>
      <c r="V82" s="465"/>
      <c r="W82" s="465"/>
    </row>
    <row r="83" spans="1:23" x14ac:dyDescent="0.25">
      <c r="A83" s="8"/>
      <c r="B83" s="8"/>
      <c r="C83" s="145"/>
      <c r="D83" s="145"/>
      <c r="E83" s="145"/>
      <c r="F83" s="145"/>
      <c r="G83" s="145"/>
      <c r="H83" s="145"/>
      <c r="I83" s="145"/>
      <c r="J83" s="145"/>
      <c r="K83" s="145"/>
      <c r="L83" s="145"/>
      <c r="M83" s="145"/>
      <c r="N83" s="465"/>
      <c r="O83" s="465"/>
      <c r="P83" s="465"/>
      <c r="Q83" s="465"/>
      <c r="R83" s="465"/>
      <c r="S83" s="465"/>
      <c r="T83" s="465"/>
      <c r="U83" s="465"/>
      <c r="V83" s="465"/>
      <c r="W83" s="465"/>
    </row>
    <row r="84" spans="1:23" x14ac:dyDescent="0.25">
      <c r="A84" s="8"/>
      <c r="B84" s="8"/>
      <c r="C84" s="145"/>
      <c r="D84" s="145"/>
      <c r="E84" s="145"/>
      <c r="F84" s="145"/>
      <c r="G84" s="145"/>
      <c r="H84" s="145"/>
      <c r="I84" s="145"/>
      <c r="J84" s="145"/>
      <c r="K84" s="145"/>
      <c r="L84" s="145"/>
      <c r="M84" s="145"/>
      <c r="N84" s="465"/>
      <c r="O84" s="465"/>
      <c r="P84" s="465"/>
      <c r="Q84" s="465"/>
      <c r="R84" s="465"/>
      <c r="S84" s="465"/>
      <c r="T84" s="465"/>
      <c r="U84" s="465"/>
      <c r="V84" s="465"/>
      <c r="W84" s="465"/>
    </row>
    <row r="85" spans="1:23" x14ac:dyDescent="0.25">
      <c r="A85" s="8"/>
      <c r="B85" s="8"/>
      <c r="C85" s="145"/>
      <c r="D85" s="145"/>
      <c r="E85" s="145"/>
      <c r="F85" s="145"/>
      <c r="G85" s="145"/>
      <c r="H85" s="145"/>
      <c r="I85" s="145"/>
      <c r="J85" s="145"/>
      <c r="K85" s="145"/>
      <c r="L85" s="145"/>
      <c r="M85" s="145"/>
      <c r="N85" s="465"/>
      <c r="O85" s="465"/>
      <c r="P85" s="465"/>
      <c r="Q85" s="465"/>
      <c r="R85" s="465"/>
      <c r="S85" s="465"/>
      <c r="T85" s="465"/>
      <c r="U85" s="465"/>
      <c r="V85" s="465"/>
      <c r="W85" s="465"/>
    </row>
    <row r="86" spans="1:23" x14ac:dyDescent="0.25">
      <c r="A86" s="8"/>
      <c r="B86" s="8"/>
      <c r="C86" s="145"/>
      <c r="D86" s="145"/>
      <c r="E86" s="145"/>
      <c r="F86" s="145"/>
      <c r="G86" s="145"/>
      <c r="H86" s="145"/>
      <c r="I86" s="145"/>
      <c r="J86" s="145"/>
      <c r="K86" s="145"/>
      <c r="L86" s="145"/>
      <c r="M86" s="145"/>
      <c r="N86" s="465"/>
      <c r="O86" s="465"/>
      <c r="P86" s="465"/>
      <c r="Q86" s="465"/>
      <c r="R86" s="465"/>
      <c r="S86" s="465"/>
      <c r="T86" s="465"/>
      <c r="U86" s="465"/>
      <c r="V86" s="465"/>
      <c r="W86" s="465"/>
    </row>
    <row r="87" spans="1:23" x14ac:dyDescent="0.25">
      <c r="A87" s="8"/>
      <c r="B87" s="8"/>
      <c r="C87" s="145"/>
      <c r="D87" s="145"/>
      <c r="E87" s="145"/>
      <c r="F87" s="145"/>
      <c r="G87" s="145"/>
      <c r="H87" s="145"/>
      <c r="I87" s="145"/>
      <c r="J87" s="145"/>
      <c r="K87" s="145"/>
      <c r="L87" s="145"/>
      <c r="M87" s="145"/>
      <c r="N87" s="465"/>
      <c r="O87" s="465"/>
      <c r="P87" s="465"/>
      <c r="Q87" s="465"/>
      <c r="R87" s="465"/>
      <c r="S87" s="465"/>
      <c r="T87" s="465"/>
      <c r="U87" s="465"/>
      <c r="V87" s="465"/>
      <c r="W87" s="465"/>
    </row>
    <row r="88" spans="1:23" x14ac:dyDescent="0.25">
      <c r="A88" s="8"/>
      <c r="B88" s="8"/>
      <c r="C88" s="145"/>
      <c r="D88" s="145"/>
      <c r="E88" s="145"/>
      <c r="F88" s="145"/>
      <c r="G88" s="145"/>
      <c r="H88" s="145"/>
      <c r="I88" s="145"/>
      <c r="J88" s="145"/>
      <c r="K88" s="145"/>
      <c r="L88" s="145"/>
      <c r="M88" s="145"/>
      <c r="N88" s="465"/>
      <c r="O88" s="465"/>
      <c r="P88" s="465"/>
      <c r="Q88" s="465"/>
      <c r="R88" s="465"/>
      <c r="S88" s="465"/>
      <c r="T88" s="465"/>
      <c r="U88" s="465"/>
      <c r="V88" s="465"/>
      <c r="W88" s="465"/>
    </row>
    <row r="89" spans="1:23" x14ac:dyDescent="0.25">
      <c r="A89" s="8"/>
      <c r="B89" s="8"/>
      <c r="C89" s="145"/>
      <c r="D89" s="145"/>
      <c r="E89" s="145"/>
      <c r="F89" s="145"/>
      <c r="G89" s="145"/>
      <c r="H89" s="145"/>
      <c r="I89" s="145"/>
      <c r="J89" s="145"/>
      <c r="K89" s="145"/>
      <c r="L89" s="145"/>
      <c r="M89" s="145"/>
      <c r="N89" s="465"/>
      <c r="O89" s="465"/>
      <c r="P89" s="465"/>
      <c r="Q89" s="465"/>
      <c r="R89" s="465"/>
      <c r="S89" s="465"/>
      <c r="T89" s="465"/>
      <c r="U89" s="465"/>
      <c r="V89" s="465"/>
      <c r="W89" s="465"/>
    </row>
    <row r="90" spans="1:23" x14ac:dyDescent="0.25">
      <c r="A90" s="8"/>
      <c r="B90" s="8"/>
      <c r="C90" s="145"/>
      <c r="D90" s="145"/>
      <c r="E90" s="145"/>
      <c r="F90" s="145"/>
      <c r="G90" s="145"/>
      <c r="H90" s="145"/>
      <c r="I90" s="145"/>
      <c r="J90" s="145"/>
      <c r="K90" s="145"/>
      <c r="L90" s="145"/>
      <c r="M90" s="145"/>
      <c r="N90" s="465"/>
      <c r="O90" s="465"/>
      <c r="P90" s="465"/>
      <c r="Q90" s="465"/>
      <c r="R90" s="465"/>
      <c r="S90" s="465"/>
      <c r="T90" s="465"/>
      <c r="U90" s="465"/>
      <c r="V90" s="465"/>
      <c r="W90" s="465"/>
    </row>
    <row r="91" spans="1:23" x14ac:dyDescent="0.25">
      <c r="A91" s="8"/>
      <c r="B91" s="8"/>
      <c r="C91" s="145"/>
      <c r="D91" s="145"/>
      <c r="E91" s="145"/>
      <c r="F91" s="145"/>
      <c r="G91" s="145"/>
      <c r="H91" s="145"/>
      <c r="I91" s="145"/>
      <c r="J91" s="145"/>
      <c r="K91" s="145"/>
      <c r="L91" s="145"/>
      <c r="M91" s="145"/>
      <c r="N91" s="465"/>
      <c r="O91" s="465"/>
      <c r="P91" s="465"/>
      <c r="Q91" s="465"/>
      <c r="R91" s="465"/>
      <c r="S91" s="465"/>
      <c r="T91" s="465"/>
      <c r="U91" s="465"/>
      <c r="V91" s="465"/>
      <c r="W91" s="465"/>
    </row>
    <row r="92" spans="1:23" x14ac:dyDescent="0.25">
      <c r="A92" s="8"/>
      <c r="B92" s="8"/>
      <c r="C92" s="145"/>
      <c r="D92" s="145"/>
      <c r="E92" s="145"/>
      <c r="F92" s="145"/>
      <c r="G92" s="145"/>
      <c r="H92" s="145"/>
      <c r="I92" s="145"/>
      <c r="J92" s="145"/>
      <c r="K92" s="145"/>
      <c r="L92" s="145"/>
      <c r="M92" s="145"/>
      <c r="N92" s="465"/>
      <c r="O92" s="465"/>
      <c r="P92" s="465"/>
      <c r="Q92" s="465"/>
      <c r="R92" s="465"/>
      <c r="S92" s="465"/>
      <c r="T92" s="465"/>
      <c r="U92" s="465"/>
      <c r="V92" s="465"/>
      <c r="W92" s="465"/>
    </row>
    <row r="93" spans="1:23" x14ac:dyDescent="0.25">
      <c r="A93" s="8"/>
      <c r="B93" s="8"/>
      <c r="C93" s="145"/>
      <c r="D93" s="145"/>
      <c r="E93" s="145"/>
      <c r="F93" s="145"/>
      <c r="G93" s="145"/>
      <c r="H93" s="145"/>
      <c r="I93" s="145"/>
      <c r="J93" s="145"/>
      <c r="K93" s="145"/>
      <c r="L93" s="145"/>
      <c r="M93" s="145"/>
      <c r="N93" s="465"/>
      <c r="O93" s="465"/>
      <c r="P93" s="465"/>
      <c r="Q93" s="465"/>
      <c r="R93" s="465"/>
      <c r="S93" s="465"/>
      <c r="T93" s="465"/>
      <c r="U93" s="465"/>
      <c r="V93" s="465"/>
      <c r="W93" s="465"/>
    </row>
    <row r="94" spans="1:23" x14ac:dyDescent="0.25">
      <c r="A94" s="8"/>
      <c r="B94" s="8"/>
      <c r="C94" s="145"/>
      <c r="D94" s="145"/>
      <c r="E94" s="145"/>
      <c r="F94" s="145"/>
      <c r="G94" s="145"/>
      <c r="H94" s="145"/>
      <c r="I94" s="145"/>
      <c r="J94" s="145"/>
      <c r="K94" s="145"/>
      <c r="L94" s="145"/>
      <c r="M94" s="145"/>
      <c r="N94" s="465"/>
      <c r="O94" s="465"/>
      <c r="P94" s="465"/>
      <c r="Q94" s="465"/>
      <c r="R94" s="465"/>
      <c r="S94" s="465"/>
      <c r="T94" s="465"/>
      <c r="U94" s="465"/>
      <c r="V94" s="465"/>
      <c r="W94" s="465"/>
    </row>
    <row r="95" spans="1:23" x14ac:dyDescent="0.25">
      <c r="A95" s="8"/>
      <c r="B95" s="8"/>
      <c r="C95" s="145"/>
      <c r="D95" s="145"/>
      <c r="E95" s="145"/>
      <c r="F95" s="145"/>
      <c r="G95" s="145"/>
      <c r="H95" s="145"/>
      <c r="I95" s="145"/>
      <c r="J95" s="145"/>
      <c r="K95" s="145"/>
      <c r="L95" s="145"/>
      <c r="M95" s="145"/>
      <c r="N95" s="465"/>
      <c r="O95" s="465"/>
      <c r="P95" s="465"/>
      <c r="Q95" s="465"/>
      <c r="R95" s="465"/>
      <c r="S95" s="465"/>
      <c r="T95" s="465"/>
      <c r="U95" s="465"/>
      <c r="V95" s="465"/>
      <c r="W95" s="465"/>
    </row>
    <row r="96" spans="1:23" x14ac:dyDescent="0.25">
      <c r="A96" s="8"/>
      <c r="B96" s="8"/>
      <c r="C96" s="145"/>
      <c r="D96" s="145"/>
      <c r="E96" s="145"/>
      <c r="F96" s="145"/>
      <c r="G96" s="145"/>
      <c r="H96" s="145"/>
      <c r="I96" s="145"/>
      <c r="J96" s="145"/>
      <c r="K96" s="145"/>
      <c r="L96" s="145"/>
      <c r="M96" s="145"/>
      <c r="N96" s="465"/>
      <c r="O96" s="465"/>
      <c r="P96" s="465"/>
      <c r="Q96" s="465"/>
      <c r="R96" s="465"/>
      <c r="S96" s="465"/>
      <c r="T96" s="465"/>
      <c r="U96" s="465"/>
      <c r="V96" s="465"/>
      <c r="W96" s="465"/>
    </row>
    <row r="97" spans="1:23" x14ac:dyDescent="0.25">
      <c r="A97" s="8"/>
      <c r="B97" s="8"/>
      <c r="C97" s="145"/>
      <c r="D97" s="145"/>
      <c r="E97" s="145"/>
      <c r="F97" s="145"/>
      <c r="G97" s="145"/>
      <c r="H97" s="145"/>
      <c r="I97" s="145"/>
      <c r="J97" s="145"/>
      <c r="K97" s="145"/>
      <c r="L97" s="145"/>
      <c r="M97" s="145"/>
      <c r="N97" s="465"/>
      <c r="O97" s="465"/>
      <c r="P97" s="465"/>
      <c r="Q97" s="465"/>
      <c r="R97" s="465"/>
      <c r="S97" s="465"/>
      <c r="T97" s="465"/>
      <c r="U97" s="465"/>
      <c r="V97" s="465"/>
      <c r="W97" s="465"/>
    </row>
    <row r="98" spans="1:23" x14ac:dyDescent="0.25">
      <c r="A98" s="8"/>
      <c r="B98" s="8"/>
      <c r="C98" s="145"/>
      <c r="D98" s="145"/>
      <c r="E98" s="145"/>
      <c r="F98" s="145"/>
      <c r="G98" s="145"/>
      <c r="H98" s="145"/>
      <c r="I98" s="145"/>
      <c r="J98" s="145"/>
      <c r="K98" s="145"/>
      <c r="L98" s="145"/>
      <c r="M98" s="145"/>
      <c r="N98" s="465"/>
      <c r="O98" s="465"/>
      <c r="P98" s="465"/>
      <c r="Q98" s="465"/>
      <c r="R98" s="465"/>
      <c r="S98" s="465"/>
      <c r="T98" s="465"/>
      <c r="U98" s="465"/>
      <c r="V98" s="465"/>
      <c r="W98" s="465"/>
    </row>
    <row r="99" spans="1:23" x14ac:dyDescent="0.25">
      <c r="A99" s="8"/>
      <c r="B99" s="8"/>
      <c r="C99" s="145"/>
      <c r="D99" s="145"/>
      <c r="E99" s="145"/>
      <c r="F99" s="145"/>
      <c r="G99" s="145"/>
      <c r="H99" s="145"/>
      <c r="I99" s="145"/>
      <c r="J99" s="145"/>
      <c r="K99" s="145"/>
      <c r="L99" s="145"/>
      <c r="M99" s="145"/>
      <c r="N99" s="465"/>
      <c r="O99" s="465"/>
      <c r="P99" s="465"/>
      <c r="Q99" s="465"/>
      <c r="R99" s="465"/>
      <c r="S99" s="465"/>
      <c r="T99" s="465"/>
      <c r="U99" s="465"/>
      <c r="V99" s="465"/>
      <c r="W99" s="465"/>
    </row>
    <row r="100" spans="1:23" x14ac:dyDescent="0.25">
      <c r="A100" s="8"/>
      <c r="B100" s="8"/>
      <c r="C100" s="145"/>
      <c r="D100" s="145"/>
      <c r="E100" s="145"/>
      <c r="F100" s="145"/>
      <c r="G100" s="145"/>
      <c r="H100" s="145"/>
      <c r="I100" s="145"/>
      <c r="J100" s="145"/>
      <c r="K100" s="145"/>
      <c r="L100" s="145"/>
      <c r="M100" s="145"/>
      <c r="N100" s="465"/>
      <c r="O100" s="465"/>
      <c r="P100" s="465"/>
      <c r="Q100" s="465"/>
      <c r="R100" s="465"/>
      <c r="S100" s="465"/>
      <c r="T100" s="465"/>
      <c r="U100" s="465"/>
      <c r="V100" s="465"/>
      <c r="W100" s="465"/>
    </row>
    <row r="101" spans="1:23" x14ac:dyDescent="0.25">
      <c r="A101" s="8"/>
      <c r="B101" s="8"/>
      <c r="C101" s="145"/>
      <c r="D101" s="145"/>
      <c r="E101" s="145"/>
      <c r="F101" s="145"/>
      <c r="G101" s="145"/>
      <c r="H101" s="145"/>
      <c r="I101" s="145"/>
      <c r="J101" s="145"/>
      <c r="K101" s="145"/>
      <c r="L101" s="145"/>
      <c r="M101" s="145"/>
      <c r="N101" s="465"/>
      <c r="O101" s="465"/>
      <c r="P101" s="465"/>
      <c r="Q101" s="465"/>
      <c r="R101" s="465"/>
      <c r="S101" s="465"/>
      <c r="T101" s="465"/>
      <c r="U101" s="465"/>
      <c r="V101" s="465"/>
      <c r="W101" s="465"/>
    </row>
    <row r="102" spans="1:23" x14ac:dyDescent="0.25">
      <c r="A102" s="8"/>
      <c r="B102" s="8"/>
      <c r="C102" s="145"/>
      <c r="D102" s="145"/>
      <c r="E102" s="145"/>
      <c r="F102" s="145"/>
      <c r="G102" s="145"/>
      <c r="H102" s="145"/>
      <c r="I102" s="145"/>
      <c r="J102" s="145"/>
      <c r="K102" s="145"/>
      <c r="L102" s="145"/>
      <c r="M102" s="145"/>
      <c r="N102" s="465"/>
      <c r="O102" s="465"/>
      <c r="P102" s="465"/>
      <c r="Q102" s="465"/>
      <c r="R102" s="465"/>
      <c r="S102" s="465"/>
      <c r="T102" s="465"/>
      <c r="U102" s="465"/>
      <c r="V102" s="465"/>
      <c r="W102" s="465"/>
    </row>
    <row r="103" spans="1:23" x14ac:dyDescent="0.25">
      <c r="A103" s="8"/>
      <c r="B103" s="8"/>
      <c r="C103" s="145"/>
      <c r="D103" s="145"/>
      <c r="E103" s="145"/>
      <c r="F103" s="145"/>
      <c r="G103" s="145"/>
      <c r="H103" s="145"/>
      <c r="I103" s="145"/>
      <c r="J103" s="145"/>
      <c r="K103" s="145"/>
      <c r="L103" s="145"/>
      <c r="M103" s="145"/>
      <c r="N103" s="465"/>
      <c r="O103" s="465"/>
      <c r="P103" s="465"/>
      <c r="Q103" s="465"/>
      <c r="R103" s="465"/>
      <c r="S103" s="465"/>
      <c r="T103" s="465"/>
      <c r="U103" s="465"/>
      <c r="V103" s="465"/>
      <c r="W103" s="465"/>
    </row>
    <row r="104" spans="1:23" x14ac:dyDescent="0.25">
      <c r="A104" s="8"/>
      <c r="B104" s="8"/>
      <c r="C104" s="145"/>
      <c r="D104" s="145"/>
      <c r="E104" s="145"/>
      <c r="F104" s="145"/>
      <c r="G104" s="145"/>
      <c r="H104" s="145"/>
      <c r="I104" s="145"/>
      <c r="J104" s="145"/>
      <c r="K104" s="145"/>
      <c r="L104" s="145"/>
      <c r="M104" s="145"/>
      <c r="N104" s="465"/>
      <c r="O104" s="465"/>
      <c r="P104" s="465"/>
      <c r="Q104" s="465"/>
      <c r="R104" s="465"/>
      <c r="S104" s="465"/>
      <c r="T104" s="465"/>
      <c r="U104" s="465"/>
      <c r="V104" s="465"/>
      <c r="W104" s="465"/>
    </row>
    <row r="105" spans="1:23" x14ac:dyDescent="0.25">
      <c r="A105" s="8"/>
      <c r="B105" s="8"/>
      <c r="C105" s="145"/>
      <c r="D105" s="145"/>
      <c r="E105" s="145"/>
      <c r="F105" s="145"/>
      <c r="G105" s="145"/>
      <c r="H105" s="145"/>
      <c r="I105" s="145"/>
      <c r="J105" s="145"/>
      <c r="K105" s="145"/>
      <c r="L105" s="145"/>
      <c r="M105" s="145"/>
      <c r="N105" s="465"/>
      <c r="O105" s="465"/>
      <c r="P105" s="465"/>
      <c r="Q105" s="465"/>
      <c r="R105" s="465"/>
      <c r="S105" s="465"/>
      <c r="T105" s="465"/>
      <c r="U105" s="465"/>
      <c r="V105" s="465"/>
      <c r="W105" s="465"/>
    </row>
    <row r="106" spans="1:23" x14ac:dyDescent="0.25">
      <c r="A106" s="8"/>
      <c r="B106" s="8"/>
      <c r="C106" s="145"/>
      <c r="D106" s="145"/>
      <c r="E106" s="145"/>
      <c r="F106" s="145"/>
      <c r="G106" s="145"/>
      <c r="H106" s="145"/>
      <c r="I106" s="145"/>
      <c r="J106" s="145"/>
      <c r="K106" s="145"/>
      <c r="L106" s="145"/>
      <c r="M106" s="145"/>
      <c r="N106" s="465"/>
      <c r="O106" s="465"/>
      <c r="P106" s="465"/>
      <c r="Q106" s="465"/>
      <c r="R106" s="465"/>
      <c r="S106" s="465"/>
      <c r="T106" s="465"/>
      <c r="U106" s="465"/>
      <c r="V106" s="465"/>
      <c r="W106" s="465"/>
    </row>
    <row r="107" spans="1:23" x14ac:dyDescent="0.25">
      <c r="A107" s="8"/>
      <c r="B107" s="8"/>
      <c r="C107" s="145"/>
      <c r="D107" s="145"/>
      <c r="E107" s="145"/>
      <c r="F107" s="145"/>
      <c r="G107" s="145"/>
      <c r="H107" s="145"/>
      <c r="I107" s="145"/>
      <c r="J107" s="145"/>
      <c r="K107" s="145"/>
      <c r="L107" s="145"/>
      <c r="M107" s="145"/>
      <c r="N107" s="465"/>
      <c r="O107" s="465"/>
      <c r="P107" s="465"/>
      <c r="Q107" s="465"/>
      <c r="R107" s="465"/>
      <c r="S107" s="465"/>
      <c r="T107" s="465"/>
      <c r="U107" s="465"/>
      <c r="V107" s="465"/>
      <c r="W107" s="465"/>
    </row>
    <row r="108" spans="1:23" x14ac:dyDescent="0.25">
      <c r="A108" s="8"/>
      <c r="B108" s="8"/>
      <c r="C108" s="145"/>
      <c r="D108" s="145"/>
      <c r="E108" s="145"/>
      <c r="F108" s="145"/>
      <c r="G108" s="145"/>
      <c r="H108" s="145"/>
      <c r="I108" s="145"/>
      <c r="J108" s="145"/>
      <c r="K108" s="145"/>
      <c r="L108" s="145"/>
      <c r="M108" s="145"/>
      <c r="N108" s="465"/>
      <c r="O108" s="465"/>
      <c r="P108" s="465"/>
      <c r="Q108" s="465"/>
      <c r="R108" s="465"/>
      <c r="S108" s="465"/>
      <c r="T108" s="465"/>
      <c r="U108" s="465"/>
      <c r="V108" s="465"/>
      <c r="W108" s="465"/>
    </row>
    <row r="109" spans="1:23" x14ac:dyDescent="0.25">
      <c r="A109" s="8"/>
      <c r="B109" s="8"/>
      <c r="C109" s="145"/>
      <c r="D109" s="145"/>
      <c r="E109" s="145"/>
      <c r="F109" s="145"/>
      <c r="G109" s="145"/>
      <c r="H109" s="145"/>
      <c r="I109" s="145"/>
      <c r="J109" s="145"/>
      <c r="K109" s="145"/>
      <c r="L109" s="145"/>
      <c r="M109" s="145"/>
      <c r="N109" s="465"/>
      <c r="O109" s="465"/>
      <c r="P109" s="465"/>
      <c r="Q109" s="465"/>
      <c r="R109" s="465"/>
      <c r="S109" s="465"/>
      <c r="T109" s="465"/>
      <c r="U109" s="465"/>
      <c r="V109" s="465"/>
      <c r="W109" s="465"/>
    </row>
    <row r="110" spans="1:23" x14ac:dyDescent="0.25">
      <c r="A110" s="8"/>
      <c r="B110" s="8"/>
      <c r="C110" s="145"/>
      <c r="D110" s="145"/>
      <c r="E110" s="145"/>
      <c r="F110" s="145"/>
      <c r="G110" s="145"/>
      <c r="H110" s="145"/>
      <c r="I110" s="145"/>
      <c r="J110" s="145"/>
      <c r="K110" s="145"/>
      <c r="L110" s="145"/>
      <c r="M110" s="145"/>
      <c r="N110" s="465"/>
      <c r="O110" s="465"/>
      <c r="P110" s="465"/>
      <c r="Q110" s="465"/>
      <c r="R110" s="465"/>
      <c r="S110" s="465"/>
      <c r="T110" s="465"/>
      <c r="U110" s="465"/>
      <c r="V110" s="465"/>
      <c r="W110" s="465"/>
    </row>
    <row r="111" spans="1:23" x14ac:dyDescent="0.25">
      <c r="A111" s="8"/>
      <c r="B111" s="8"/>
      <c r="C111" s="145"/>
      <c r="D111" s="145"/>
      <c r="E111" s="145"/>
      <c r="F111" s="145"/>
      <c r="G111" s="145"/>
      <c r="H111" s="145"/>
      <c r="I111" s="145"/>
      <c r="J111" s="145"/>
      <c r="K111" s="145"/>
      <c r="L111" s="145"/>
      <c r="M111" s="145"/>
      <c r="N111" s="465"/>
      <c r="O111" s="465"/>
      <c r="P111" s="465"/>
      <c r="Q111" s="465"/>
      <c r="R111" s="465"/>
      <c r="S111" s="465"/>
      <c r="T111" s="465"/>
      <c r="U111" s="465"/>
      <c r="V111" s="465"/>
      <c r="W111" s="465"/>
    </row>
    <row r="112" spans="1:23" x14ac:dyDescent="0.25">
      <c r="A112" s="8"/>
      <c r="B112" s="8"/>
      <c r="C112" s="145"/>
      <c r="D112" s="145"/>
      <c r="E112" s="145"/>
      <c r="F112" s="145"/>
      <c r="G112" s="145"/>
      <c r="H112" s="145"/>
      <c r="I112" s="145"/>
      <c r="J112" s="145"/>
      <c r="K112" s="145"/>
      <c r="L112" s="145"/>
      <c r="M112" s="145"/>
      <c r="N112" s="465"/>
      <c r="O112" s="465"/>
      <c r="P112" s="465"/>
      <c r="Q112" s="465"/>
      <c r="R112" s="465"/>
      <c r="S112" s="465"/>
      <c r="T112" s="465"/>
      <c r="U112" s="465"/>
      <c r="V112" s="465"/>
      <c r="W112" s="465"/>
    </row>
    <row r="113" spans="1:23" x14ac:dyDescent="0.25">
      <c r="A113" s="8"/>
      <c r="B113" s="8"/>
      <c r="C113" s="145"/>
      <c r="D113" s="145"/>
      <c r="E113" s="145"/>
      <c r="F113" s="145"/>
      <c r="G113" s="145"/>
      <c r="H113" s="145"/>
      <c r="I113" s="145"/>
      <c r="J113" s="145"/>
      <c r="K113" s="145"/>
      <c r="L113" s="145"/>
      <c r="M113" s="145"/>
      <c r="N113" s="465"/>
      <c r="O113" s="465"/>
      <c r="P113" s="465"/>
      <c r="Q113" s="465"/>
      <c r="R113" s="465"/>
      <c r="S113" s="465"/>
      <c r="T113" s="465"/>
      <c r="U113" s="465"/>
      <c r="V113" s="465"/>
      <c r="W113" s="465"/>
    </row>
    <row r="114" spans="1:23" x14ac:dyDescent="0.25">
      <c r="A114" s="8"/>
      <c r="B114" s="8"/>
      <c r="C114" s="145"/>
      <c r="D114" s="145"/>
      <c r="E114" s="145"/>
      <c r="F114" s="145"/>
      <c r="G114" s="145"/>
      <c r="H114" s="145"/>
      <c r="I114" s="145"/>
      <c r="J114" s="145"/>
      <c r="K114" s="145"/>
      <c r="L114" s="145"/>
      <c r="M114" s="145"/>
      <c r="N114" s="465"/>
      <c r="O114" s="465"/>
      <c r="P114" s="465"/>
      <c r="Q114" s="465"/>
      <c r="R114" s="465"/>
      <c r="S114" s="465"/>
      <c r="T114" s="465"/>
      <c r="U114" s="465"/>
      <c r="V114" s="465"/>
      <c r="W114" s="465"/>
    </row>
    <row r="115" spans="1:23" x14ac:dyDescent="0.25">
      <c r="A115" s="8"/>
      <c r="B115" s="8"/>
      <c r="C115" s="145"/>
      <c r="D115" s="145"/>
      <c r="E115" s="145"/>
      <c r="F115" s="145"/>
      <c r="G115" s="145"/>
      <c r="H115" s="145"/>
      <c r="I115" s="145"/>
      <c r="J115" s="145"/>
      <c r="K115" s="145"/>
      <c r="L115" s="145"/>
      <c r="M115" s="145"/>
      <c r="N115" s="465"/>
      <c r="O115" s="465"/>
      <c r="P115" s="465"/>
      <c r="Q115" s="465"/>
      <c r="R115" s="465"/>
      <c r="S115" s="465"/>
      <c r="T115" s="465"/>
      <c r="U115" s="465"/>
      <c r="V115" s="465"/>
      <c r="W115" s="465"/>
    </row>
    <row r="116" spans="1:23" x14ac:dyDescent="0.25">
      <c r="A116" s="8"/>
      <c r="B116" s="8"/>
      <c r="C116" s="145"/>
      <c r="D116" s="145"/>
      <c r="E116" s="145"/>
      <c r="F116" s="145"/>
      <c r="G116" s="145"/>
      <c r="H116" s="145"/>
      <c r="I116" s="145"/>
      <c r="J116" s="145"/>
      <c r="K116" s="145"/>
      <c r="L116" s="145"/>
      <c r="M116" s="145"/>
      <c r="N116" s="465"/>
      <c r="O116" s="465"/>
      <c r="P116" s="465"/>
      <c r="Q116" s="465"/>
      <c r="R116" s="465"/>
      <c r="S116" s="465"/>
      <c r="T116" s="465"/>
      <c r="U116" s="465"/>
      <c r="V116" s="465"/>
      <c r="W116" s="465"/>
    </row>
    <row r="117" spans="1:23" x14ac:dyDescent="0.25">
      <c r="A117" s="8"/>
      <c r="B117" s="8"/>
      <c r="C117" s="145"/>
      <c r="D117" s="145"/>
      <c r="E117" s="145"/>
      <c r="F117" s="145"/>
      <c r="G117" s="145"/>
      <c r="H117" s="145"/>
      <c r="I117" s="145"/>
      <c r="J117" s="145"/>
      <c r="K117" s="145"/>
      <c r="L117" s="145"/>
      <c r="M117" s="145"/>
      <c r="N117" s="465"/>
      <c r="O117" s="465"/>
      <c r="P117" s="465"/>
      <c r="Q117" s="465"/>
      <c r="R117" s="465"/>
      <c r="S117" s="465"/>
      <c r="T117" s="465"/>
      <c r="U117" s="465"/>
      <c r="V117" s="465"/>
      <c r="W117" s="465"/>
    </row>
    <row r="118" spans="1:23" x14ac:dyDescent="0.25">
      <c r="A118" s="8"/>
      <c r="B118" s="8"/>
      <c r="C118" s="145"/>
      <c r="D118" s="145"/>
      <c r="E118" s="145"/>
      <c r="F118" s="145"/>
      <c r="G118" s="145"/>
      <c r="H118" s="145"/>
      <c r="I118" s="145"/>
      <c r="J118" s="145"/>
      <c r="K118" s="145"/>
      <c r="L118" s="145"/>
      <c r="M118" s="145"/>
      <c r="N118" s="465"/>
      <c r="O118" s="465"/>
      <c r="P118" s="465"/>
      <c r="Q118" s="465"/>
      <c r="R118" s="465"/>
      <c r="S118" s="465"/>
      <c r="T118" s="465"/>
      <c r="U118" s="465"/>
      <c r="V118" s="465"/>
      <c r="W118" s="465"/>
    </row>
    <row r="119" spans="1:23" x14ac:dyDescent="0.25">
      <c r="A119" s="8"/>
      <c r="B119" s="8"/>
      <c r="C119" s="145"/>
      <c r="D119" s="145"/>
      <c r="E119" s="145"/>
      <c r="F119" s="145"/>
      <c r="G119" s="145"/>
      <c r="H119" s="145"/>
      <c r="I119" s="145"/>
      <c r="J119" s="145"/>
      <c r="K119" s="145"/>
      <c r="L119" s="145"/>
      <c r="M119" s="145"/>
      <c r="N119" s="465"/>
      <c r="O119" s="465"/>
      <c r="P119" s="465"/>
      <c r="Q119" s="465"/>
      <c r="R119" s="465"/>
      <c r="S119" s="465"/>
      <c r="T119" s="465"/>
      <c r="U119" s="465"/>
      <c r="V119" s="465"/>
      <c r="W119" s="465"/>
    </row>
    <row r="120" spans="1:23" x14ac:dyDescent="0.25">
      <c r="A120" s="8"/>
      <c r="B120" s="8"/>
      <c r="C120" s="145"/>
      <c r="D120" s="145"/>
      <c r="E120" s="145"/>
      <c r="F120" s="145"/>
      <c r="G120" s="145"/>
      <c r="H120" s="145"/>
      <c r="I120" s="145"/>
      <c r="J120" s="145"/>
      <c r="K120" s="145"/>
      <c r="L120" s="145"/>
      <c r="M120" s="145"/>
      <c r="N120" s="465"/>
      <c r="O120" s="465"/>
      <c r="P120" s="465"/>
      <c r="Q120" s="465"/>
      <c r="R120" s="465"/>
      <c r="S120" s="465"/>
      <c r="T120" s="465"/>
      <c r="U120" s="465"/>
      <c r="V120" s="465"/>
      <c r="W120" s="465"/>
    </row>
    <row r="121" spans="1:23" x14ac:dyDescent="0.25">
      <c r="A121" s="8"/>
      <c r="B121" s="8"/>
      <c r="C121" s="145"/>
      <c r="D121" s="145"/>
      <c r="E121" s="145"/>
      <c r="F121" s="145"/>
      <c r="G121" s="145"/>
      <c r="H121" s="145"/>
      <c r="I121" s="145"/>
      <c r="J121" s="145"/>
      <c r="K121" s="145"/>
      <c r="L121" s="145"/>
      <c r="M121" s="145"/>
      <c r="N121" s="465"/>
      <c r="O121" s="465"/>
      <c r="P121" s="465"/>
      <c r="Q121" s="465"/>
      <c r="R121" s="465"/>
      <c r="S121" s="465"/>
      <c r="T121" s="465"/>
      <c r="U121" s="465"/>
      <c r="V121" s="465"/>
      <c r="W121" s="465"/>
    </row>
    <row r="122" spans="1:23" x14ac:dyDescent="0.25">
      <c r="A122" s="8"/>
      <c r="B122" s="8"/>
      <c r="C122" s="145"/>
      <c r="D122" s="145"/>
      <c r="E122" s="145"/>
      <c r="F122" s="145"/>
      <c r="G122" s="145"/>
      <c r="H122" s="145"/>
      <c r="I122" s="145"/>
      <c r="J122" s="145"/>
      <c r="K122" s="145"/>
      <c r="L122" s="145"/>
      <c r="M122" s="145"/>
      <c r="N122" s="465"/>
      <c r="O122" s="465"/>
      <c r="P122" s="465"/>
      <c r="Q122" s="465"/>
      <c r="R122" s="465"/>
      <c r="S122" s="465"/>
      <c r="T122" s="465"/>
      <c r="U122" s="465"/>
      <c r="V122" s="465"/>
      <c r="W122" s="465"/>
    </row>
    <row r="123" spans="1:23" x14ac:dyDescent="0.25">
      <c r="A123" s="8"/>
      <c r="B123" s="8"/>
      <c r="C123" s="145"/>
      <c r="D123" s="145"/>
      <c r="E123" s="145"/>
      <c r="F123" s="145"/>
      <c r="G123" s="145"/>
      <c r="H123" s="145"/>
      <c r="I123" s="145"/>
      <c r="J123" s="145"/>
      <c r="K123" s="145"/>
      <c r="L123" s="145"/>
      <c r="M123" s="145"/>
      <c r="N123" s="465"/>
      <c r="O123" s="465"/>
      <c r="P123" s="465"/>
      <c r="Q123" s="465"/>
      <c r="R123" s="465"/>
      <c r="S123" s="465"/>
      <c r="T123" s="465"/>
      <c r="U123" s="465"/>
      <c r="V123" s="465"/>
      <c r="W123" s="465"/>
    </row>
    <row r="124" spans="1:23" x14ac:dyDescent="0.25">
      <c r="A124" s="8"/>
      <c r="B124" s="8"/>
      <c r="C124" s="145"/>
      <c r="D124" s="145"/>
      <c r="E124" s="145"/>
      <c r="F124" s="145"/>
      <c r="G124" s="145"/>
      <c r="H124" s="145"/>
      <c r="I124" s="145"/>
      <c r="J124" s="145"/>
      <c r="K124" s="145"/>
      <c r="L124" s="145"/>
      <c r="M124" s="145"/>
      <c r="N124" s="465"/>
      <c r="O124" s="465"/>
      <c r="P124" s="465"/>
      <c r="Q124" s="465"/>
      <c r="R124" s="465"/>
      <c r="S124" s="465"/>
      <c r="T124" s="465"/>
      <c r="U124" s="465"/>
      <c r="V124" s="465"/>
      <c r="W124" s="465"/>
    </row>
    <row r="125" spans="1:23" x14ac:dyDescent="0.25">
      <c r="A125" s="8"/>
      <c r="B125" s="8"/>
      <c r="C125" s="145"/>
      <c r="D125" s="145"/>
      <c r="E125" s="145"/>
      <c r="F125" s="145"/>
      <c r="G125" s="145"/>
      <c r="H125" s="145"/>
      <c r="I125" s="145"/>
      <c r="J125" s="145"/>
      <c r="K125" s="145"/>
      <c r="L125" s="145"/>
      <c r="M125" s="145"/>
      <c r="N125" s="465"/>
      <c r="O125" s="465"/>
      <c r="P125" s="465"/>
      <c r="Q125" s="465"/>
      <c r="R125" s="465"/>
      <c r="S125" s="465"/>
      <c r="T125" s="465"/>
      <c r="U125" s="465"/>
      <c r="V125" s="465"/>
      <c r="W125" s="465"/>
    </row>
    <row r="126" spans="1:23" x14ac:dyDescent="0.25">
      <c r="A126" s="8"/>
      <c r="B126" s="8"/>
      <c r="C126" s="145"/>
      <c r="D126" s="145"/>
      <c r="E126" s="145"/>
      <c r="F126" s="145"/>
      <c r="G126" s="145"/>
      <c r="H126" s="145"/>
      <c r="I126" s="145"/>
      <c r="J126" s="145"/>
      <c r="K126" s="145"/>
      <c r="L126" s="145"/>
      <c r="M126" s="145"/>
      <c r="N126" s="465"/>
      <c r="O126" s="465"/>
      <c r="P126" s="465"/>
      <c r="Q126" s="465"/>
      <c r="R126" s="465"/>
      <c r="S126" s="465"/>
      <c r="T126" s="465"/>
      <c r="U126" s="465"/>
      <c r="V126" s="465"/>
      <c r="W126" s="465"/>
    </row>
    <row r="127" spans="1:23" x14ac:dyDescent="0.25">
      <c r="A127" s="8"/>
      <c r="B127" s="8"/>
      <c r="C127" s="145"/>
      <c r="D127" s="145"/>
      <c r="E127" s="145"/>
      <c r="F127" s="145"/>
      <c r="G127" s="145"/>
      <c r="H127" s="145"/>
      <c r="I127" s="145"/>
      <c r="J127" s="145"/>
      <c r="K127" s="145"/>
      <c r="L127" s="145"/>
      <c r="M127" s="145"/>
      <c r="N127" s="465"/>
      <c r="O127" s="465"/>
      <c r="P127" s="465"/>
      <c r="Q127" s="465"/>
      <c r="R127" s="465"/>
      <c r="S127" s="465"/>
      <c r="T127" s="465"/>
      <c r="U127" s="465"/>
      <c r="V127" s="465"/>
      <c r="W127" s="465"/>
    </row>
    <row r="128" spans="1:23" x14ac:dyDescent="0.25">
      <c r="A128" s="8"/>
      <c r="B128" s="8"/>
      <c r="C128" s="145"/>
      <c r="D128" s="145"/>
      <c r="E128" s="145"/>
      <c r="F128" s="145"/>
      <c r="G128" s="145"/>
      <c r="H128" s="145"/>
      <c r="I128" s="145"/>
      <c r="J128" s="145"/>
      <c r="K128" s="145"/>
      <c r="L128" s="145"/>
      <c r="M128" s="145"/>
      <c r="N128" s="465"/>
      <c r="O128" s="465"/>
      <c r="P128" s="465"/>
      <c r="Q128" s="465"/>
      <c r="R128" s="465"/>
      <c r="S128" s="465"/>
      <c r="T128" s="465"/>
      <c r="U128" s="465"/>
      <c r="V128" s="465"/>
      <c r="W128" s="465"/>
    </row>
    <row r="129" spans="1:23" x14ac:dyDescent="0.25">
      <c r="A129" s="8"/>
      <c r="B129" s="8"/>
      <c r="C129" s="145"/>
      <c r="D129" s="145"/>
      <c r="E129" s="145"/>
      <c r="F129" s="145"/>
      <c r="G129" s="145"/>
      <c r="H129" s="145"/>
      <c r="I129" s="145"/>
      <c r="J129" s="145"/>
      <c r="K129" s="145"/>
      <c r="L129" s="145"/>
      <c r="M129" s="145"/>
      <c r="N129" s="465"/>
      <c r="O129" s="465"/>
      <c r="P129" s="465"/>
      <c r="Q129" s="465"/>
      <c r="R129" s="465"/>
      <c r="S129" s="465"/>
      <c r="T129" s="465"/>
      <c r="U129" s="465"/>
      <c r="V129" s="465"/>
      <c r="W129" s="465"/>
    </row>
    <row r="130" spans="1:23" s="631" customFormat="1" x14ac:dyDescent="0.25">
      <c r="B130" s="631" t="s">
        <v>37</v>
      </c>
      <c r="C130" s="635" t="s">
        <v>97</v>
      </c>
      <c r="D130" s="635" t="s">
        <v>98</v>
      </c>
      <c r="E130" s="635" t="s">
        <v>99</v>
      </c>
      <c r="F130" s="635" t="s">
        <v>100</v>
      </c>
      <c r="G130" s="636" t="s">
        <v>97</v>
      </c>
      <c r="H130" s="636" t="s">
        <v>98</v>
      </c>
      <c r="I130" s="636" t="s">
        <v>99</v>
      </c>
      <c r="J130" s="636" t="s">
        <v>100</v>
      </c>
    </row>
    <row r="131" spans="1:23" s="631" customFormat="1" ht="26.25" x14ac:dyDescent="0.25">
      <c r="A131" s="637" t="s">
        <v>96</v>
      </c>
      <c r="B131" s="633">
        <v>1429</v>
      </c>
      <c r="C131" s="633">
        <v>600</v>
      </c>
      <c r="D131" s="633">
        <v>715</v>
      </c>
      <c r="E131" s="633">
        <v>108</v>
      </c>
      <c r="F131" s="633">
        <v>6</v>
      </c>
      <c r="G131" s="638">
        <v>41.987403778866337</v>
      </c>
      <c r="H131" s="638">
        <v>50.034989503149049</v>
      </c>
      <c r="I131" s="638">
        <v>7.5577326801959419</v>
      </c>
      <c r="J131" s="638">
        <v>0.41987403778866339</v>
      </c>
    </row>
    <row r="132" spans="1:23" s="631" customFormat="1" x14ac:dyDescent="0.25">
      <c r="A132" s="639" t="s">
        <v>5</v>
      </c>
      <c r="B132" s="633">
        <v>518</v>
      </c>
      <c r="C132" s="633">
        <v>116</v>
      </c>
      <c r="D132" s="633">
        <v>381</v>
      </c>
      <c r="E132" s="633">
        <v>15</v>
      </c>
      <c r="F132" s="633">
        <v>6</v>
      </c>
      <c r="G132" s="638">
        <v>22.393822393822393</v>
      </c>
      <c r="H132" s="638">
        <v>73.552123552123547</v>
      </c>
      <c r="I132" s="638">
        <v>2.8957528957528957</v>
      </c>
      <c r="J132" s="638">
        <v>1.1583011583011582</v>
      </c>
    </row>
    <row r="133" spans="1:23" s="631" customFormat="1" x14ac:dyDescent="0.25">
      <c r="A133" s="639" t="s">
        <v>7</v>
      </c>
      <c r="B133" s="633">
        <v>1109</v>
      </c>
      <c r="C133" s="633">
        <v>153</v>
      </c>
      <c r="D133" s="633">
        <v>835</v>
      </c>
      <c r="E133" s="633">
        <v>71</v>
      </c>
      <c r="F133" s="633">
        <v>50</v>
      </c>
      <c r="G133" s="638">
        <v>13.796212804328222</v>
      </c>
      <c r="H133" s="638">
        <v>75.293056807935073</v>
      </c>
      <c r="I133" s="638">
        <v>6.4021641118124428</v>
      </c>
      <c r="J133" s="638">
        <v>4.508566275924256</v>
      </c>
    </row>
    <row r="134" spans="1:23" s="631" customFormat="1" x14ac:dyDescent="0.25">
      <c r="A134" s="639" t="s">
        <v>83</v>
      </c>
      <c r="B134" s="633">
        <v>1885</v>
      </c>
      <c r="C134" s="633">
        <v>231</v>
      </c>
      <c r="D134" s="633">
        <v>1167</v>
      </c>
      <c r="E134" s="633">
        <v>85</v>
      </c>
      <c r="F134" s="633">
        <v>402</v>
      </c>
      <c r="G134" s="638">
        <v>12.254641909814323</v>
      </c>
      <c r="H134" s="638">
        <v>61.909814323607428</v>
      </c>
      <c r="I134" s="638">
        <v>4.5092838196286467</v>
      </c>
      <c r="J134" s="638">
        <v>21.326259946949602</v>
      </c>
    </row>
    <row r="135" spans="1:23" s="631" customFormat="1" ht="26.25" x14ac:dyDescent="0.25">
      <c r="A135" s="640" t="s">
        <v>169</v>
      </c>
      <c r="B135" s="633">
        <v>2015</v>
      </c>
      <c r="C135" s="633">
        <v>532</v>
      </c>
      <c r="D135" s="633">
        <v>1287</v>
      </c>
      <c r="E135" s="633">
        <v>160</v>
      </c>
      <c r="F135" s="633">
        <v>36</v>
      </c>
      <c r="G135" s="638">
        <v>26.40198511166253</v>
      </c>
      <c r="H135" s="638">
        <v>63.87096774193548</v>
      </c>
      <c r="I135" s="638">
        <v>7.9404466501240698</v>
      </c>
      <c r="J135" s="638">
        <v>1.7866004962779156</v>
      </c>
    </row>
    <row r="136" spans="1:23" s="631" customFormat="1" ht="26.25" x14ac:dyDescent="0.25">
      <c r="A136" s="641" t="s">
        <v>170</v>
      </c>
      <c r="B136" s="633">
        <v>828</v>
      </c>
      <c r="C136" s="633">
        <v>108</v>
      </c>
      <c r="D136" s="633">
        <v>620</v>
      </c>
      <c r="E136" s="633">
        <v>30</v>
      </c>
      <c r="F136" s="633">
        <v>70</v>
      </c>
      <c r="G136" s="638">
        <v>13.043478260869565</v>
      </c>
      <c r="H136" s="638">
        <v>74.879227053140099</v>
      </c>
      <c r="I136" s="638">
        <v>3.6231884057971016</v>
      </c>
      <c r="J136" s="638">
        <v>8.454106280193237</v>
      </c>
    </row>
    <row r="137" spans="1:23" s="631" customFormat="1" x14ac:dyDescent="0.25">
      <c r="A137" s="639" t="s">
        <v>104</v>
      </c>
      <c r="B137" s="633">
        <v>7784</v>
      </c>
      <c r="C137" s="633">
        <v>1740</v>
      </c>
      <c r="D137" s="633">
        <v>5005</v>
      </c>
      <c r="E137" s="633">
        <v>469</v>
      </c>
      <c r="F137" s="633">
        <v>570</v>
      </c>
      <c r="G137" s="638">
        <v>22.353545734840701</v>
      </c>
      <c r="H137" s="638">
        <v>64.298561151079141</v>
      </c>
      <c r="I137" s="638">
        <v>6.0251798561151082</v>
      </c>
      <c r="J137" s="638">
        <v>7.3227132579650567</v>
      </c>
    </row>
  </sheetData>
  <mergeCells count="7">
    <mergeCell ref="C7:F7"/>
    <mergeCell ref="A2:F2"/>
    <mergeCell ref="A54:F54"/>
    <mergeCell ref="A35:F35"/>
    <mergeCell ref="A32:F32"/>
    <mergeCell ref="B7:B8"/>
    <mergeCell ref="A33:F33"/>
  </mergeCells>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3"/>
  <sheetViews>
    <sheetView workbookViewId="0">
      <selection activeCell="D2" sqref="D2:D3"/>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616">
        <v>2022</v>
      </c>
      <c r="D2" s="567" t="s">
        <v>179</v>
      </c>
      <c r="E2" t="str">
        <f>MID(D2,1,3)</f>
        <v>giu</v>
      </c>
    </row>
    <row r="3" spans="2:7" x14ac:dyDescent="0.3">
      <c r="C3" s="616"/>
      <c r="D3" s="567" t="s">
        <v>180</v>
      </c>
    </row>
    <row r="4" spans="2:7" x14ac:dyDescent="0.3">
      <c r="B4" t="s">
        <v>41</v>
      </c>
      <c r="C4" s="565" t="s">
        <v>175</v>
      </c>
      <c r="D4" t="str">
        <f>CONCATENATE(C4&amp;" "&amp;$C$2)</f>
        <v>Giugno 2022</v>
      </c>
      <c r="E4" s="4" t="str">
        <f>UPPER(C4)</f>
        <v>GIUGNO</v>
      </c>
    </row>
    <row r="5" spans="2:7" x14ac:dyDescent="0.3">
      <c r="C5" s="565" t="s">
        <v>176</v>
      </c>
      <c r="D5" t="str">
        <f>CONCATENATE(LOWER(C4)&amp;" "&amp;$C$2)</f>
        <v>giugno 2022</v>
      </c>
      <c r="E5" s="4" t="str">
        <f>UPPER(C4)</f>
        <v>GIUGNO</v>
      </c>
      <c r="F5" t="str">
        <f>UPPER(C5)</f>
        <v>LUGLIO</v>
      </c>
      <c r="G5" t="str">
        <f>UPPER(C6)</f>
        <v>AGOSTO</v>
      </c>
    </row>
    <row r="6" spans="2:7" x14ac:dyDescent="0.3">
      <c r="C6" s="565" t="s">
        <v>177</v>
      </c>
      <c r="D6" s="4" t="str">
        <f>CONCATENATE(LOWER(C4)&amp; " - "&amp;LOWER(C6) &amp; " "&amp;C2)</f>
        <v>giugno - agosto 2022</v>
      </c>
      <c r="E6" s="4" t="str">
        <f>LOWER(C4)</f>
        <v>giugno</v>
      </c>
      <c r="F6" t="str">
        <f>LOWER(C5)</f>
        <v>luglio</v>
      </c>
      <c r="G6" t="str">
        <f>LOWER(C6)</f>
        <v>agosto</v>
      </c>
    </row>
    <row r="7" spans="2:7" x14ac:dyDescent="0.3">
      <c r="B7" t="s">
        <v>42</v>
      </c>
      <c r="C7" s="566" t="s">
        <v>178</v>
      </c>
      <c r="D7" t="str">
        <f>CONCATENATE(LOWER(C4)&amp;" "&amp;LOWER(C6))</f>
        <v>giugno agosto</v>
      </c>
      <c r="E7" t="str">
        <f>UPPER(C7)</f>
        <v>GIUGNO - AGOSTO 2022</v>
      </c>
    </row>
    <row r="8" spans="2:7" x14ac:dyDescent="0.3">
      <c r="D8" s="4" t="str">
        <f>CONCATENATE(E2&amp;" - "&amp;D3)</f>
        <v>giu - ago 2022</v>
      </c>
    </row>
    <row r="10" spans="2:7" ht="18" x14ac:dyDescent="0.3">
      <c r="B10" t="s">
        <v>106</v>
      </c>
      <c r="C10" s="617" t="s">
        <v>183</v>
      </c>
    </row>
    <row r="11" spans="2:7" ht="18" x14ac:dyDescent="0.3">
      <c r="C11" s="618" t="str">
        <f>CONCATENATE("Provincia di ", C10)</f>
        <v>Provincia di Firenze</v>
      </c>
    </row>
    <row r="12" spans="2:7" ht="18" x14ac:dyDescent="0.3">
      <c r="C12" s="1"/>
    </row>
    <row r="13" spans="2:7" ht="18" x14ac:dyDescent="0.3">
      <c r="C13"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129"/>
  <sheetViews>
    <sheetView tabSelected="1" workbookViewId="0"/>
  </sheetViews>
  <sheetFormatPr defaultColWidth="8.125" defaultRowHeight="12.75" x14ac:dyDescent="0.2"/>
  <cols>
    <col min="1" max="1" width="11.375" style="186" customWidth="1"/>
    <col min="2" max="2" width="66.75" style="102" customWidth="1"/>
    <col min="3" max="20" width="5.875" style="102" customWidth="1"/>
    <col min="21" max="21" width="4.125" style="186" customWidth="1"/>
    <col min="22" max="24" width="4.125" style="187" customWidth="1"/>
    <col min="25" max="25" width="14.625" style="102" customWidth="1"/>
    <col min="26" max="16384" width="8.125" style="102"/>
  </cols>
  <sheetData>
    <row r="1" spans="1:24" ht="2.25" customHeight="1" x14ac:dyDescent="0.2"/>
    <row r="2" spans="1:24" s="190" customFormat="1" ht="32.1" customHeight="1" x14ac:dyDescent="0.3">
      <c r="A2" s="648" t="s">
        <v>157</v>
      </c>
      <c r="B2" s="648"/>
      <c r="C2" s="188"/>
      <c r="D2" s="188"/>
      <c r="E2" s="189"/>
      <c r="F2" s="189"/>
      <c r="G2" s="189"/>
      <c r="H2" s="189"/>
      <c r="I2" s="189"/>
      <c r="J2" s="189"/>
      <c r="K2" s="189"/>
      <c r="L2" s="189"/>
      <c r="M2" s="189"/>
      <c r="N2" s="189"/>
      <c r="O2" s="189"/>
      <c r="P2" s="189"/>
      <c r="Q2" s="189"/>
      <c r="R2" s="189"/>
      <c r="S2" s="189"/>
      <c r="T2" s="189"/>
      <c r="U2" s="189"/>
    </row>
    <row r="3" spans="1:24" s="194" customFormat="1" ht="3.75" customHeight="1" x14ac:dyDescent="0.4">
      <c r="A3" s="191"/>
      <c r="B3" s="192"/>
      <c r="C3" s="193"/>
      <c r="D3" s="193"/>
      <c r="E3" s="189"/>
      <c r="F3" s="189"/>
      <c r="G3" s="189"/>
      <c r="H3" s="189"/>
      <c r="I3" s="189"/>
      <c r="J3" s="189"/>
      <c r="K3" s="189"/>
      <c r="L3" s="189"/>
      <c r="M3" s="189"/>
      <c r="N3" s="189"/>
      <c r="O3" s="189"/>
      <c r="P3" s="189"/>
      <c r="Q3" s="189"/>
      <c r="R3" s="189"/>
      <c r="S3" s="189"/>
      <c r="T3" s="189"/>
      <c r="U3" s="189"/>
    </row>
    <row r="4" spans="1:24" ht="3" customHeight="1" x14ac:dyDescent="0.4">
      <c r="A4" s="191"/>
      <c r="B4" s="192"/>
      <c r="C4" s="193"/>
      <c r="D4" s="193"/>
      <c r="E4" s="189"/>
      <c r="F4" s="189"/>
      <c r="G4" s="189"/>
      <c r="H4" s="189"/>
      <c r="I4" s="189"/>
      <c r="J4" s="189"/>
      <c r="K4" s="189"/>
      <c r="L4" s="189"/>
      <c r="M4" s="189"/>
      <c r="N4" s="189"/>
      <c r="O4" s="189"/>
      <c r="P4" s="189"/>
      <c r="Q4" s="189"/>
      <c r="R4" s="189"/>
      <c r="S4" s="189"/>
      <c r="T4" s="189"/>
      <c r="U4" s="189"/>
    </row>
    <row r="5" spans="1:24" s="105" customFormat="1" ht="3" customHeight="1" x14ac:dyDescent="0.3">
      <c r="A5" s="649"/>
      <c r="B5" s="649"/>
      <c r="C5" s="195"/>
      <c r="D5" s="195"/>
      <c r="E5" s="189"/>
      <c r="F5" s="189"/>
      <c r="G5" s="189"/>
      <c r="H5" s="189"/>
      <c r="I5" s="189"/>
      <c r="J5" s="189"/>
      <c r="K5" s="189"/>
      <c r="L5" s="189"/>
      <c r="M5" s="189"/>
      <c r="N5" s="189"/>
      <c r="O5" s="189"/>
      <c r="P5" s="189"/>
      <c r="Q5" s="189"/>
      <c r="R5" s="189"/>
      <c r="S5" s="189"/>
      <c r="T5" s="189"/>
      <c r="U5" s="189"/>
      <c r="V5" s="196"/>
      <c r="W5" s="196"/>
      <c r="X5" s="196"/>
    </row>
    <row r="6" spans="1:24" s="105" customFormat="1" ht="3.75" customHeight="1" x14ac:dyDescent="0.25">
      <c r="B6" s="195"/>
      <c r="C6" s="195"/>
      <c r="D6" s="195"/>
      <c r="E6" s="189"/>
      <c r="F6" s="189"/>
      <c r="G6" s="189"/>
      <c r="H6" s="189"/>
      <c r="I6" s="189"/>
      <c r="J6" s="189"/>
      <c r="K6" s="189"/>
      <c r="L6" s="189"/>
      <c r="M6" s="189"/>
      <c r="N6" s="189"/>
      <c r="O6" s="189"/>
      <c r="P6" s="189"/>
      <c r="Q6" s="189"/>
      <c r="R6" s="189"/>
      <c r="S6" s="189"/>
      <c r="T6" s="189"/>
      <c r="U6" s="189"/>
      <c r="V6" s="196"/>
      <c r="W6" s="196"/>
      <c r="X6" s="196"/>
    </row>
    <row r="7" spans="1:24" ht="14.1" customHeight="1" x14ac:dyDescent="0.2">
      <c r="A7" s="650" t="s">
        <v>182</v>
      </c>
      <c r="B7" s="650"/>
      <c r="C7" s="3"/>
      <c r="D7" s="3"/>
      <c r="E7" s="189"/>
      <c r="F7" s="189"/>
      <c r="G7" s="189"/>
      <c r="H7" s="189"/>
      <c r="I7" s="189"/>
      <c r="J7" s="189"/>
      <c r="K7" s="189"/>
      <c r="L7" s="189"/>
      <c r="M7" s="189"/>
      <c r="N7" s="189"/>
      <c r="O7" s="189"/>
      <c r="P7" s="189"/>
      <c r="Q7" s="189"/>
      <c r="R7" s="189"/>
      <c r="S7" s="189"/>
      <c r="T7" s="189"/>
      <c r="U7" s="189"/>
      <c r="V7" s="102"/>
      <c r="W7" s="102"/>
      <c r="X7" s="102"/>
    </row>
    <row r="8" spans="1:24" ht="14.1" customHeight="1" x14ac:dyDescent="0.2">
      <c r="A8" s="650"/>
      <c r="B8" s="650"/>
      <c r="C8" s="3"/>
      <c r="D8" s="3"/>
      <c r="E8" s="189"/>
      <c r="F8" s="189"/>
      <c r="G8" s="189"/>
      <c r="H8" s="189"/>
      <c r="I8" s="189"/>
      <c r="J8" s="189"/>
      <c r="K8" s="189"/>
      <c r="L8" s="189"/>
      <c r="M8" s="189"/>
      <c r="N8" s="189"/>
      <c r="O8" s="189"/>
      <c r="P8" s="189"/>
      <c r="Q8" s="189"/>
      <c r="R8" s="189"/>
      <c r="S8" s="189"/>
      <c r="T8" s="189"/>
      <c r="U8" s="189"/>
      <c r="V8" s="102"/>
      <c r="W8" s="102"/>
      <c r="X8" s="102"/>
    </row>
    <row r="9" spans="1:24" ht="14.1" customHeight="1" x14ac:dyDescent="0.2">
      <c r="A9" s="650"/>
      <c r="B9" s="650"/>
      <c r="C9" s="3"/>
      <c r="D9" s="3"/>
      <c r="E9" s="189"/>
      <c r="F9" s="189"/>
      <c r="G9" s="189"/>
      <c r="H9" s="189"/>
      <c r="I9" s="189"/>
      <c r="J9" s="189"/>
      <c r="K9" s="189"/>
      <c r="L9" s="189"/>
      <c r="M9" s="189"/>
      <c r="N9" s="189"/>
      <c r="O9" s="189"/>
      <c r="P9" s="189"/>
      <c r="Q9" s="189"/>
      <c r="R9" s="189"/>
      <c r="S9" s="189"/>
      <c r="T9" s="189"/>
      <c r="U9" s="189"/>
      <c r="V9" s="102"/>
      <c r="W9" s="102"/>
      <c r="X9" s="102"/>
    </row>
    <row r="10" spans="1:24" ht="14.1" customHeight="1" x14ac:dyDescent="0.2">
      <c r="A10" s="650"/>
      <c r="B10" s="650"/>
      <c r="C10" s="3"/>
      <c r="D10" s="3"/>
      <c r="E10" s="189"/>
      <c r="F10" s="189"/>
      <c r="G10" s="189"/>
      <c r="H10" s="189"/>
      <c r="I10" s="189"/>
      <c r="J10" s="189"/>
      <c r="K10" s="189"/>
      <c r="L10" s="189"/>
      <c r="M10" s="189"/>
      <c r="N10" s="189"/>
      <c r="O10" s="189"/>
      <c r="P10" s="189"/>
      <c r="Q10" s="189"/>
      <c r="R10" s="189"/>
      <c r="S10" s="189"/>
      <c r="T10" s="189"/>
      <c r="U10" s="189"/>
      <c r="V10" s="102"/>
      <c r="W10" s="102"/>
      <c r="X10" s="102"/>
    </row>
    <row r="11" spans="1:24" ht="14.1" customHeight="1" x14ac:dyDescent="0.2">
      <c r="A11" s="650"/>
      <c r="B11" s="650"/>
      <c r="C11" s="3"/>
      <c r="D11" s="3"/>
      <c r="E11" s="189"/>
      <c r="F11" s="189"/>
      <c r="G11" s="189"/>
      <c r="H11" s="189"/>
      <c r="I11" s="189"/>
      <c r="J11" s="189"/>
      <c r="K11" s="189"/>
      <c r="L11" s="189"/>
      <c r="M11" s="189"/>
      <c r="N11" s="189"/>
      <c r="O11" s="189"/>
      <c r="P11" s="189"/>
      <c r="Q11" s="189"/>
      <c r="R11" s="189"/>
      <c r="S11" s="189"/>
      <c r="T11" s="189"/>
      <c r="U11" s="189"/>
      <c r="V11" s="102"/>
      <c r="W11" s="102"/>
      <c r="X11" s="102"/>
    </row>
    <row r="12" spans="1:24" ht="14.1" customHeight="1" x14ac:dyDescent="0.2">
      <c r="A12" s="650"/>
      <c r="B12" s="650"/>
      <c r="C12" s="3"/>
      <c r="D12" s="3"/>
      <c r="E12" s="614"/>
      <c r="F12" s="614"/>
      <c r="G12" s="614"/>
      <c r="H12" s="614"/>
      <c r="I12" s="614"/>
      <c r="J12" s="614"/>
      <c r="K12" s="614"/>
      <c r="L12" s="614"/>
      <c r="M12" s="614"/>
      <c r="N12" s="614"/>
      <c r="O12" s="614"/>
      <c r="P12" s="614"/>
      <c r="Q12" s="614"/>
      <c r="R12" s="614"/>
      <c r="S12" s="614"/>
      <c r="T12" s="614"/>
      <c r="U12" s="614"/>
      <c r="V12" s="102"/>
      <c r="W12" s="102"/>
      <c r="X12" s="102"/>
    </row>
    <row r="13" spans="1:24" ht="14.1" customHeight="1" x14ac:dyDescent="0.2">
      <c r="A13" s="650"/>
      <c r="B13" s="650"/>
      <c r="C13" s="3"/>
      <c r="D13" s="3"/>
      <c r="E13" s="614"/>
      <c r="F13" s="614"/>
      <c r="G13" s="614"/>
      <c r="H13" s="614"/>
      <c r="I13" s="614"/>
      <c r="J13" s="614"/>
      <c r="K13" s="614"/>
      <c r="L13" s="614"/>
      <c r="M13" s="614"/>
      <c r="N13" s="614"/>
      <c r="O13" s="614"/>
      <c r="P13" s="614"/>
      <c r="Q13" s="614"/>
      <c r="R13" s="614"/>
      <c r="S13" s="614"/>
      <c r="T13" s="614"/>
      <c r="U13" s="614"/>
      <c r="V13" s="102"/>
      <c r="W13" s="102"/>
      <c r="X13" s="102"/>
    </row>
    <row r="14" spans="1:24" ht="14.1" customHeight="1" x14ac:dyDescent="0.2">
      <c r="A14" s="650"/>
      <c r="B14" s="650"/>
      <c r="C14" s="3"/>
      <c r="D14" s="3"/>
      <c r="E14" s="3"/>
      <c r="F14" s="3"/>
      <c r="G14" s="3"/>
      <c r="H14" s="3"/>
      <c r="I14" s="3"/>
      <c r="J14" s="3"/>
      <c r="K14" s="3"/>
      <c r="L14" s="3"/>
      <c r="M14" s="3"/>
      <c r="N14" s="3"/>
      <c r="O14" s="3"/>
      <c r="P14" s="3"/>
      <c r="Q14" s="3"/>
      <c r="R14" s="3"/>
      <c r="S14" s="3"/>
      <c r="T14" s="3"/>
      <c r="U14" s="197"/>
      <c r="V14" s="102"/>
      <c r="W14" s="102"/>
      <c r="X14" s="102"/>
    </row>
    <row r="15" spans="1:24" ht="14.1" customHeight="1" x14ac:dyDescent="0.2">
      <c r="A15" s="650"/>
      <c r="B15" s="650"/>
      <c r="C15" s="3"/>
      <c r="D15" s="3"/>
      <c r="E15" s="3"/>
      <c r="F15" s="3"/>
      <c r="G15" s="3"/>
      <c r="H15" s="3"/>
      <c r="I15" s="3"/>
      <c r="J15" s="3"/>
      <c r="K15" s="3"/>
      <c r="L15" s="3"/>
      <c r="M15" s="3"/>
      <c r="N15" s="3"/>
      <c r="O15" s="3"/>
      <c r="P15" s="3"/>
      <c r="Q15" s="3"/>
      <c r="R15" s="3"/>
      <c r="S15" s="3"/>
      <c r="T15" s="3"/>
      <c r="U15" s="197"/>
      <c r="V15" s="102"/>
      <c r="W15" s="102"/>
      <c r="X15" s="102"/>
    </row>
    <row r="16" spans="1:24" ht="14.1" customHeight="1" x14ac:dyDescent="0.2">
      <c r="A16" s="650"/>
      <c r="B16" s="650"/>
      <c r="C16" s="193"/>
      <c r="D16" s="193"/>
      <c r="E16" s="198"/>
      <c r="F16" s="198"/>
      <c r="G16" s="198"/>
      <c r="H16" s="198"/>
      <c r="I16" s="198"/>
      <c r="J16" s="198"/>
      <c r="K16" s="198"/>
      <c r="L16" s="198"/>
      <c r="M16" s="198"/>
      <c r="N16" s="198"/>
      <c r="O16" s="198"/>
      <c r="P16" s="198"/>
      <c r="Q16" s="198"/>
      <c r="R16" s="198"/>
      <c r="S16" s="198"/>
      <c r="T16" s="198"/>
      <c r="U16" s="198"/>
      <c r="V16" s="198"/>
    </row>
    <row r="17" spans="1:24" ht="14.1" customHeight="1" x14ac:dyDescent="0.2">
      <c r="A17" s="650"/>
      <c r="B17" s="650"/>
      <c r="C17" s="193"/>
      <c r="D17" s="193"/>
      <c r="E17" s="198"/>
      <c r="F17" s="198"/>
      <c r="G17" s="198"/>
      <c r="H17" s="198"/>
      <c r="I17" s="198"/>
      <c r="J17" s="198"/>
      <c r="K17" s="198"/>
      <c r="L17" s="198"/>
      <c r="M17" s="198"/>
      <c r="N17" s="198"/>
      <c r="O17" s="198"/>
      <c r="P17" s="198"/>
      <c r="Q17" s="198"/>
      <c r="R17" s="198"/>
      <c r="S17" s="198"/>
      <c r="T17" s="198"/>
      <c r="U17" s="198"/>
      <c r="V17" s="198"/>
    </row>
    <row r="18" spans="1:24" ht="14.1" customHeight="1" x14ac:dyDescent="0.2">
      <c r="A18" s="650"/>
      <c r="B18" s="650"/>
      <c r="C18" s="193"/>
      <c r="D18" s="193"/>
      <c r="E18" s="198"/>
      <c r="F18" s="198"/>
      <c r="G18" s="198"/>
      <c r="H18" s="198"/>
      <c r="I18" s="198"/>
      <c r="J18" s="198"/>
      <c r="K18" s="198"/>
      <c r="L18" s="198"/>
      <c r="M18" s="198"/>
      <c r="N18" s="198"/>
      <c r="O18" s="198"/>
      <c r="P18" s="198"/>
      <c r="Q18" s="198"/>
      <c r="R18" s="198"/>
      <c r="S18" s="198"/>
      <c r="T18" s="198"/>
      <c r="U18" s="198"/>
      <c r="V18" s="198"/>
    </row>
    <row r="19" spans="1:24" ht="14.1" customHeight="1" x14ac:dyDescent="0.2">
      <c r="A19" s="650"/>
      <c r="B19" s="650"/>
      <c r="C19" s="193"/>
      <c r="D19" s="193"/>
      <c r="E19" s="198"/>
      <c r="F19" s="198"/>
      <c r="G19" s="198"/>
      <c r="H19" s="198"/>
      <c r="I19" s="198"/>
      <c r="J19" s="198"/>
      <c r="K19" s="198"/>
      <c r="L19" s="198"/>
      <c r="M19" s="198"/>
      <c r="N19" s="198"/>
      <c r="O19" s="198"/>
      <c r="P19" s="198"/>
      <c r="Q19" s="198"/>
      <c r="R19" s="198"/>
      <c r="S19" s="198"/>
      <c r="T19" s="198"/>
      <c r="U19" s="198"/>
      <c r="V19" s="198"/>
      <c r="W19" s="102"/>
      <c r="X19" s="102"/>
    </row>
    <row r="20" spans="1:24" ht="14.1" customHeight="1" x14ac:dyDescent="0.2">
      <c r="A20" s="650"/>
      <c r="B20" s="650"/>
      <c r="C20" s="199"/>
      <c r="D20" s="199"/>
      <c r="E20" s="198"/>
      <c r="F20" s="198"/>
      <c r="G20" s="198"/>
      <c r="H20" s="198"/>
      <c r="I20" s="198"/>
      <c r="J20" s="198"/>
      <c r="K20" s="198"/>
      <c r="L20" s="198"/>
      <c r="M20" s="198"/>
      <c r="N20" s="198"/>
      <c r="O20" s="198"/>
      <c r="P20" s="198"/>
      <c r="Q20" s="198"/>
      <c r="R20" s="198"/>
      <c r="S20" s="198"/>
      <c r="T20" s="198"/>
      <c r="U20" s="198"/>
      <c r="V20" s="198"/>
      <c r="W20" s="102"/>
      <c r="X20" s="102"/>
    </row>
    <row r="21" spans="1:24" ht="14.1" customHeight="1" x14ac:dyDescent="0.2">
      <c r="A21" s="650"/>
      <c r="B21" s="650"/>
      <c r="C21" s="199"/>
      <c r="D21" s="199"/>
      <c r="E21" s="198"/>
      <c r="F21" s="198"/>
      <c r="G21" s="198"/>
      <c r="H21" s="198"/>
      <c r="I21" s="198"/>
      <c r="J21" s="198"/>
      <c r="K21" s="198"/>
      <c r="L21" s="198"/>
      <c r="M21" s="198"/>
      <c r="N21" s="198"/>
      <c r="O21" s="198"/>
      <c r="P21" s="198"/>
      <c r="Q21" s="198"/>
      <c r="R21" s="198"/>
      <c r="S21" s="198"/>
      <c r="T21" s="198"/>
      <c r="U21" s="198"/>
      <c r="V21" s="198"/>
      <c r="W21" s="102"/>
      <c r="X21" s="102"/>
    </row>
    <row r="22" spans="1:24" ht="14.1" customHeight="1" x14ac:dyDescent="0.2">
      <c r="A22" s="650"/>
      <c r="B22" s="650"/>
      <c r="C22" s="199"/>
      <c r="D22" s="199"/>
      <c r="E22" s="198"/>
      <c r="F22" s="198"/>
      <c r="G22" s="198"/>
      <c r="H22" s="198"/>
      <c r="I22" s="198"/>
      <c r="J22" s="198"/>
      <c r="K22" s="198"/>
      <c r="L22" s="198"/>
      <c r="M22" s="198"/>
      <c r="N22" s="198"/>
      <c r="O22" s="198"/>
      <c r="P22" s="198"/>
      <c r="Q22" s="198"/>
      <c r="R22" s="198"/>
      <c r="S22" s="198"/>
      <c r="T22" s="198"/>
      <c r="U22" s="198"/>
      <c r="V22" s="198"/>
      <c r="W22" s="102"/>
      <c r="X22" s="102"/>
    </row>
    <row r="23" spans="1:24" ht="14.1" customHeight="1" x14ac:dyDescent="0.2">
      <c r="A23" s="650"/>
      <c r="B23" s="650"/>
      <c r="C23" s="199"/>
      <c r="D23" s="199"/>
      <c r="E23" s="198"/>
      <c r="F23" s="198"/>
      <c r="G23" s="198"/>
      <c r="H23" s="198"/>
      <c r="I23" s="198"/>
      <c r="J23" s="198"/>
      <c r="K23" s="198"/>
      <c r="L23" s="198"/>
      <c r="M23" s="198"/>
      <c r="N23" s="198"/>
      <c r="O23" s="198"/>
      <c r="P23" s="198"/>
      <c r="Q23" s="198"/>
      <c r="R23" s="198"/>
      <c r="S23" s="198"/>
      <c r="T23" s="198"/>
      <c r="U23" s="198"/>
      <c r="V23" s="198"/>
      <c r="W23" s="102"/>
      <c r="X23" s="102"/>
    </row>
    <row r="24" spans="1:24" ht="14.1" customHeight="1" x14ac:dyDescent="0.2">
      <c r="A24" s="650"/>
      <c r="B24" s="650"/>
      <c r="C24" s="199"/>
      <c r="D24" s="199"/>
      <c r="E24" s="199"/>
      <c r="F24" s="199"/>
      <c r="G24" s="199"/>
      <c r="H24" s="199"/>
      <c r="I24" s="199"/>
      <c r="J24" s="199"/>
      <c r="K24" s="199"/>
      <c r="L24" s="199"/>
      <c r="M24" s="199"/>
      <c r="N24" s="199"/>
      <c r="O24" s="199"/>
      <c r="P24" s="199"/>
      <c r="Q24" s="199"/>
      <c r="R24" s="199"/>
      <c r="S24" s="199"/>
      <c r="T24" s="199"/>
      <c r="U24" s="200"/>
      <c r="V24" s="102"/>
      <c r="W24" s="102"/>
      <c r="X24" s="102"/>
    </row>
    <row r="25" spans="1:24" ht="14.1" customHeight="1" x14ac:dyDescent="0.2">
      <c r="A25" s="650"/>
      <c r="B25" s="650"/>
      <c r="V25" s="102"/>
      <c r="W25" s="102"/>
      <c r="X25" s="102"/>
    </row>
    <row r="26" spans="1:24" ht="14.1" customHeight="1" x14ac:dyDescent="0.2">
      <c r="A26" s="142"/>
      <c r="B26" s="142"/>
      <c r="C26" s="3"/>
      <c r="D26" s="3"/>
      <c r="E26" s="3"/>
      <c r="F26" s="3"/>
      <c r="G26" s="3"/>
      <c r="H26" s="3"/>
      <c r="I26" s="3"/>
      <c r="J26" s="3"/>
      <c r="K26" s="3"/>
      <c r="L26" s="3"/>
      <c r="M26" s="3"/>
      <c r="N26" s="3"/>
      <c r="O26" s="3"/>
      <c r="P26" s="3"/>
      <c r="Q26" s="3"/>
      <c r="R26" s="3"/>
      <c r="S26" s="3"/>
      <c r="T26" s="3"/>
      <c r="U26" s="197"/>
    </row>
    <row r="27" spans="1:24" ht="14.1" customHeight="1" x14ac:dyDescent="0.2">
      <c r="A27" s="651" t="s">
        <v>181</v>
      </c>
      <c r="B27" s="651"/>
      <c r="C27" s="3"/>
      <c r="D27" s="3"/>
      <c r="E27" s="3"/>
      <c r="F27" s="3"/>
      <c r="G27" s="3"/>
      <c r="H27" s="3"/>
      <c r="I27" s="3"/>
      <c r="J27" s="3"/>
      <c r="K27" s="3"/>
      <c r="L27" s="3"/>
      <c r="M27" s="3"/>
      <c r="N27" s="3"/>
      <c r="O27" s="3"/>
      <c r="P27" s="3"/>
      <c r="Q27" s="3"/>
      <c r="R27" s="3"/>
      <c r="S27" s="3"/>
      <c r="T27" s="3"/>
      <c r="U27" s="197"/>
    </row>
    <row r="28" spans="1:24" ht="14.1" customHeight="1" x14ac:dyDescent="0.2">
      <c r="A28" s="651"/>
      <c r="B28" s="651"/>
      <c r="C28" s="3"/>
      <c r="D28" s="3"/>
      <c r="E28" s="3"/>
      <c r="F28" s="3"/>
      <c r="G28" s="3"/>
      <c r="H28" s="3"/>
      <c r="I28" s="3"/>
      <c r="J28" s="3"/>
      <c r="K28" s="3"/>
      <c r="L28" s="3"/>
      <c r="M28" s="3"/>
      <c r="N28" s="3"/>
      <c r="O28" s="3"/>
      <c r="P28" s="3"/>
      <c r="Q28" s="3"/>
      <c r="R28" s="3"/>
      <c r="S28" s="3"/>
      <c r="T28" s="3"/>
      <c r="U28" s="197"/>
    </row>
    <row r="29" spans="1:24" ht="14.1" customHeight="1" x14ac:dyDescent="0.2">
      <c r="A29" s="651"/>
      <c r="B29" s="651"/>
      <c r="C29" s="3"/>
      <c r="D29" s="3"/>
      <c r="E29" s="3"/>
      <c r="F29" s="3"/>
      <c r="G29" s="3"/>
      <c r="H29" s="3"/>
      <c r="I29" s="3"/>
      <c r="J29" s="3"/>
      <c r="K29" s="3"/>
      <c r="L29" s="3"/>
      <c r="M29" s="3"/>
      <c r="N29" s="3"/>
      <c r="O29" s="3"/>
      <c r="P29" s="3"/>
      <c r="Q29" s="3"/>
      <c r="R29" s="3"/>
      <c r="S29" s="3"/>
      <c r="T29" s="3"/>
      <c r="U29" s="197"/>
    </row>
    <row r="30" spans="1:24" ht="14.1" customHeight="1" x14ac:dyDescent="0.2">
      <c r="A30" s="142"/>
      <c r="B30" s="142"/>
      <c r="C30" s="3"/>
      <c r="D30" s="3"/>
      <c r="E30" s="3"/>
      <c r="F30" s="3"/>
      <c r="G30" s="3"/>
      <c r="H30" s="3"/>
      <c r="I30" s="3"/>
      <c r="J30" s="3"/>
      <c r="K30" s="3"/>
      <c r="L30" s="3"/>
      <c r="M30" s="3"/>
      <c r="N30" s="3"/>
      <c r="O30" s="3"/>
      <c r="P30" s="3"/>
      <c r="Q30" s="3"/>
      <c r="R30" s="3"/>
      <c r="S30" s="3"/>
      <c r="T30" s="3"/>
      <c r="U30" s="197"/>
    </row>
    <row r="31" spans="1:24" ht="14.1" customHeight="1" x14ac:dyDescent="0.2">
      <c r="A31" s="142"/>
      <c r="B31" s="142"/>
      <c r="C31" s="3"/>
      <c r="D31" s="3"/>
      <c r="E31" s="3"/>
      <c r="F31" s="3"/>
      <c r="G31" s="3"/>
      <c r="H31" s="3"/>
      <c r="I31" s="3"/>
      <c r="J31" s="3"/>
      <c r="K31" s="3"/>
      <c r="L31" s="3"/>
      <c r="M31" s="3"/>
      <c r="N31" s="3"/>
      <c r="O31" s="3"/>
      <c r="P31" s="3"/>
      <c r="Q31" s="3"/>
      <c r="R31" s="3"/>
      <c r="S31" s="3"/>
      <c r="T31" s="3"/>
      <c r="U31" s="197"/>
    </row>
    <row r="32" spans="1:24" ht="14.1" customHeight="1" x14ac:dyDescent="0.2">
      <c r="A32" s="142"/>
      <c r="B32" s="142"/>
      <c r="C32" s="3"/>
      <c r="D32" s="3"/>
      <c r="E32" s="3"/>
      <c r="F32" s="3"/>
      <c r="G32" s="3"/>
      <c r="H32" s="3"/>
      <c r="I32" s="3"/>
      <c r="J32" s="3"/>
      <c r="K32" s="3"/>
      <c r="L32" s="3"/>
      <c r="M32" s="3"/>
      <c r="N32" s="3"/>
      <c r="O32" s="3"/>
      <c r="P32" s="3"/>
      <c r="Q32" s="3"/>
      <c r="R32" s="3"/>
      <c r="S32" s="3"/>
      <c r="T32" s="3"/>
      <c r="U32" s="197"/>
    </row>
    <row r="33" spans="1:24" ht="14.1" customHeight="1" x14ac:dyDescent="0.2">
      <c r="A33" s="142"/>
      <c r="B33" s="142"/>
      <c r="C33" s="3"/>
      <c r="D33" s="3"/>
      <c r="E33" s="3"/>
      <c r="F33" s="3"/>
      <c r="G33" s="3"/>
      <c r="H33" s="3"/>
      <c r="I33" s="3"/>
      <c r="J33" s="3"/>
      <c r="K33" s="3"/>
      <c r="L33" s="3"/>
      <c r="M33" s="3"/>
      <c r="N33" s="3"/>
      <c r="O33" s="3"/>
      <c r="P33" s="3"/>
      <c r="Q33" s="3"/>
      <c r="R33" s="3"/>
      <c r="S33" s="3"/>
      <c r="T33" s="3"/>
      <c r="U33" s="197"/>
    </row>
    <row r="34" spans="1:24" ht="1.5" customHeight="1" x14ac:dyDescent="0.2">
      <c r="A34" s="142"/>
      <c r="B34" s="142"/>
      <c r="C34" s="3"/>
      <c r="D34" s="3"/>
      <c r="E34" s="3"/>
      <c r="F34" s="3"/>
      <c r="G34" s="3"/>
      <c r="H34" s="3"/>
      <c r="I34" s="3"/>
      <c r="J34" s="3"/>
      <c r="K34" s="3"/>
      <c r="L34" s="3"/>
      <c r="M34" s="3"/>
      <c r="N34" s="3"/>
      <c r="O34" s="3"/>
      <c r="P34" s="3"/>
      <c r="Q34" s="3"/>
      <c r="R34" s="3"/>
      <c r="S34" s="3"/>
      <c r="T34" s="3"/>
      <c r="U34" s="197"/>
    </row>
    <row r="35" spans="1:24" ht="1.5" customHeight="1" x14ac:dyDescent="0.2">
      <c r="A35" s="142"/>
      <c r="B35" s="142"/>
      <c r="C35" s="3"/>
      <c r="D35" s="3"/>
      <c r="E35" s="3"/>
      <c r="F35" s="3"/>
      <c r="G35" s="3"/>
      <c r="H35" s="3"/>
      <c r="I35" s="3"/>
      <c r="J35" s="3"/>
      <c r="K35" s="3"/>
      <c r="L35" s="3"/>
      <c r="M35" s="3"/>
      <c r="N35" s="3"/>
      <c r="O35" s="3"/>
      <c r="P35" s="3"/>
      <c r="Q35" s="3"/>
      <c r="R35" s="3"/>
      <c r="S35" s="3"/>
      <c r="T35" s="3"/>
      <c r="U35" s="197"/>
    </row>
    <row r="36" spans="1:24" ht="1.5" customHeight="1" x14ac:dyDescent="0.2">
      <c r="A36" s="142"/>
      <c r="B36" s="142"/>
      <c r="C36" s="3"/>
      <c r="D36" s="3"/>
      <c r="E36" s="3"/>
      <c r="F36" s="3"/>
      <c r="G36" s="3"/>
      <c r="H36" s="3"/>
      <c r="I36" s="3"/>
      <c r="J36" s="3"/>
      <c r="K36" s="3"/>
      <c r="L36" s="3"/>
      <c r="M36" s="3"/>
      <c r="N36" s="3"/>
      <c r="O36" s="3"/>
      <c r="P36" s="3"/>
      <c r="Q36" s="3"/>
      <c r="R36" s="3"/>
      <c r="S36" s="3"/>
      <c r="T36" s="3"/>
      <c r="U36" s="197"/>
    </row>
    <row r="37" spans="1:24" ht="1.5" customHeight="1" x14ac:dyDescent="0.2">
      <c r="A37" s="142"/>
      <c r="B37" s="142"/>
      <c r="C37" s="3"/>
      <c r="D37" s="3"/>
      <c r="E37" s="3"/>
      <c r="F37" s="3"/>
      <c r="G37" s="3"/>
      <c r="H37" s="3"/>
      <c r="I37" s="3"/>
      <c r="J37" s="3"/>
      <c r="K37" s="3"/>
      <c r="L37" s="3"/>
      <c r="M37" s="3"/>
      <c r="N37" s="3"/>
      <c r="O37" s="3"/>
      <c r="P37" s="3"/>
      <c r="Q37" s="3"/>
      <c r="R37" s="3"/>
      <c r="S37" s="3"/>
      <c r="T37" s="3"/>
      <c r="U37" s="197"/>
    </row>
    <row r="38" spans="1:24" ht="1.5" customHeight="1" x14ac:dyDescent="0.2">
      <c r="A38" s="142"/>
      <c r="B38" s="142"/>
      <c r="C38" s="3"/>
      <c r="D38" s="3"/>
      <c r="E38" s="3"/>
      <c r="F38" s="3"/>
      <c r="G38" s="3"/>
      <c r="H38" s="3"/>
      <c r="I38" s="3"/>
      <c r="J38" s="3"/>
      <c r="K38" s="3"/>
      <c r="L38" s="3"/>
      <c r="M38" s="3"/>
      <c r="N38" s="3"/>
      <c r="O38" s="3"/>
      <c r="P38" s="3"/>
      <c r="Q38" s="3"/>
      <c r="R38" s="3"/>
      <c r="S38" s="3"/>
      <c r="T38" s="3"/>
      <c r="U38" s="197"/>
    </row>
    <row r="39" spans="1:24" ht="1.5" customHeight="1" x14ac:dyDescent="0.2">
      <c r="A39" s="142"/>
      <c r="B39" s="142"/>
      <c r="C39" s="3"/>
      <c r="D39" s="3"/>
      <c r="E39" s="3"/>
      <c r="F39" s="3"/>
      <c r="G39" s="3"/>
      <c r="H39" s="3"/>
      <c r="I39" s="3"/>
      <c r="J39" s="3"/>
      <c r="K39" s="3"/>
      <c r="L39" s="3"/>
      <c r="M39" s="3"/>
      <c r="N39" s="3"/>
      <c r="O39" s="3"/>
      <c r="P39" s="3"/>
      <c r="Q39" s="3"/>
      <c r="R39" s="3"/>
      <c r="S39" s="3"/>
      <c r="T39" s="3"/>
      <c r="U39" s="197"/>
    </row>
    <row r="40" spans="1:24" ht="20.100000000000001" customHeight="1" x14ac:dyDescent="0.2">
      <c r="A40" s="142"/>
      <c r="B40" s="142"/>
      <c r="C40" s="3"/>
      <c r="D40" s="3"/>
      <c r="E40" s="3"/>
      <c r="F40" s="3"/>
      <c r="G40" s="3"/>
      <c r="H40" s="3"/>
      <c r="I40" s="3"/>
      <c r="J40" s="3"/>
      <c r="K40" s="3"/>
      <c r="L40" s="3"/>
      <c r="M40" s="3"/>
      <c r="N40" s="3"/>
      <c r="O40" s="3"/>
      <c r="P40" s="3"/>
      <c r="Q40" s="3"/>
      <c r="R40" s="3"/>
      <c r="S40" s="3"/>
      <c r="T40" s="3"/>
      <c r="U40" s="197"/>
      <c r="V40" s="102"/>
      <c r="W40" s="102"/>
      <c r="X40" s="102"/>
    </row>
    <row r="41" spans="1:24" ht="20.100000000000001" customHeight="1" x14ac:dyDescent="0.2">
      <c r="C41" s="3"/>
      <c r="D41" s="3"/>
      <c r="E41" s="3"/>
      <c r="F41" s="3"/>
      <c r="G41" s="3"/>
      <c r="H41" s="3"/>
      <c r="I41" s="3"/>
      <c r="J41" s="3"/>
      <c r="K41" s="3"/>
      <c r="L41" s="3"/>
      <c r="M41" s="3"/>
      <c r="N41" s="3"/>
      <c r="O41" s="3"/>
      <c r="P41" s="3"/>
      <c r="Q41" s="3"/>
      <c r="R41" s="3"/>
      <c r="S41" s="3"/>
      <c r="T41" s="3"/>
      <c r="U41" s="197"/>
      <c r="V41" s="102"/>
      <c r="W41" s="102"/>
      <c r="X41" s="102"/>
    </row>
    <row r="42" spans="1:24" ht="20.100000000000001" customHeight="1" x14ac:dyDescent="0.2">
      <c r="C42" s="3"/>
      <c r="D42" s="3"/>
      <c r="E42" s="3"/>
      <c r="F42" s="3"/>
      <c r="G42" s="3"/>
      <c r="H42" s="3"/>
      <c r="I42" s="3"/>
      <c r="J42" s="3"/>
      <c r="K42" s="3"/>
      <c r="L42" s="3"/>
      <c r="M42" s="3"/>
      <c r="N42" s="3"/>
      <c r="O42" s="3"/>
      <c r="P42" s="3"/>
      <c r="Q42" s="3"/>
      <c r="R42" s="3"/>
      <c r="S42" s="3"/>
      <c r="T42" s="3"/>
      <c r="U42" s="197"/>
      <c r="V42" s="102"/>
      <c r="W42" s="102"/>
      <c r="X42" s="102"/>
    </row>
    <row r="43" spans="1:24" ht="20.100000000000001" customHeight="1" x14ac:dyDescent="0.2">
      <c r="A43" s="201"/>
      <c r="B43" s="201"/>
      <c r="C43" s="3"/>
      <c r="D43" s="3"/>
      <c r="E43" s="3"/>
      <c r="F43" s="3"/>
      <c r="G43" s="3"/>
      <c r="H43" s="3"/>
      <c r="I43" s="3"/>
      <c r="J43" s="3"/>
      <c r="K43" s="3"/>
      <c r="L43" s="3"/>
      <c r="M43" s="3"/>
      <c r="N43" s="3"/>
      <c r="O43" s="3"/>
      <c r="P43" s="3"/>
      <c r="Q43" s="3"/>
      <c r="R43" s="3"/>
      <c r="S43" s="3"/>
      <c r="T43" s="3"/>
      <c r="U43" s="197"/>
      <c r="V43" s="102"/>
      <c r="W43" s="102"/>
      <c r="X43" s="102"/>
    </row>
    <row r="44" spans="1:24" ht="20.100000000000001" customHeight="1" x14ac:dyDescent="0.2">
      <c r="A44" s="201"/>
      <c r="B44" s="201"/>
      <c r="C44" s="3"/>
      <c r="D44" s="3"/>
      <c r="E44" s="3"/>
      <c r="F44" s="3"/>
      <c r="G44" s="3"/>
      <c r="H44" s="3"/>
      <c r="I44" s="3"/>
      <c r="J44" s="3"/>
      <c r="K44" s="3"/>
      <c r="L44" s="3"/>
      <c r="M44" s="3"/>
      <c r="N44" s="3"/>
      <c r="O44" s="3"/>
      <c r="P44" s="3"/>
      <c r="Q44" s="3"/>
      <c r="R44" s="3"/>
      <c r="S44" s="3"/>
      <c r="T44" s="3"/>
      <c r="U44" s="197"/>
      <c r="V44" s="102"/>
      <c r="W44" s="102"/>
      <c r="X44" s="102"/>
    </row>
    <row r="45" spans="1:24" ht="20.100000000000001" customHeight="1" x14ac:dyDescent="0.2">
      <c r="A45" s="201"/>
      <c r="B45" s="201"/>
      <c r="C45" s="3"/>
      <c r="D45" s="3"/>
      <c r="E45" s="3"/>
      <c r="F45" s="3"/>
      <c r="G45" s="3"/>
      <c r="H45" s="3"/>
      <c r="I45" s="3"/>
      <c r="J45" s="3"/>
      <c r="K45" s="3"/>
      <c r="L45" s="3"/>
      <c r="M45" s="3"/>
      <c r="N45" s="3"/>
      <c r="O45" s="3"/>
      <c r="P45" s="3"/>
      <c r="Q45" s="3"/>
      <c r="R45" s="3"/>
      <c r="S45" s="3"/>
      <c r="T45" s="3"/>
      <c r="U45" s="197"/>
      <c r="V45" s="102"/>
      <c r="W45" s="102"/>
      <c r="X45" s="102"/>
    </row>
    <row r="46" spans="1:24" ht="20.100000000000001" customHeight="1" x14ac:dyDescent="0.2">
      <c r="A46" s="201"/>
      <c r="B46" s="201"/>
      <c r="C46" s="3"/>
      <c r="D46" s="3"/>
      <c r="E46" s="3"/>
      <c r="F46" s="3"/>
      <c r="G46" s="3"/>
      <c r="H46" s="3"/>
      <c r="I46" s="3"/>
      <c r="J46" s="3"/>
      <c r="K46" s="3"/>
      <c r="L46" s="3"/>
      <c r="M46" s="3"/>
      <c r="N46" s="3"/>
      <c r="O46" s="3"/>
      <c r="P46" s="3"/>
      <c r="Q46" s="3"/>
      <c r="R46" s="3"/>
      <c r="S46" s="3"/>
      <c r="T46" s="3"/>
      <c r="U46" s="197"/>
      <c r="V46" s="102"/>
      <c r="W46" s="102"/>
      <c r="X46" s="102"/>
    </row>
    <row r="47" spans="1:24" ht="20.100000000000001" customHeight="1" x14ac:dyDescent="0.2">
      <c r="A47" s="201"/>
      <c r="B47" s="201"/>
      <c r="C47" s="3"/>
      <c r="D47" s="3"/>
      <c r="E47" s="3"/>
      <c r="F47" s="3"/>
      <c r="G47" s="3"/>
      <c r="H47" s="3"/>
      <c r="I47" s="3"/>
      <c r="J47" s="3"/>
      <c r="K47" s="3"/>
      <c r="L47" s="3"/>
      <c r="M47" s="3"/>
      <c r="N47" s="3"/>
      <c r="O47" s="3"/>
      <c r="P47" s="3"/>
      <c r="Q47" s="3"/>
      <c r="R47" s="3"/>
      <c r="S47" s="3"/>
      <c r="T47" s="3"/>
      <c r="U47" s="197"/>
      <c r="V47" s="102"/>
      <c r="W47" s="102"/>
      <c r="X47" s="102"/>
    </row>
    <row r="48" spans="1:24" ht="20.100000000000001" customHeight="1" x14ac:dyDescent="0.2">
      <c r="A48" s="201"/>
      <c r="B48" s="201"/>
      <c r="C48" s="3"/>
      <c r="D48" s="3"/>
      <c r="E48" s="3"/>
      <c r="F48" s="3"/>
      <c r="G48" s="3"/>
      <c r="H48" s="3"/>
      <c r="I48" s="3"/>
      <c r="J48" s="3"/>
      <c r="K48" s="3"/>
      <c r="L48" s="3"/>
      <c r="M48" s="3"/>
      <c r="N48" s="3"/>
      <c r="O48" s="3"/>
      <c r="P48" s="3"/>
      <c r="Q48" s="3"/>
      <c r="R48" s="3"/>
      <c r="S48" s="3"/>
      <c r="T48" s="3"/>
      <c r="U48" s="197"/>
      <c r="V48" s="102"/>
      <c r="W48" s="102"/>
      <c r="X48" s="102"/>
    </row>
    <row r="49" spans="1:24" ht="20.100000000000001" customHeight="1" x14ac:dyDescent="0.2">
      <c r="A49" s="201"/>
      <c r="B49" s="201"/>
      <c r="C49" s="3"/>
      <c r="D49" s="3"/>
      <c r="E49" s="3"/>
      <c r="F49" s="3"/>
      <c r="G49" s="3"/>
      <c r="H49" s="3"/>
      <c r="I49" s="3"/>
      <c r="J49" s="3"/>
      <c r="K49" s="3"/>
      <c r="L49" s="3"/>
      <c r="M49" s="3"/>
      <c r="N49" s="3"/>
      <c r="O49" s="3"/>
      <c r="P49" s="3"/>
      <c r="Q49" s="3"/>
      <c r="R49" s="3"/>
      <c r="S49" s="3"/>
      <c r="T49" s="3"/>
      <c r="U49" s="197"/>
      <c r="V49" s="102"/>
      <c r="W49" s="102"/>
      <c r="X49" s="102"/>
    </row>
    <row r="50" spans="1:24" ht="20.100000000000001" customHeight="1" x14ac:dyDescent="0.2">
      <c r="A50" s="201"/>
      <c r="B50" s="201"/>
      <c r="C50" s="3"/>
      <c r="D50" s="3"/>
      <c r="E50" s="3"/>
      <c r="F50" s="3"/>
      <c r="G50" s="3"/>
      <c r="H50" s="3"/>
      <c r="I50" s="3"/>
      <c r="J50" s="3"/>
      <c r="K50" s="3"/>
      <c r="L50" s="3"/>
      <c r="M50" s="3"/>
      <c r="N50" s="3"/>
      <c r="O50" s="3"/>
      <c r="P50" s="3"/>
      <c r="Q50" s="3"/>
      <c r="R50" s="3"/>
      <c r="S50" s="3"/>
      <c r="T50" s="3"/>
      <c r="U50" s="197"/>
      <c r="V50" s="102"/>
      <c r="W50" s="102"/>
      <c r="X50" s="102"/>
    </row>
    <row r="51" spans="1:24" ht="20.100000000000001" customHeight="1" x14ac:dyDescent="0.2">
      <c r="A51" s="201"/>
      <c r="B51" s="201"/>
      <c r="C51" s="3"/>
      <c r="D51" s="3"/>
      <c r="E51" s="3"/>
      <c r="F51" s="3"/>
      <c r="G51" s="3"/>
      <c r="H51" s="3"/>
      <c r="I51" s="3"/>
      <c r="J51" s="3"/>
      <c r="K51" s="3"/>
      <c r="L51" s="3"/>
      <c r="M51" s="3"/>
      <c r="N51" s="3"/>
      <c r="O51" s="3"/>
      <c r="P51" s="3"/>
      <c r="Q51" s="3"/>
      <c r="R51" s="3"/>
      <c r="S51" s="3"/>
      <c r="T51" s="3"/>
      <c r="U51" s="197"/>
      <c r="V51" s="102"/>
      <c r="W51" s="102"/>
      <c r="X51" s="102"/>
    </row>
    <row r="52" spans="1:24" ht="20.100000000000001" customHeight="1" x14ac:dyDescent="0.2">
      <c r="A52" s="201"/>
      <c r="B52" s="201"/>
      <c r="C52" s="3"/>
      <c r="D52" s="3"/>
      <c r="E52" s="3"/>
      <c r="F52" s="3"/>
      <c r="G52" s="3"/>
      <c r="H52" s="3"/>
      <c r="I52" s="3"/>
      <c r="J52" s="3"/>
      <c r="K52" s="3"/>
      <c r="L52" s="3"/>
      <c r="M52" s="3"/>
      <c r="N52" s="3"/>
      <c r="O52" s="3"/>
      <c r="P52" s="3"/>
      <c r="Q52" s="3"/>
      <c r="R52" s="3"/>
      <c r="S52" s="3"/>
      <c r="T52" s="3"/>
      <c r="U52" s="197"/>
      <c r="V52" s="102"/>
      <c r="W52" s="102"/>
      <c r="X52" s="102"/>
    </row>
    <row r="53" spans="1:24" ht="20.100000000000001" customHeight="1" thickBot="1" x14ac:dyDescent="0.25">
      <c r="A53" s="142"/>
      <c r="B53" s="142"/>
      <c r="C53" s="3"/>
      <c r="D53" s="3"/>
      <c r="E53" s="3"/>
      <c r="F53" s="3"/>
      <c r="G53" s="3"/>
      <c r="H53" s="3"/>
      <c r="I53" s="3"/>
      <c r="J53" s="3"/>
      <c r="K53" s="3"/>
      <c r="L53" s="3"/>
      <c r="M53" s="3"/>
      <c r="N53" s="3"/>
      <c r="O53" s="3"/>
      <c r="P53" s="3"/>
      <c r="Q53" s="3"/>
      <c r="R53" s="3"/>
      <c r="S53" s="3"/>
      <c r="T53" s="3"/>
      <c r="U53" s="3"/>
      <c r="V53" s="3"/>
      <c r="W53" s="3"/>
      <c r="X53" s="102"/>
    </row>
    <row r="54" spans="1:24" ht="21.95" customHeight="1" x14ac:dyDescent="0.2">
      <c r="A54" s="642" t="s">
        <v>156</v>
      </c>
      <c r="B54" s="643"/>
      <c r="C54" s="3"/>
      <c r="D54" s="3"/>
      <c r="E54" s="3"/>
      <c r="F54" s="3"/>
      <c r="G54" s="3"/>
      <c r="H54" s="3"/>
      <c r="I54" s="3"/>
      <c r="J54" s="3"/>
      <c r="K54" s="3"/>
      <c r="L54" s="3"/>
      <c r="M54" s="3"/>
      <c r="N54" s="3"/>
      <c r="O54" s="3"/>
      <c r="P54" s="3"/>
      <c r="Q54" s="3"/>
      <c r="R54" s="3"/>
      <c r="S54" s="3"/>
      <c r="T54" s="3"/>
      <c r="U54" s="3"/>
      <c r="V54" s="3"/>
      <c r="W54" s="3"/>
    </row>
    <row r="55" spans="1:24" ht="12" customHeight="1" x14ac:dyDescent="0.2">
      <c r="A55" s="644"/>
      <c r="B55" s="645"/>
      <c r="C55" s="3"/>
      <c r="D55" s="3"/>
      <c r="E55" s="3"/>
      <c r="F55" s="3"/>
      <c r="G55" s="3"/>
      <c r="H55" s="3"/>
      <c r="I55" s="3"/>
      <c r="J55" s="3"/>
      <c r="K55" s="3"/>
      <c r="L55" s="3"/>
      <c r="M55" s="3"/>
      <c r="N55" s="3"/>
      <c r="O55" s="3"/>
      <c r="P55" s="3"/>
      <c r="Q55" s="3"/>
      <c r="R55" s="3"/>
      <c r="S55" s="3"/>
      <c r="T55" s="3"/>
      <c r="U55" s="3"/>
      <c r="V55" s="3"/>
      <c r="W55" s="3"/>
    </row>
    <row r="56" spans="1:24" ht="21.95" customHeight="1" x14ac:dyDescent="0.2">
      <c r="A56" s="644"/>
      <c r="B56" s="645"/>
      <c r="C56" s="3"/>
      <c r="D56" s="3"/>
      <c r="E56" s="3"/>
      <c r="F56" s="3"/>
      <c r="G56" s="3"/>
      <c r="H56" s="3"/>
      <c r="I56" s="3"/>
      <c r="J56" s="3"/>
      <c r="K56" s="3"/>
      <c r="L56" s="3"/>
      <c r="M56" s="3"/>
      <c r="N56" s="3"/>
      <c r="O56" s="3"/>
      <c r="P56" s="3"/>
      <c r="Q56" s="3"/>
      <c r="R56" s="3"/>
      <c r="S56" s="3"/>
      <c r="T56" s="3"/>
      <c r="U56" s="3"/>
      <c r="V56" s="3"/>
      <c r="W56" s="3"/>
    </row>
    <row r="57" spans="1:24" ht="12.75" customHeight="1" x14ac:dyDescent="0.2">
      <c r="A57" s="644"/>
      <c r="B57" s="645"/>
      <c r="C57" s="3"/>
      <c r="D57" s="3"/>
      <c r="E57" s="3"/>
      <c r="F57" s="3"/>
      <c r="G57" s="3"/>
      <c r="H57" s="3"/>
      <c r="I57" s="3"/>
      <c r="J57" s="3"/>
      <c r="K57" s="3"/>
      <c r="L57" s="3"/>
      <c r="M57" s="3"/>
      <c r="N57" s="3"/>
      <c r="O57" s="3"/>
      <c r="P57" s="3"/>
      <c r="Q57" s="3"/>
      <c r="R57" s="3"/>
      <c r="S57" s="3"/>
      <c r="T57" s="3"/>
      <c r="U57" s="3"/>
      <c r="V57" s="3"/>
      <c r="W57" s="3"/>
    </row>
    <row r="58" spans="1:24" ht="15.75" customHeight="1" x14ac:dyDescent="0.2">
      <c r="A58" s="644"/>
      <c r="B58" s="645"/>
      <c r="C58" s="3"/>
      <c r="D58" s="3"/>
      <c r="E58" s="3"/>
      <c r="F58" s="3"/>
      <c r="G58" s="3"/>
      <c r="H58" s="3"/>
      <c r="I58" s="3"/>
      <c r="J58" s="3"/>
      <c r="K58" s="3"/>
      <c r="L58" s="3"/>
      <c r="M58" s="3"/>
      <c r="N58" s="3"/>
      <c r="O58" s="3"/>
      <c r="P58" s="3"/>
      <c r="Q58" s="3"/>
      <c r="R58" s="3"/>
      <c r="S58" s="3"/>
      <c r="T58" s="3"/>
      <c r="U58" s="3"/>
      <c r="V58" s="3"/>
      <c r="W58" s="3"/>
    </row>
    <row r="59" spans="1:24" ht="21.95" customHeight="1" thickBot="1" x14ac:dyDescent="0.25">
      <c r="A59" s="646"/>
      <c r="B59" s="647"/>
      <c r="C59" s="3"/>
      <c r="D59" s="3"/>
      <c r="E59" s="3"/>
      <c r="F59" s="3"/>
      <c r="G59" s="3"/>
      <c r="H59" s="3"/>
      <c r="I59" s="3"/>
      <c r="J59" s="3"/>
      <c r="K59" s="3"/>
      <c r="L59" s="3"/>
      <c r="M59" s="3"/>
      <c r="N59" s="3"/>
      <c r="O59" s="3"/>
      <c r="P59" s="3"/>
      <c r="Q59" s="3"/>
      <c r="R59" s="3"/>
      <c r="S59" s="3"/>
      <c r="T59" s="3"/>
      <c r="U59" s="3"/>
      <c r="V59" s="3"/>
      <c r="W59" s="3"/>
    </row>
    <row r="60" spans="1:24" ht="3" customHeight="1" x14ac:dyDescent="0.2">
      <c r="A60" s="202"/>
      <c r="B60" s="202"/>
      <c r="C60" s="3"/>
      <c r="D60" s="3"/>
      <c r="E60" s="3"/>
      <c r="F60" s="3"/>
      <c r="G60" s="3"/>
      <c r="H60" s="3"/>
      <c r="I60" s="3"/>
      <c r="J60" s="3"/>
      <c r="K60" s="3"/>
      <c r="L60" s="3"/>
      <c r="M60" s="3"/>
      <c r="N60" s="3"/>
      <c r="O60" s="3"/>
      <c r="P60" s="3"/>
      <c r="Q60" s="3"/>
      <c r="R60" s="3"/>
      <c r="S60" s="3"/>
      <c r="T60" s="3"/>
      <c r="U60" s="3"/>
      <c r="V60" s="3"/>
      <c r="W60" s="3"/>
    </row>
    <row r="61" spans="1:24" ht="9.9499999999999993" customHeight="1" x14ac:dyDescent="0.2">
      <c r="A61" s="102"/>
      <c r="C61" s="3"/>
      <c r="D61" s="3"/>
      <c r="E61" s="3"/>
      <c r="F61" s="3"/>
      <c r="G61" s="3"/>
      <c r="H61" s="3"/>
      <c r="I61" s="3"/>
      <c r="J61" s="3"/>
      <c r="K61" s="3"/>
      <c r="L61" s="3"/>
      <c r="M61" s="3"/>
      <c r="N61" s="3"/>
      <c r="O61" s="3"/>
      <c r="P61" s="3"/>
      <c r="Q61" s="3"/>
      <c r="R61" s="3"/>
      <c r="S61" s="3"/>
      <c r="T61" s="3"/>
      <c r="U61" s="3"/>
      <c r="V61" s="3"/>
      <c r="W61" s="3"/>
    </row>
    <row r="62" spans="1:24" ht="9.9499999999999993" customHeight="1" x14ac:dyDescent="0.2">
      <c r="A62" s="102"/>
      <c r="C62" s="3"/>
      <c r="D62" s="3"/>
      <c r="E62" s="3"/>
      <c r="F62" s="3"/>
      <c r="G62" s="3"/>
      <c r="H62" s="3"/>
      <c r="I62" s="3"/>
      <c r="J62" s="3"/>
      <c r="K62" s="3"/>
      <c r="L62" s="3"/>
      <c r="M62" s="3"/>
      <c r="N62" s="3"/>
      <c r="O62" s="3"/>
      <c r="P62" s="3"/>
      <c r="Q62" s="3"/>
      <c r="R62" s="3"/>
      <c r="S62" s="3"/>
      <c r="T62" s="3"/>
      <c r="U62" s="3"/>
      <c r="V62" s="3"/>
      <c r="W62" s="3"/>
      <c r="X62" s="102"/>
    </row>
    <row r="63" spans="1:24" ht="9.9499999999999993" customHeight="1" x14ac:dyDescent="0.2">
      <c r="A63" s="102"/>
      <c r="C63" s="3"/>
      <c r="D63" s="3"/>
      <c r="E63" s="3"/>
      <c r="F63" s="3"/>
      <c r="G63" s="3"/>
      <c r="H63" s="3"/>
      <c r="I63" s="3"/>
      <c r="J63" s="3"/>
      <c r="K63" s="3"/>
      <c r="L63" s="3"/>
      <c r="M63" s="3"/>
      <c r="N63" s="3"/>
      <c r="O63" s="3"/>
      <c r="P63" s="3"/>
      <c r="Q63" s="3"/>
      <c r="R63" s="3"/>
      <c r="S63" s="3"/>
      <c r="T63" s="3"/>
      <c r="U63" s="3"/>
      <c r="V63" s="3"/>
      <c r="W63" s="3"/>
    </row>
    <row r="64" spans="1:24" ht="6" customHeight="1" x14ac:dyDescent="0.2">
      <c r="A64" s="102"/>
      <c r="C64" s="3"/>
      <c r="D64" s="3"/>
      <c r="E64" s="3"/>
      <c r="F64" s="3"/>
      <c r="G64" s="3"/>
      <c r="H64" s="3"/>
      <c r="I64" s="3"/>
      <c r="J64" s="3"/>
      <c r="K64" s="3"/>
      <c r="L64" s="3"/>
      <c r="M64" s="3"/>
      <c r="N64" s="3"/>
      <c r="O64" s="3"/>
      <c r="P64" s="3"/>
      <c r="Q64" s="3"/>
      <c r="R64" s="3"/>
      <c r="S64" s="3"/>
      <c r="T64" s="3"/>
      <c r="U64" s="3"/>
      <c r="V64" s="3"/>
      <c r="W64" s="3"/>
      <c r="X64" s="102"/>
    </row>
    <row r="65" spans="1:24" ht="9.9499999999999993" customHeight="1" x14ac:dyDescent="0.2">
      <c r="A65" s="102"/>
      <c r="C65" s="3"/>
      <c r="D65" s="3"/>
      <c r="E65" s="3"/>
      <c r="F65" s="3"/>
      <c r="G65" s="3"/>
      <c r="H65" s="3"/>
      <c r="I65" s="3"/>
      <c r="J65" s="3"/>
      <c r="K65" s="3"/>
      <c r="L65" s="3"/>
      <c r="M65" s="3"/>
      <c r="N65" s="3"/>
      <c r="O65" s="3"/>
      <c r="P65" s="3"/>
      <c r="Q65" s="3"/>
      <c r="R65" s="3"/>
      <c r="S65" s="3"/>
      <c r="T65" s="3"/>
      <c r="U65" s="3"/>
      <c r="V65" s="3"/>
      <c r="W65" s="3"/>
      <c r="X65" s="102"/>
    </row>
    <row r="66" spans="1:24" ht="9.9499999999999993" customHeight="1" x14ac:dyDescent="0.2">
      <c r="A66" s="102"/>
      <c r="C66" s="3"/>
      <c r="D66" s="3"/>
      <c r="E66" s="3"/>
      <c r="F66" s="3"/>
      <c r="G66" s="3"/>
      <c r="H66" s="3"/>
      <c r="I66" s="3"/>
      <c r="J66" s="3"/>
      <c r="K66" s="3"/>
      <c r="L66" s="3"/>
      <c r="M66" s="3"/>
      <c r="N66" s="3"/>
      <c r="O66" s="3"/>
      <c r="P66" s="3"/>
      <c r="Q66" s="3"/>
      <c r="R66" s="3"/>
      <c r="S66" s="3"/>
      <c r="T66" s="3"/>
      <c r="U66" s="3"/>
      <c r="V66" s="3"/>
      <c r="W66" s="3"/>
      <c r="X66" s="102"/>
    </row>
    <row r="67" spans="1:24" ht="9.9499999999999993" customHeight="1" x14ac:dyDescent="0.2">
      <c r="A67" s="102"/>
      <c r="C67" s="3"/>
      <c r="D67" s="3"/>
      <c r="E67" s="3"/>
      <c r="F67" s="3"/>
      <c r="G67" s="3"/>
      <c r="H67" s="3"/>
      <c r="I67" s="3"/>
      <c r="J67" s="3"/>
      <c r="K67" s="3"/>
      <c r="L67" s="3"/>
      <c r="M67" s="3"/>
      <c r="N67" s="3"/>
      <c r="O67" s="3"/>
      <c r="P67" s="3"/>
      <c r="Q67" s="3"/>
      <c r="R67" s="3"/>
      <c r="S67" s="3"/>
      <c r="T67" s="3"/>
      <c r="U67" s="3"/>
      <c r="V67" s="3"/>
      <c r="W67" s="3"/>
      <c r="X67" s="102"/>
    </row>
    <row r="68" spans="1:24" ht="9.9499999999999993" customHeight="1" x14ac:dyDescent="0.2">
      <c r="A68" s="102"/>
      <c r="C68" s="3"/>
      <c r="D68" s="3"/>
      <c r="E68" s="3"/>
      <c r="F68" s="3"/>
      <c r="G68" s="3"/>
      <c r="H68" s="3"/>
      <c r="I68" s="3"/>
      <c r="J68" s="3"/>
      <c r="K68" s="3"/>
      <c r="L68" s="3"/>
      <c r="M68" s="3"/>
      <c r="N68" s="3"/>
      <c r="O68" s="3"/>
      <c r="P68" s="3"/>
      <c r="Q68" s="3"/>
      <c r="R68" s="3"/>
      <c r="S68" s="3"/>
      <c r="T68" s="3"/>
      <c r="U68" s="3"/>
      <c r="V68" s="3"/>
      <c r="W68" s="3"/>
      <c r="X68" s="102"/>
    </row>
    <row r="69" spans="1:24" ht="9.9499999999999993" customHeight="1" x14ac:dyDescent="0.2">
      <c r="A69" s="102"/>
      <c r="C69" s="3"/>
      <c r="D69" s="3"/>
      <c r="E69" s="3"/>
      <c r="F69" s="3"/>
      <c r="G69" s="3"/>
      <c r="H69" s="3"/>
      <c r="I69" s="3"/>
      <c r="J69" s="3"/>
      <c r="K69" s="3"/>
      <c r="L69" s="3"/>
      <c r="M69" s="3"/>
      <c r="N69" s="3"/>
      <c r="O69" s="3"/>
      <c r="P69" s="3"/>
      <c r="Q69" s="3"/>
      <c r="R69" s="3"/>
      <c r="S69" s="3"/>
      <c r="T69" s="3"/>
      <c r="U69" s="3"/>
      <c r="V69" s="3"/>
      <c r="W69" s="3"/>
      <c r="X69" s="102"/>
    </row>
    <row r="70" spans="1:24" ht="9.9499999999999993" customHeight="1" x14ac:dyDescent="0.2">
      <c r="A70" s="102"/>
      <c r="C70" s="3"/>
      <c r="D70" s="3"/>
      <c r="E70" s="3"/>
      <c r="F70" s="3"/>
      <c r="G70" s="3"/>
      <c r="H70" s="3"/>
      <c r="I70" s="3"/>
      <c r="J70" s="3"/>
      <c r="K70" s="3"/>
      <c r="L70" s="3"/>
      <c r="M70" s="3"/>
      <c r="N70" s="3"/>
      <c r="O70" s="3"/>
      <c r="P70" s="3"/>
      <c r="Q70" s="3"/>
      <c r="R70" s="3"/>
      <c r="S70" s="3"/>
      <c r="T70" s="3"/>
      <c r="U70" s="3"/>
      <c r="V70" s="3"/>
      <c r="W70" s="3"/>
      <c r="X70" s="102"/>
    </row>
    <row r="71" spans="1:24" ht="9.9499999999999993" customHeight="1" x14ac:dyDescent="0.2">
      <c r="A71" s="102"/>
      <c r="C71" s="3"/>
      <c r="D71" s="3"/>
      <c r="E71" s="3"/>
      <c r="F71" s="3"/>
      <c r="G71" s="3"/>
      <c r="H71" s="3"/>
      <c r="I71" s="3"/>
      <c r="J71" s="3"/>
      <c r="K71" s="3"/>
      <c r="L71" s="3"/>
      <c r="M71" s="3"/>
      <c r="N71" s="3"/>
      <c r="O71" s="3"/>
      <c r="P71" s="3"/>
      <c r="Q71" s="3"/>
      <c r="R71" s="3"/>
      <c r="S71" s="3"/>
      <c r="T71" s="3"/>
      <c r="U71" s="3"/>
      <c r="V71" s="3"/>
      <c r="W71" s="3"/>
      <c r="X71" s="102"/>
    </row>
    <row r="72" spans="1:24" ht="12.75" customHeight="1" x14ac:dyDescent="0.2">
      <c r="A72" s="203"/>
      <c r="B72" s="3"/>
      <c r="C72" s="3"/>
      <c r="D72" s="3"/>
      <c r="E72" s="3"/>
      <c r="F72" s="3"/>
      <c r="G72" s="3"/>
      <c r="H72" s="3"/>
      <c r="I72" s="3"/>
      <c r="J72" s="3"/>
      <c r="K72" s="3"/>
      <c r="L72" s="3"/>
      <c r="M72" s="3"/>
      <c r="N72" s="3"/>
      <c r="O72" s="3"/>
      <c r="P72" s="3"/>
      <c r="Q72" s="3"/>
      <c r="R72" s="3"/>
      <c r="S72" s="3"/>
      <c r="T72" s="3"/>
      <c r="U72" s="3"/>
      <c r="V72" s="3"/>
      <c r="W72" s="3"/>
      <c r="X72" s="102"/>
    </row>
    <row r="73" spans="1:24" ht="12.75" customHeight="1" x14ac:dyDescent="0.2">
      <c r="A73" s="203"/>
      <c r="B73" s="3"/>
      <c r="C73" s="3"/>
      <c r="D73" s="3"/>
      <c r="E73" s="3"/>
      <c r="F73" s="3"/>
      <c r="G73" s="3"/>
      <c r="H73" s="3"/>
      <c r="I73" s="3"/>
      <c r="J73" s="3"/>
      <c r="K73" s="3"/>
      <c r="L73" s="3"/>
      <c r="M73" s="3"/>
      <c r="N73" s="3"/>
      <c r="O73" s="3"/>
      <c r="P73" s="3"/>
      <c r="Q73" s="3"/>
      <c r="R73" s="3"/>
      <c r="S73" s="3"/>
      <c r="T73" s="3"/>
      <c r="U73" s="3"/>
      <c r="V73" s="3"/>
      <c r="W73" s="3"/>
      <c r="X73" s="102"/>
    </row>
    <row r="74" spans="1:24" ht="12.75" customHeight="1" x14ac:dyDescent="0.2">
      <c r="A74" s="203"/>
      <c r="B74" s="3"/>
      <c r="C74" s="3"/>
      <c r="D74" s="3"/>
      <c r="E74" s="3"/>
      <c r="F74" s="3"/>
      <c r="G74" s="3"/>
      <c r="H74" s="3"/>
      <c r="I74" s="3"/>
      <c r="J74" s="3"/>
      <c r="K74" s="3"/>
      <c r="L74" s="3"/>
      <c r="M74" s="3"/>
      <c r="N74" s="3"/>
      <c r="O74" s="3"/>
      <c r="P74" s="3"/>
      <c r="Q74" s="3"/>
      <c r="R74" s="3"/>
      <c r="S74" s="3"/>
      <c r="T74" s="3"/>
      <c r="U74" s="3"/>
      <c r="V74" s="3"/>
      <c r="W74" s="3"/>
      <c r="X74" s="102"/>
    </row>
    <row r="75" spans="1:24" ht="12.75" customHeight="1" x14ac:dyDescent="0.2">
      <c r="A75" s="203"/>
      <c r="B75" s="3"/>
      <c r="C75" s="3"/>
      <c r="D75" s="3"/>
      <c r="E75" s="3"/>
      <c r="F75" s="3"/>
      <c r="G75" s="3"/>
      <c r="H75" s="3"/>
      <c r="I75" s="3"/>
      <c r="J75" s="3"/>
      <c r="K75" s="3"/>
      <c r="L75" s="3"/>
      <c r="M75" s="3"/>
      <c r="N75" s="3"/>
      <c r="O75" s="3"/>
      <c r="P75" s="3"/>
      <c r="Q75" s="3"/>
      <c r="R75" s="3"/>
      <c r="S75" s="3"/>
      <c r="T75" s="3"/>
      <c r="U75" s="3"/>
      <c r="V75" s="3"/>
      <c r="W75" s="3"/>
      <c r="X75" s="102"/>
    </row>
    <row r="76" spans="1:24" ht="12.75" customHeight="1" x14ac:dyDescent="0.2">
      <c r="A76" s="203"/>
      <c r="B76" s="3"/>
      <c r="C76" s="3"/>
      <c r="D76" s="3"/>
      <c r="E76" s="3"/>
      <c r="F76" s="3"/>
      <c r="G76" s="3"/>
      <c r="H76" s="3"/>
      <c r="I76" s="3"/>
      <c r="J76" s="3"/>
      <c r="K76" s="3"/>
      <c r="L76" s="3"/>
      <c r="M76" s="3"/>
      <c r="N76" s="3"/>
      <c r="O76" s="3"/>
      <c r="P76" s="3"/>
      <c r="Q76" s="3"/>
      <c r="R76" s="3"/>
      <c r="S76" s="3"/>
      <c r="T76" s="3"/>
      <c r="U76" s="3"/>
      <c r="V76" s="3"/>
      <c r="W76" s="3"/>
      <c r="X76" s="102"/>
    </row>
    <row r="77" spans="1:24" ht="12.75" customHeight="1" x14ac:dyDescent="0.3">
      <c r="A77" s="204"/>
      <c r="B77" s="105"/>
      <c r="C77" s="3"/>
      <c r="D77" s="3"/>
      <c r="E77" s="3"/>
      <c r="F77" s="3"/>
      <c r="G77" s="3"/>
      <c r="H77" s="3"/>
      <c r="I77" s="3"/>
      <c r="J77" s="3"/>
      <c r="K77" s="3"/>
      <c r="L77" s="3"/>
      <c r="M77" s="3"/>
      <c r="N77" s="3"/>
      <c r="O77" s="3"/>
      <c r="P77" s="3"/>
      <c r="Q77" s="3"/>
      <c r="R77" s="3"/>
      <c r="S77" s="3"/>
      <c r="T77" s="3"/>
      <c r="U77" s="3"/>
      <c r="V77" s="3"/>
      <c r="W77" s="3"/>
      <c r="X77" s="102"/>
    </row>
    <row r="78" spans="1:24" ht="12.75" customHeight="1" x14ac:dyDescent="0.2">
      <c r="A78" s="203"/>
      <c r="B78" s="3"/>
      <c r="C78" s="3"/>
      <c r="D78" s="3"/>
      <c r="E78" s="3"/>
      <c r="F78" s="3"/>
      <c r="G78" s="3"/>
      <c r="H78" s="3"/>
      <c r="I78" s="3"/>
      <c r="J78" s="3"/>
      <c r="K78" s="3"/>
      <c r="L78" s="3"/>
      <c r="M78" s="3"/>
      <c r="N78" s="3"/>
      <c r="O78" s="3"/>
      <c r="P78" s="3"/>
      <c r="Q78" s="3"/>
      <c r="R78" s="3"/>
      <c r="S78" s="3"/>
      <c r="T78" s="3"/>
      <c r="U78" s="3"/>
      <c r="V78" s="3"/>
      <c r="W78" s="3"/>
      <c r="X78" s="102"/>
    </row>
    <row r="79" spans="1:24" ht="12.75" customHeight="1" x14ac:dyDescent="0.2">
      <c r="A79" s="203"/>
      <c r="B79" s="3"/>
      <c r="C79" s="3"/>
      <c r="D79" s="3"/>
      <c r="E79" s="3"/>
      <c r="F79" s="3"/>
      <c r="G79" s="3"/>
      <c r="H79" s="3"/>
      <c r="I79" s="3"/>
      <c r="J79" s="3"/>
      <c r="K79" s="3"/>
      <c r="L79" s="3"/>
      <c r="M79" s="3"/>
      <c r="N79" s="3"/>
      <c r="O79" s="3"/>
      <c r="P79" s="3"/>
      <c r="Q79" s="3"/>
      <c r="R79" s="3"/>
      <c r="S79" s="3"/>
      <c r="T79" s="3"/>
      <c r="U79" s="3"/>
      <c r="V79" s="3"/>
      <c r="W79" s="3"/>
      <c r="X79" s="102"/>
    </row>
    <row r="80" spans="1:24" ht="12.75" customHeight="1" x14ac:dyDescent="0.2">
      <c r="A80" s="102"/>
      <c r="B80" s="3"/>
      <c r="C80" s="3"/>
      <c r="D80" s="3"/>
      <c r="E80" s="3"/>
      <c r="F80" s="3"/>
      <c r="G80" s="3"/>
      <c r="H80" s="3"/>
      <c r="I80" s="3"/>
      <c r="J80" s="3"/>
      <c r="K80" s="3"/>
      <c r="L80" s="3"/>
      <c r="M80" s="3"/>
      <c r="N80" s="3"/>
      <c r="O80" s="3"/>
      <c r="P80" s="3"/>
      <c r="Q80" s="3"/>
      <c r="R80" s="3"/>
      <c r="S80" s="3"/>
      <c r="T80" s="3"/>
      <c r="U80" s="3"/>
      <c r="V80" s="3"/>
      <c r="W80" s="3"/>
      <c r="X80" s="102"/>
    </row>
    <row r="81" spans="1:24" ht="12.75" customHeight="1" x14ac:dyDescent="0.2">
      <c r="A81" s="203"/>
      <c r="B81" s="3"/>
      <c r="C81" s="3"/>
      <c r="D81" s="3"/>
      <c r="E81" s="3"/>
      <c r="F81" s="3"/>
      <c r="G81" s="3"/>
      <c r="H81" s="3"/>
      <c r="I81" s="3"/>
      <c r="J81" s="3"/>
      <c r="K81" s="3"/>
      <c r="L81" s="3"/>
      <c r="M81" s="3"/>
      <c r="N81" s="3"/>
      <c r="O81" s="3"/>
      <c r="P81" s="3"/>
      <c r="Q81" s="3"/>
      <c r="R81" s="3"/>
      <c r="S81" s="3"/>
      <c r="T81" s="3"/>
      <c r="U81" s="3"/>
      <c r="V81" s="3"/>
      <c r="W81" s="3"/>
      <c r="X81" s="102"/>
    </row>
    <row r="82" spans="1:24" ht="12.75" customHeight="1" x14ac:dyDescent="0.2">
      <c r="A82" s="203"/>
      <c r="B82" s="3"/>
      <c r="C82" s="3"/>
      <c r="D82" s="3"/>
      <c r="E82" s="3"/>
      <c r="F82" s="3"/>
      <c r="G82" s="3"/>
      <c r="H82" s="3"/>
      <c r="I82" s="3"/>
      <c r="J82" s="3"/>
      <c r="K82" s="3"/>
      <c r="L82" s="3"/>
      <c r="M82" s="3"/>
      <c r="N82" s="3"/>
      <c r="O82" s="3"/>
      <c r="P82" s="3"/>
      <c r="Q82" s="3"/>
      <c r="R82" s="3"/>
      <c r="S82" s="3"/>
      <c r="T82" s="3"/>
      <c r="U82" s="3"/>
      <c r="V82" s="3"/>
      <c r="W82" s="3"/>
      <c r="X82" s="102"/>
    </row>
    <row r="83" spans="1:24" ht="12.75" customHeight="1" x14ac:dyDescent="0.2">
      <c r="A83" s="203"/>
      <c r="B83" s="3"/>
      <c r="U83" s="102"/>
      <c r="V83" s="102"/>
      <c r="W83" s="102"/>
      <c r="X83" s="102"/>
    </row>
    <row r="84" spans="1:24" ht="12.75" customHeight="1" x14ac:dyDescent="0.2">
      <c r="A84" s="203"/>
      <c r="B84" s="3"/>
      <c r="U84" s="102"/>
      <c r="V84" s="102"/>
      <c r="W84" s="102"/>
      <c r="X84" s="102"/>
    </row>
    <row r="85" spans="1:24" ht="12.75" customHeight="1" x14ac:dyDescent="0.2">
      <c r="A85" s="203"/>
      <c r="B85" s="3"/>
      <c r="U85" s="102"/>
      <c r="V85" s="102"/>
      <c r="W85" s="102"/>
      <c r="X85" s="102"/>
    </row>
    <row r="86" spans="1:24" ht="12.75" customHeight="1" x14ac:dyDescent="0.2">
      <c r="A86" s="203"/>
      <c r="B86" s="3"/>
      <c r="U86" s="102"/>
      <c r="V86" s="102"/>
      <c r="W86" s="102"/>
      <c r="X86" s="102"/>
    </row>
    <row r="87" spans="1:24" ht="12.75" customHeight="1" x14ac:dyDescent="0.2">
      <c r="A87" s="203"/>
      <c r="B87" s="3"/>
      <c r="U87" s="102"/>
      <c r="V87" s="102"/>
      <c r="W87" s="102"/>
      <c r="X87" s="102"/>
    </row>
    <row r="88" spans="1:24" ht="12.75" customHeight="1" x14ac:dyDescent="0.2">
      <c r="A88" s="203"/>
      <c r="B88" s="3"/>
      <c r="U88" s="102"/>
      <c r="V88" s="102"/>
      <c r="W88" s="102"/>
      <c r="X88" s="102"/>
    </row>
    <row r="89" spans="1:24" x14ac:dyDescent="0.2">
      <c r="U89" s="102"/>
      <c r="V89" s="102"/>
      <c r="W89" s="102"/>
      <c r="X89" s="102"/>
    </row>
    <row r="90" spans="1:24" x14ac:dyDescent="0.2">
      <c r="A90" s="102"/>
      <c r="U90" s="102"/>
      <c r="V90" s="102"/>
      <c r="W90" s="102"/>
      <c r="X90" s="102"/>
    </row>
    <row r="91" spans="1:24" x14ac:dyDescent="0.2">
      <c r="A91" s="102"/>
      <c r="U91" s="102"/>
      <c r="V91" s="102"/>
      <c r="W91" s="102"/>
      <c r="X91" s="102"/>
    </row>
    <row r="92" spans="1:24" x14ac:dyDescent="0.2">
      <c r="A92" s="102"/>
      <c r="U92" s="102"/>
      <c r="V92" s="102"/>
      <c r="W92" s="102"/>
      <c r="X92" s="102"/>
    </row>
    <row r="93" spans="1:24" x14ac:dyDescent="0.2">
      <c r="A93" s="102"/>
      <c r="U93" s="102"/>
      <c r="V93" s="102"/>
      <c r="W93" s="102"/>
      <c r="X93" s="102"/>
    </row>
    <row r="94" spans="1:24" x14ac:dyDescent="0.2">
      <c r="A94" s="102"/>
      <c r="U94" s="102"/>
      <c r="V94" s="102"/>
      <c r="W94" s="102"/>
      <c r="X94" s="102"/>
    </row>
    <row r="95" spans="1:24" x14ac:dyDescent="0.2">
      <c r="A95" s="102"/>
      <c r="U95" s="102"/>
      <c r="V95" s="102"/>
      <c r="W95" s="102"/>
      <c r="X95" s="102"/>
    </row>
    <row r="96" spans="1:24" x14ac:dyDescent="0.2">
      <c r="A96" s="102"/>
      <c r="U96" s="102"/>
      <c r="V96" s="102"/>
      <c r="W96" s="102"/>
      <c r="X96" s="102"/>
    </row>
    <row r="97" s="102" customFormat="1" x14ac:dyDescent="0.2"/>
    <row r="98" s="102" customFormat="1" x14ac:dyDescent="0.2"/>
    <row r="99" s="102" customFormat="1" x14ac:dyDescent="0.2"/>
    <row r="100" s="102" customFormat="1" x14ac:dyDescent="0.2"/>
    <row r="101" s="102" customFormat="1" x14ac:dyDescent="0.2"/>
    <row r="102" s="102" customFormat="1" x14ac:dyDescent="0.2"/>
    <row r="103" s="102" customFormat="1" x14ac:dyDescent="0.2"/>
    <row r="104" s="102" customFormat="1" x14ac:dyDescent="0.2"/>
    <row r="105" s="102" customFormat="1" x14ac:dyDescent="0.2"/>
    <row r="106" s="102" customFormat="1" x14ac:dyDescent="0.2"/>
    <row r="107" s="102" customFormat="1" x14ac:dyDescent="0.2"/>
    <row r="108" s="102" customFormat="1" x14ac:dyDescent="0.2"/>
    <row r="109" s="102" customFormat="1" x14ac:dyDescent="0.2"/>
    <row r="110" s="102" customFormat="1" x14ac:dyDescent="0.2"/>
    <row r="111" s="102" customFormat="1" x14ac:dyDescent="0.2"/>
    <row r="112" s="102" customFormat="1" x14ac:dyDescent="0.2"/>
    <row r="113" s="102" customFormat="1" x14ac:dyDescent="0.2"/>
    <row r="114" s="102" customFormat="1" x14ac:dyDescent="0.2"/>
    <row r="115" s="102" customFormat="1" x14ac:dyDescent="0.2"/>
    <row r="116" s="102" customFormat="1" x14ac:dyDescent="0.2"/>
    <row r="117" s="102" customFormat="1" x14ac:dyDescent="0.2"/>
    <row r="118" s="102" customFormat="1" x14ac:dyDescent="0.2"/>
    <row r="119" s="102" customFormat="1" x14ac:dyDescent="0.2"/>
    <row r="120" s="102" customFormat="1" x14ac:dyDescent="0.2"/>
    <row r="121" s="102" customFormat="1" x14ac:dyDescent="0.2"/>
    <row r="122" s="102" customFormat="1" x14ac:dyDescent="0.2"/>
    <row r="123" s="102" customFormat="1" x14ac:dyDescent="0.2"/>
    <row r="124" s="102" customFormat="1" x14ac:dyDescent="0.2"/>
    <row r="125" s="102" customFormat="1" x14ac:dyDescent="0.2"/>
    <row r="126" s="102" customFormat="1" x14ac:dyDescent="0.2"/>
    <row r="127" s="102" customFormat="1" x14ac:dyDescent="0.2"/>
    <row r="128" s="102" customFormat="1" x14ac:dyDescent="0.2"/>
    <row r="129" s="102" customFormat="1" x14ac:dyDescent="0.2"/>
  </sheetData>
  <mergeCells count="5">
    <mergeCell ref="A54:B59"/>
    <mergeCell ref="A2:B2"/>
    <mergeCell ref="A5:B5"/>
    <mergeCell ref="A7:B25"/>
    <mergeCell ref="A27:B29"/>
  </mergeCells>
  <pageMargins left="0.78740157480314965" right="0.78740157480314965"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2"/>
  <sheetViews>
    <sheetView tabSelected="1" workbookViewId="0"/>
  </sheetViews>
  <sheetFormatPr defaultColWidth="9" defaultRowHeight="15" x14ac:dyDescent="0.25"/>
  <cols>
    <col min="1" max="1" width="72.625" style="105" customWidth="1"/>
    <col min="2" max="5" width="5.875" style="105" customWidth="1"/>
    <col min="6" max="6" width="24" style="105" customWidth="1"/>
    <col min="7" max="9" width="9.125" style="105" customWidth="1"/>
    <col min="10" max="16384" width="9" style="105"/>
  </cols>
  <sheetData>
    <row r="1" spans="1:23" x14ac:dyDescent="0.25">
      <c r="B1" s="205"/>
      <c r="C1" s="205"/>
      <c r="D1" s="205"/>
      <c r="E1" s="205"/>
      <c r="F1" s="205"/>
      <c r="G1" s="205"/>
      <c r="H1" s="205"/>
      <c r="I1" s="205"/>
      <c r="J1" s="205"/>
      <c r="K1" s="205"/>
      <c r="L1" s="205"/>
      <c r="M1" s="205"/>
      <c r="N1" s="205"/>
      <c r="O1" s="205"/>
      <c r="P1" s="205"/>
      <c r="Q1" s="205"/>
      <c r="R1" s="205"/>
      <c r="S1" s="205"/>
    </row>
    <row r="2" spans="1:23" ht="26.25" x14ac:dyDescent="0.4">
      <c r="A2" s="652" t="s">
        <v>143</v>
      </c>
      <c r="B2" s="652"/>
      <c r="C2" s="205"/>
      <c r="D2" s="205"/>
      <c r="E2" s="205"/>
      <c r="F2" s="205"/>
      <c r="G2" s="205"/>
      <c r="H2" s="205"/>
      <c r="I2" s="205"/>
      <c r="J2" s="205"/>
      <c r="K2" s="205"/>
      <c r="L2" s="205"/>
      <c r="M2" s="205"/>
      <c r="N2" s="205"/>
      <c r="O2" s="205"/>
      <c r="P2" s="205"/>
      <c r="Q2" s="205"/>
      <c r="R2" s="205"/>
      <c r="S2" s="205"/>
    </row>
    <row r="3" spans="1:23" x14ac:dyDescent="0.25">
      <c r="B3" s="205"/>
      <c r="C3" s="205"/>
      <c r="D3" s="205"/>
      <c r="E3" s="205"/>
      <c r="F3" s="205"/>
      <c r="G3" s="205"/>
      <c r="H3" s="205"/>
      <c r="I3" s="205"/>
      <c r="J3" s="205"/>
      <c r="K3" s="205"/>
      <c r="L3" s="205"/>
      <c r="M3" s="205"/>
      <c r="N3" s="205"/>
      <c r="O3" s="205"/>
      <c r="P3" s="205"/>
      <c r="Q3" s="205"/>
      <c r="R3" s="205"/>
      <c r="S3" s="205"/>
    </row>
    <row r="4" spans="1:23" x14ac:dyDescent="0.25">
      <c r="B4" s="205"/>
      <c r="C4" s="205"/>
      <c r="D4" s="205"/>
      <c r="E4" s="205"/>
      <c r="F4" s="205"/>
      <c r="G4" s="205"/>
      <c r="H4" s="205"/>
      <c r="I4" s="205"/>
      <c r="J4" s="205"/>
      <c r="K4" s="205"/>
      <c r="L4" s="205"/>
      <c r="M4" s="205"/>
      <c r="N4" s="205"/>
      <c r="O4" s="205"/>
      <c r="P4" s="205"/>
      <c r="Q4" s="205"/>
      <c r="R4" s="205"/>
      <c r="S4" s="205"/>
    </row>
    <row r="5" spans="1:23" x14ac:dyDescent="0.25">
      <c r="B5" s="205"/>
      <c r="C5" s="205"/>
      <c r="D5" s="205"/>
      <c r="E5" s="205"/>
      <c r="F5" s="205"/>
      <c r="G5" s="205"/>
      <c r="H5" s="205"/>
      <c r="I5" s="205"/>
      <c r="J5" s="205"/>
      <c r="K5" s="205"/>
      <c r="L5" s="205"/>
      <c r="M5" s="205"/>
      <c r="N5" s="205"/>
      <c r="O5" s="205"/>
      <c r="P5" s="205"/>
      <c r="Q5" s="205"/>
      <c r="R5" s="205"/>
      <c r="S5" s="205"/>
    </row>
    <row r="6" spans="1:23" s="18" customFormat="1" ht="32.1" customHeight="1" x14ac:dyDescent="0.3">
      <c r="A6" s="208" t="s">
        <v>226</v>
      </c>
      <c r="B6" s="208"/>
      <c r="C6" s="205"/>
      <c r="D6" s="205"/>
      <c r="E6" s="205"/>
      <c r="F6" s="205"/>
      <c r="G6" s="205"/>
      <c r="H6" s="205"/>
      <c r="I6" s="205"/>
      <c r="J6" s="205"/>
      <c r="K6" s="205"/>
      <c r="L6" s="205"/>
      <c r="M6" s="205"/>
      <c r="N6" s="205"/>
      <c r="O6" s="205"/>
      <c r="P6" s="205"/>
      <c r="Q6" s="205"/>
      <c r="R6" s="205"/>
      <c r="S6" s="205"/>
      <c r="T6" s="209"/>
    </row>
    <row r="7" spans="1:23" s="19" customFormat="1" ht="5.0999999999999996" customHeight="1" x14ac:dyDescent="0.3">
      <c r="A7" s="210"/>
      <c r="B7" s="205"/>
      <c r="C7" s="205"/>
      <c r="D7" s="205"/>
      <c r="E7" s="205"/>
      <c r="F7" s="205"/>
      <c r="H7" s="205"/>
      <c r="I7" s="205"/>
      <c r="J7" s="205"/>
      <c r="K7" s="205"/>
      <c r="L7" s="205"/>
      <c r="M7" s="205"/>
      <c r="N7" s="205"/>
      <c r="O7" s="205"/>
      <c r="P7" s="205"/>
      <c r="Q7" s="205"/>
      <c r="R7" s="205"/>
      <c r="S7" s="205"/>
      <c r="T7" s="206"/>
      <c r="U7" s="211"/>
      <c r="V7" s="211"/>
      <c r="W7" s="211"/>
    </row>
    <row r="8" spans="1:23" s="19" customFormat="1" ht="20.100000000000001" customHeight="1" x14ac:dyDescent="0.3">
      <c r="A8" s="650" t="s">
        <v>135</v>
      </c>
      <c r="B8" s="650"/>
      <c r="C8" s="205"/>
      <c r="D8" s="205"/>
      <c r="E8" s="205"/>
      <c r="G8" s="205"/>
      <c r="H8" s="205"/>
      <c r="I8" s="205"/>
      <c r="J8" s="205"/>
      <c r="K8" s="205"/>
      <c r="L8" s="205"/>
      <c r="M8" s="205"/>
      <c r="N8" s="205"/>
      <c r="O8" s="205"/>
      <c r="P8" s="205"/>
      <c r="Q8" s="205"/>
      <c r="R8" s="205"/>
      <c r="S8" s="205"/>
      <c r="T8" s="206"/>
    </row>
    <row r="9" spans="1:23" s="19" customFormat="1" ht="5.0999999999999996" customHeight="1" x14ac:dyDescent="0.3">
      <c r="A9" s="205"/>
      <c r="B9" s="205"/>
      <c r="C9" s="205"/>
      <c r="D9" s="205"/>
      <c r="E9" s="205"/>
      <c r="F9" s="205"/>
      <c r="G9" s="205"/>
      <c r="H9" s="205"/>
      <c r="I9" s="205"/>
      <c r="J9" s="205"/>
      <c r="K9" s="205"/>
      <c r="L9" s="205"/>
      <c r="M9" s="205"/>
      <c r="N9" s="205"/>
      <c r="O9" s="205"/>
      <c r="P9" s="205"/>
      <c r="Q9" s="205"/>
      <c r="R9" s="205"/>
      <c r="S9" s="205"/>
      <c r="T9" s="206"/>
    </row>
    <row r="10" spans="1:23" s="19" customFormat="1" ht="20.100000000000001" customHeight="1" x14ac:dyDescent="0.3">
      <c r="A10" s="650" t="s">
        <v>136</v>
      </c>
      <c r="B10" s="650"/>
      <c r="C10" s="205"/>
      <c r="D10" s="205"/>
      <c r="E10" s="205"/>
      <c r="G10" s="205"/>
      <c r="H10" s="205"/>
      <c r="I10" s="205"/>
      <c r="J10" s="205"/>
      <c r="K10" s="205"/>
      <c r="L10" s="205"/>
      <c r="M10" s="205"/>
      <c r="N10" s="205"/>
      <c r="O10" s="205"/>
      <c r="P10" s="205"/>
      <c r="Q10" s="205"/>
      <c r="R10" s="205"/>
      <c r="S10" s="205"/>
      <c r="T10" s="206"/>
    </row>
    <row r="11" spans="1:23" s="19" customFormat="1" ht="5.0999999999999996" customHeight="1" x14ac:dyDescent="0.3">
      <c r="A11" s="205"/>
      <c r="B11" s="205"/>
      <c r="C11" s="205"/>
      <c r="D11" s="205"/>
      <c r="E11" s="205"/>
      <c r="F11" s="205"/>
      <c r="G11" s="205"/>
      <c r="H11" s="205"/>
      <c r="I11" s="205"/>
      <c r="J11" s="205"/>
      <c r="K11" s="205"/>
      <c r="L11" s="205"/>
      <c r="M11" s="205"/>
      <c r="N11" s="205"/>
      <c r="O11" s="205"/>
      <c r="P11" s="205"/>
      <c r="Q11" s="205"/>
      <c r="R11" s="205"/>
      <c r="S11" s="205"/>
      <c r="T11" s="206"/>
    </row>
    <row r="12" spans="1:23" s="19" customFormat="1" ht="20.100000000000001" customHeight="1" x14ac:dyDescent="0.3">
      <c r="A12" s="650" t="s">
        <v>137</v>
      </c>
      <c r="B12" s="650"/>
      <c r="C12" s="205"/>
      <c r="D12" s="205"/>
      <c r="E12" s="205"/>
      <c r="G12" s="205"/>
      <c r="H12" s="205"/>
      <c r="I12" s="205"/>
      <c r="J12" s="205"/>
      <c r="K12" s="205"/>
      <c r="L12" s="205"/>
      <c r="M12" s="205"/>
      <c r="N12" s="205"/>
      <c r="O12" s="205"/>
      <c r="P12" s="205"/>
      <c r="Q12" s="205"/>
      <c r="R12" s="205"/>
      <c r="S12" s="205"/>
      <c r="T12" s="206"/>
    </row>
    <row r="13" spans="1:23" s="19" customFormat="1" ht="5.0999999999999996" customHeight="1" x14ac:dyDescent="0.3">
      <c r="A13" s="205"/>
      <c r="B13" s="205"/>
      <c r="C13" s="205"/>
      <c r="D13" s="205"/>
      <c r="E13" s="205"/>
      <c r="F13" s="205"/>
      <c r="G13" s="205"/>
      <c r="H13" s="205"/>
      <c r="I13" s="205"/>
      <c r="J13" s="205"/>
      <c r="K13" s="205"/>
      <c r="L13" s="205"/>
      <c r="M13" s="205"/>
      <c r="N13" s="205"/>
      <c r="O13" s="205"/>
      <c r="P13" s="205"/>
      <c r="Q13" s="205"/>
      <c r="R13" s="205"/>
      <c r="S13" s="205"/>
      <c r="T13" s="206"/>
    </row>
    <row r="14" spans="1:23" s="19" customFormat="1" ht="20.100000000000001" customHeight="1" x14ac:dyDescent="0.3">
      <c r="A14" s="650" t="s">
        <v>138</v>
      </c>
      <c r="B14" s="650"/>
      <c r="C14" s="205"/>
      <c r="D14" s="205"/>
      <c r="E14" s="205"/>
      <c r="G14" s="205"/>
      <c r="H14" s="205"/>
      <c r="I14" s="205"/>
      <c r="J14" s="205"/>
      <c r="K14" s="205"/>
      <c r="L14" s="205"/>
      <c r="M14" s="205"/>
      <c r="N14" s="205"/>
      <c r="O14" s="205"/>
      <c r="P14" s="205"/>
      <c r="Q14" s="205"/>
      <c r="R14" s="205"/>
      <c r="S14" s="205"/>
      <c r="T14" s="206"/>
    </row>
    <row r="15" spans="1:23" s="19" customFormat="1" ht="5.0999999999999996" customHeight="1" x14ac:dyDescent="0.3">
      <c r="A15" s="205"/>
      <c r="B15" s="205"/>
      <c r="C15" s="205"/>
      <c r="D15" s="205"/>
      <c r="E15" s="205"/>
      <c r="F15" s="205"/>
      <c r="G15" s="205"/>
      <c r="H15" s="205"/>
      <c r="I15" s="205"/>
      <c r="J15" s="205"/>
      <c r="K15" s="205"/>
      <c r="L15" s="205"/>
      <c r="M15" s="205"/>
      <c r="N15" s="205"/>
      <c r="O15" s="205"/>
      <c r="P15" s="205"/>
      <c r="Q15" s="205"/>
      <c r="R15" s="205"/>
      <c r="S15" s="205"/>
      <c r="T15" s="206"/>
    </row>
    <row r="16" spans="1:23" s="19" customFormat="1" ht="20.100000000000001" customHeight="1" x14ac:dyDescent="0.3">
      <c r="A16" s="650" t="s">
        <v>139</v>
      </c>
      <c r="B16" s="650"/>
      <c r="C16" s="205"/>
      <c r="D16" s="205"/>
      <c r="E16" s="205"/>
      <c r="G16" s="205"/>
      <c r="H16" s="205"/>
      <c r="I16" s="205"/>
      <c r="J16" s="205"/>
      <c r="K16" s="205"/>
      <c r="L16" s="205"/>
      <c r="M16" s="205"/>
      <c r="N16" s="205"/>
      <c r="O16" s="205"/>
      <c r="P16" s="205"/>
      <c r="Q16" s="205"/>
      <c r="R16" s="205"/>
      <c r="S16" s="205"/>
      <c r="T16" s="206"/>
    </row>
    <row r="17" spans="1:20" s="19" customFormat="1" ht="5.0999999999999996" customHeight="1" x14ac:dyDescent="0.3">
      <c r="A17" s="205"/>
      <c r="B17" s="205"/>
      <c r="C17" s="205"/>
      <c r="D17" s="205"/>
      <c r="E17" s="205"/>
      <c r="F17" s="205"/>
      <c r="G17" s="205"/>
      <c r="H17" s="205"/>
      <c r="I17" s="205"/>
      <c r="J17" s="205"/>
      <c r="K17" s="205"/>
      <c r="L17" s="205"/>
      <c r="M17" s="205"/>
      <c r="N17" s="205"/>
      <c r="O17" s="205"/>
      <c r="P17" s="205"/>
      <c r="Q17" s="205"/>
      <c r="R17" s="205"/>
      <c r="S17" s="205"/>
      <c r="T17" s="206"/>
    </row>
    <row r="18" spans="1:20" s="19" customFormat="1" ht="20.100000000000001" customHeight="1" x14ac:dyDescent="0.3">
      <c r="A18" s="650" t="s">
        <v>140</v>
      </c>
      <c r="B18" s="650"/>
      <c r="C18" s="205"/>
      <c r="D18" s="205"/>
      <c r="E18" s="205"/>
      <c r="G18" s="205"/>
      <c r="H18" s="205"/>
      <c r="I18" s="205"/>
      <c r="J18" s="205"/>
      <c r="K18" s="205"/>
      <c r="L18" s="205"/>
      <c r="M18" s="205"/>
      <c r="N18" s="205"/>
      <c r="O18" s="205"/>
      <c r="P18" s="205"/>
      <c r="Q18" s="205"/>
      <c r="R18" s="205"/>
      <c r="S18" s="205"/>
      <c r="T18" s="206"/>
    </row>
    <row r="19" spans="1:20" s="19" customFormat="1" ht="5.0999999999999996" customHeight="1" x14ac:dyDescent="0.3">
      <c r="A19" s="205"/>
      <c r="B19" s="205"/>
      <c r="C19" s="205"/>
      <c r="D19" s="205"/>
      <c r="E19" s="205"/>
      <c r="F19" s="205"/>
      <c r="G19" s="205"/>
      <c r="H19" s="205"/>
      <c r="I19" s="205"/>
      <c r="J19" s="205"/>
      <c r="K19" s="205"/>
      <c r="L19" s="205"/>
      <c r="M19" s="205"/>
      <c r="N19" s="205"/>
      <c r="O19" s="205"/>
      <c r="P19" s="205"/>
      <c r="Q19" s="205"/>
      <c r="R19" s="205"/>
      <c r="S19" s="205"/>
      <c r="T19" s="206"/>
    </row>
    <row r="20" spans="1:20" s="19" customFormat="1" ht="20.100000000000001" customHeight="1" x14ac:dyDescent="0.3">
      <c r="A20" s="653" t="s">
        <v>141</v>
      </c>
      <c r="B20" s="653"/>
      <c r="C20" s="205"/>
      <c r="D20" s="205"/>
      <c r="E20" s="205"/>
      <c r="G20" s="205"/>
      <c r="H20" s="205"/>
      <c r="I20" s="205"/>
      <c r="J20" s="205"/>
      <c r="K20" s="205"/>
      <c r="L20" s="205"/>
      <c r="M20" s="205"/>
      <c r="N20" s="205"/>
      <c r="O20" s="205"/>
      <c r="P20" s="205"/>
      <c r="Q20" s="205"/>
      <c r="R20" s="205"/>
      <c r="S20" s="205"/>
      <c r="T20" s="206"/>
    </row>
    <row r="21" spans="1:20" s="19" customFormat="1" ht="20.100000000000001" customHeight="1" x14ac:dyDescent="0.3">
      <c r="A21" s="205"/>
      <c r="B21" s="205"/>
      <c r="C21" s="205"/>
      <c r="D21" s="205"/>
      <c r="E21" s="205"/>
      <c r="F21" s="205"/>
      <c r="G21" s="205"/>
      <c r="H21" s="205"/>
      <c r="I21" s="205"/>
      <c r="J21" s="205"/>
      <c r="K21" s="205"/>
      <c r="L21" s="205"/>
      <c r="M21" s="205"/>
      <c r="N21" s="205"/>
      <c r="O21" s="205"/>
      <c r="P21" s="205"/>
      <c r="Q21" s="205"/>
      <c r="R21" s="205"/>
      <c r="S21" s="205"/>
      <c r="T21" s="206"/>
    </row>
    <row r="22" spans="1:20" s="18" customFormat="1" ht="32.1" customHeight="1" x14ac:dyDescent="0.3">
      <c r="A22" s="654" t="s">
        <v>227</v>
      </c>
      <c r="B22" s="654"/>
      <c r="C22" s="212"/>
      <c r="D22" s="212"/>
      <c r="E22" s="212"/>
      <c r="F22" s="212"/>
      <c r="G22" s="212"/>
      <c r="H22" s="212"/>
      <c r="I22" s="212"/>
      <c r="J22" s="212"/>
      <c r="K22" s="212"/>
      <c r="L22" s="212"/>
      <c r="M22" s="212"/>
      <c r="N22" s="212"/>
      <c r="O22" s="212"/>
      <c r="P22" s="212"/>
      <c r="Q22" s="212"/>
      <c r="R22" s="212"/>
      <c r="S22" s="212"/>
      <c r="T22" s="209"/>
    </row>
    <row r="23" spans="1:20" s="19" customFormat="1" ht="5.0999999999999996" customHeight="1" x14ac:dyDescent="0.3">
      <c r="A23" s="205"/>
      <c r="B23" s="205"/>
      <c r="C23" s="205"/>
      <c r="D23" s="205"/>
      <c r="E23" s="205"/>
      <c r="F23" s="205"/>
      <c r="G23" s="205"/>
      <c r="H23" s="205"/>
      <c r="I23" s="205"/>
      <c r="J23" s="205"/>
      <c r="K23" s="205"/>
      <c r="L23" s="205"/>
      <c r="M23" s="205"/>
      <c r="N23" s="205"/>
      <c r="O23" s="205"/>
      <c r="P23" s="205"/>
      <c r="Q23" s="205"/>
      <c r="R23" s="205"/>
      <c r="S23" s="205"/>
      <c r="T23" s="206"/>
    </row>
    <row r="24" spans="1:20" s="19" customFormat="1" ht="20.100000000000001" customHeight="1" x14ac:dyDescent="0.3">
      <c r="A24" s="650" t="s">
        <v>228</v>
      </c>
      <c r="B24" s="650"/>
      <c r="C24" s="205"/>
      <c r="D24" s="205"/>
      <c r="E24" s="205"/>
      <c r="G24" s="205"/>
      <c r="H24" s="205"/>
      <c r="I24" s="205"/>
      <c r="J24" s="205"/>
      <c r="K24" s="205"/>
      <c r="L24" s="205"/>
      <c r="M24" s="205"/>
      <c r="N24" s="205"/>
      <c r="O24" s="205"/>
      <c r="P24" s="205"/>
      <c r="Q24" s="205"/>
      <c r="R24" s="205"/>
      <c r="S24" s="205"/>
      <c r="T24" s="206"/>
    </row>
    <row r="25" spans="1:20" s="19" customFormat="1" ht="5.0999999999999996" customHeight="1" x14ac:dyDescent="0.3">
      <c r="A25" s="205"/>
      <c r="B25" s="205"/>
      <c r="C25" s="205"/>
      <c r="D25" s="205"/>
      <c r="E25" s="205"/>
      <c r="F25" s="205"/>
      <c r="G25" s="205"/>
      <c r="H25" s="205"/>
      <c r="I25" s="205"/>
      <c r="J25" s="205"/>
      <c r="K25" s="205"/>
      <c r="L25" s="205"/>
      <c r="M25" s="205"/>
      <c r="N25" s="205"/>
      <c r="O25" s="205"/>
      <c r="P25" s="205"/>
      <c r="Q25" s="205"/>
      <c r="R25" s="205"/>
      <c r="S25" s="205"/>
      <c r="T25" s="206"/>
    </row>
    <row r="26" spans="1:20" s="19" customFormat="1" ht="20.100000000000001" customHeight="1" x14ac:dyDescent="0.3">
      <c r="A26" s="650" t="s">
        <v>142</v>
      </c>
      <c r="B26" s="650"/>
      <c r="C26" s="205"/>
      <c r="D26" s="205"/>
      <c r="E26" s="205"/>
      <c r="G26" s="205"/>
      <c r="H26" s="205"/>
      <c r="I26" s="205"/>
      <c r="J26" s="205"/>
      <c r="K26" s="205"/>
      <c r="L26" s="205"/>
      <c r="M26" s="205"/>
      <c r="N26" s="205"/>
      <c r="O26" s="205"/>
      <c r="P26" s="205"/>
      <c r="Q26" s="205"/>
      <c r="R26" s="205"/>
      <c r="S26" s="205"/>
      <c r="T26" s="206"/>
    </row>
    <row r="27" spans="1:20" s="102" customFormat="1" ht="5.0999999999999996" customHeight="1" x14ac:dyDescent="0.2">
      <c r="A27" s="207"/>
      <c r="B27" s="3"/>
      <c r="C27" s="3"/>
      <c r="D27" s="3"/>
      <c r="E27" s="3"/>
      <c r="F27" s="3"/>
      <c r="G27" s="207"/>
      <c r="H27" s="3"/>
      <c r="I27" s="3"/>
      <c r="J27" s="3"/>
      <c r="K27" s="3"/>
      <c r="L27" s="3"/>
      <c r="M27" s="3"/>
      <c r="N27" s="3"/>
      <c r="O27" s="3"/>
      <c r="P27" s="3"/>
      <c r="Q27" s="3"/>
      <c r="R27" s="3"/>
      <c r="S27" s="3"/>
      <c r="T27" s="197"/>
    </row>
    <row r="28" spans="1:20" s="102" customFormat="1" ht="12.75" x14ac:dyDescent="0.2"/>
    <row r="29" spans="1:20" s="102" customFormat="1" ht="12.75" x14ac:dyDescent="0.2"/>
    <row r="30" spans="1:20" s="102" customFormat="1" ht="12.75" x14ac:dyDescent="0.2"/>
    <row r="31" spans="1:20" s="102" customFormat="1" ht="12.75" x14ac:dyDescent="0.2"/>
    <row r="32" spans="1:20" s="102" customFormat="1" ht="12.75" x14ac:dyDescent="0.2"/>
    <row r="33" s="102" customFormat="1" ht="12.75" x14ac:dyDescent="0.2"/>
    <row r="34" s="102" customFormat="1" ht="12.75" x14ac:dyDescent="0.2"/>
    <row r="35" s="102" customFormat="1" ht="12.75" x14ac:dyDescent="0.2"/>
    <row r="36" s="102" customFormat="1" ht="12.75" x14ac:dyDescent="0.2"/>
    <row r="37" s="102" customFormat="1" ht="12.75" x14ac:dyDescent="0.2"/>
    <row r="38" s="102" customFormat="1" ht="12.75" x14ac:dyDescent="0.2"/>
    <row r="39" s="102" customFormat="1" ht="12.75" x14ac:dyDescent="0.2"/>
    <row r="40" s="102" customFormat="1" ht="12.75" x14ac:dyDescent="0.2"/>
    <row r="41" s="102" customFormat="1" ht="12.75" x14ac:dyDescent="0.2"/>
    <row r="42" s="102" customFormat="1" ht="12.75" x14ac:dyDescent="0.2"/>
    <row r="43" s="102" customFormat="1" ht="12.75" x14ac:dyDescent="0.2"/>
    <row r="44" s="102" customFormat="1" ht="12.75" x14ac:dyDescent="0.2"/>
    <row r="45" s="102" customFormat="1" ht="12.75" x14ac:dyDescent="0.2"/>
    <row r="46" s="102" customFormat="1" ht="12.75" x14ac:dyDescent="0.2"/>
    <row r="47" s="102" customFormat="1" ht="12.75" x14ac:dyDescent="0.2"/>
    <row r="48" s="102" customFormat="1" ht="12.75" x14ac:dyDescent="0.2"/>
    <row r="49" s="102" customFormat="1" ht="12.75" x14ac:dyDescent="0.2"/>
    <row r="50" s="102" customFormat="1" ht="12.75" x14ac:dyDescent="0.2"/>
    <row r="51" s="102" customFormat="1" ht="12.75" x14ac:dyDescent="0.2"/>
    <row r="52" s="102" customFormat="1" ht="12.75" x14ac:dyDescent="0.2"/>
    <row r="53" s="102" customFormat="1" ht="12.75" x14ac:dyDescent="0.2"/>
    <row r="54" s="102" customFormat="1" ht="12.75" x14ac:dyDescent="0.2"/>
    <row r="55" s="102" customFormat="1" ht="12.75" x14ac:dyDescent="0.2"/>
    <row r="56" s="102" customFormat="1" ht="12.75" x14ac:dyDescent="0.2"/>
    <row r="57" s="102" customFormat="1" ht="12.75" x14ac:dyDescent="0.2"/>
    <row r="58" s="102" customFormat="1" ht="12.75" x14ac:dyDescent="0.2"/>
    <row r="59" s="102" customFormat="1" ht="12.75" x14ac:dyDescent="0.2"/>
    <row r="60" s="102" customFormat="1" ht="12.75" x14ac:dyDescent="0.2"/>
    <row r="61" s="102" customFormat="1" ht="12.75" x14ac:dyDescent="0.2"/>
    <row r="62" s="102" customFormat="1" ht="12.75" x14ac:dyDescent="0.2"/>
    <row r="63" s="102" customFormat="1" ht="12.75" x14ac:dyDescent="0.2"/>
    <row r="64" s="102" customFormat="1" ht="12.75" x14ac:dyDescent="0.2"/>
    <row r="65" spans="1:1" s="102" customFormat="1" ht="12.75" x14ac:dyDescent="0.2"/>
    <row r="66" spans="1:1" s="102" customFormat="1" ht="12.75" x14ac:dyDescent="0.2"/>
    <row r="67" spans="1:1" s="102" customFormat="1" ht="12.75" x14ac:dyDescent="0.2"/>
    <row r="68" spans="1:1" s="102" customFormat="1" ht="12.75" x14ac:dyDescent="0.2"/>
    <row r="69" spans="1:1" s="102" customFormat="1" ht="12.75" x14ac:dyDescent="0.2"/>
    <row r="70" spans="1:1" s="102" customFormat="1" ht="12.75" x14ac:dyDescent="0.2"/>
    <row r="71" spans="1:1" s="102" customFormat="1" ht="12.75" x14ac:dyDescent="0.2"/>
    <row r="72" spans="1:1" s="102" customFormat="1" x14ac:dyDescent="0.25">
      <c r="A72" s="105"/>
    </row>
  </sheetData>
  <mergeCells count="11">
    <mergeCell ref="A26:B26"/>
    <mergeCell ref="A2:B2"/>
    <mergeCell ref="A8:B8"/>
    <mergeCell ref="A10:B10"/>
    <mergeCell ref="A12:B12"/>
    <mergeCell ref="A14:B14"/>
    <mergeCell ref="A16:B16"/>
    <mergeCell ref="A18:B18"/>
    <mergeCell ref="A20:B20"/>
    <mergeCell ref="A22:B22"/>
    <mergeCell ref="A24:B24"/>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79"/>
  <sheetViews>
    <sheetView tabSelected="1" workbookViewId="0"/>
  </sheetViews>
  <sheetFormatPr defaultColWidth="8.125" defaultRowHeight="12.75" x14ac:dyDescent="0.2"/>
  <cols>
    <col min="1" max="1" width="7.625" style="164" customWidth="1"/>
    <col min="2" max="9" width="8.125" style="164"/>
    <col min="10" max="10" width="5.625" style="164" customWidth="1"/>
    <col min="11" max="16384" width="8.125" style="164"/>
  </cols>
  <sheetData>
    <row r="1" spans="2:13" s="161" customFormat="1" ht="12.75" customHeight="1" x14ac:dyDescent="0.25"/>
    <row r="2" spans="2:13" s="162" customFormat="1" ht="12.75" customHeight="1" x14ac:dyDescent="0.25"/>
    <row r="3" spans="2:13" s="161" customFormat="1" ht="12.75" customHeight="1" x14ac:dyDescent="0.25">
      <c r="B3" s="163"/>
      <c r="C3" s="163"/>
      <c r="D3" s="163"/>
      <c r="E3" s="163"/>
      <c r="F3" s="163"/>
      <c r="G3" s="163"/>
      <c r="H3" s="163"/>
      <c r="I3" s="163"/>
      <c r="J3" s="163"/>
      <c r="K3" s="163"/>
      <c r="L3" s="163"/>
      <c r="M3" s="163"/>
    </row>
    <row r="4" spans="2:13" s="161" customFormat="1" ht="12.75" customHeight="1" x14ac:dyDescent="0.25"/>
    <row r="5" spans="2:13" ht="12.75" customHeight="1" x14ac:dyDescent="0.2"/>
    <row r="6" spans="2:13" ht="12.75" customHeight="1" x14ac:dyDescent="0.2"/>
    <row r="7" spans="2:13" ht="12.75" customHeight="1" x14ac:dyDescent="0.2"/>
    <row r="8" spans="2:13" ht="12.75" customHeight="1" x14ac:dyDescent="0.25">
      <c r="J8" s="161"/>
    </row>
    <row r="9" spans="2:13" ht="12.75" customHeight="1" x14ac:dyDescent="0.2"/>
    <row r="10" spans="2:13" ht="12.75" customHeight="1" x14ac:dyDescent="0.2"/>
    <row r="11" spans="2:13" ht="12.75" customHeight="1" x14ac:dyDescent="0.2"/>
    <row r="12" spans="2:13" ht="12.75" customHeight="1" x14ac:dyDescent="0.2"/>
    <row r="13" spans="2:13" ht="12.75" customHeight="1" x14ac:dyDescent="0.2"/>
    <row r="14" spans="2:13" ht="12.75" customHeight="1" x14ac:dyDescent="0.2"/>
    <row r="15" spans="2:13" ht="12.75" customHeight="1" x14ac:dyDescent="0.2"/>
    <row r="16" spans="2:13" ht="12.75" customHeight="1" x14ac:dyDescent="0.2"/>
    <row r="17" spans="2:12" ht="12.75" customHeight="1" x14ac:dyDescent="0.2"/>
    <row r="18" spans="2:12" ht="12.75" customHeight="1" x14ac:dyDescent="0.2"/>
    <row r="19" spans="2:12" ht="12.75" customHeight="1" x14ac:dyDescent="0.2"/>
    <row r="20" spans="2:12" ht="12.75" customHeight="1" x14ac:dyDescent="0.2"/>
    <row r="21" spans="2:12" ht="15" customHeight="1" x14ac:dyDescent="0.75">
      <c r="E21" s="655" t="s">
        <v>14</v>
      </c>
      <c r="F21" s="655"/>
      <c r="G21" s="655"/>
      <c r="H21" s="655"/>
      <c r="I21" s="655"/>
      <c r="J21" s="165"/>
    </row>
    <row r="22" spans="2:12" ht="12.75" customHeight="1" x14ac:dyDescent="0.75">
      <c r="E22" s="655"/>
      <c r="F22" s="655"/>
      <c r="G22" s="655"/>
      <c r="H22" s="655"/>
      <c r="I22" s="655"/>
      <c r="J22" s="165"/>
    </row>
    <row r="23" spans="2:12" ht="12.75" customHeight="1" x14ac:dyDescent="0.75">
      <c r="E23" s="655"/>
      <c r="F23" s="655"/>
      <c r="G23" s="655"/>
      <c r="H23" s="655"/>
      <c r="I23" s="655"/>
      <c r="J23" s="165"/>
    </row>
    <row r="24" spans="2:12" ht="34.5" customHeight="1" x14ac:dyDescent="0.2">
      <c r="B24" s="656" t="s">
        <v>158</v>
      </c>
      <c r="C24" s="656"/>
      <c r="D24" s="656"/>
      <c r="E24" s="656"/>
      <c r="F24" s="656"/>
      <c r="G24" s="656"/>
      <c r="H24" s="656"/>
      <c r="I24" s="656"/>
      <c r="J24" s="166"/>
    </row>
    <row r="25" spans="2:12" ht="12.75" customHeight="1" x14ac:dyDescent="0.2">
      <c r="B25" s="656"/>
      <c r="C25" s="656"/>
      <c r="D25" s="656"/>
      <c r="E25" s="656"/>
      <c r="F25" s="656"/>
      <c r="G25" s="656"/>
      <c r="H25" s="656"/>
      <c r="I25" s="656"/>
      <c r="J25" s="166"/>
    </row>
    <row r="26" spans="2:12" ht="12.75" customHeight="1" x14ac:dyDescent="0.2">
      <c r="B26" s="656"/>
      <c r="C26" s="656"/>
      <c r="D26" s="656"/>
      <c r="E26" s="656"/>
      <c r="F26" s="656"/>
      <c r="G26" s="656"/>
      <c r="H26" s="656"/>
      <c r="I26" s="656"/>
      <c r="J26" s="166"/>
      <c r="L26" s="167"/>
    </row>
    <row r="27" spans="2:12" ht="12.75" customHeight="1" x14ac:dyDescent="0.2">
      <c r="B27" s="656"/>
      <c r="C27" s="656"/>
      <c r="D27" s="656"/>
      <c r="E27" s="656"/>
      <c r="F27" s="656"/>
      <c r="G27" s="656"/>
      <c r="H27" s="656"/>
      <c r="I27" s="656"/>
      <c r="J27" s="166"/>
    </row>
    <row r="28" spans="2:12" ht="12.75" customHeight="1" x14ac:dyDescent="0.2">
      <c r="B28" s="656"/>
      <c r="C28" s="656"/>
      <c r="D28" s="656"/>
      <c r="E28" s="656"/>
      <c r="F28" s="656"/>
      <c r="G28" s="656"/>
      <c r="H28" s="656"/>
      <c r="I28" s="656"/>
      <c r="J28" s="166"/>
    </row>
    <row r="29" spans="2:12" ht="12.75" customHeight="1" x14ac:dyDescent="0.2">
      <c r="B29" s="656"/>
      <c r="C29" s="656"/>
      <c r="D29" s="656"/>
      <c r="E29" s="656"/>
      <c r="F29" s="656"/>
      <c r="G29" s="656"/>
      <c r="H29" s="656"/>
      <c r="I29" s="656"/>
    </row>
    <row r="30" spans="2:12" ht="12.75" customHeight="1" x14ac:dyDescent="0.2">
      <c r="B30" s="656"/>
      <c r="C30" s="656"/>
      <c r="D30" s="656"/>
      <c r="E30" s="656"/>
      <c r="F30" s="656"/>
      <c r="G30" s="656"/>
      <c r="H30" s="656"/>
      <c r="I30" s="656"/>
    </row>
    <row r="31" spans="2:12" ht="12.75" customHeight="1" x14ac:dyDescent="0.2">
      <c r="B31" s="657" t="s">
        <v>229</v>
      </c>
      <c r="C31" s="657"/>
      <c r="D31" s="657"/>
      <c r="E31" s="657"/>
      <c r="F31" s="657"/>
      <c r="G31" s="657"/>
      <c r="H31" s="657"/>
      <c r="I31" s="657"/>
    </row>
    <row r="32" spans="2:12" ht="12.75" customHeight="1" x14ac:dyDescent="0.2">
      <c r="B32" s="657"/>
      <c r="C32" s="657"/>
      <c r="D32" s="657"/>
      <c r="E32" s="657"/>
      <c r="F32" s="657"/>
      <c r="G32" s="657"/>
      <c r="H32" s="657"/>
      <c r="I32" s="657"/>
    </row>
    <row r="33" spans="2:9" ht="12.75" customHeight="1" x14ac:dyDescent="0.2">
      <c r="B33" s="657"/>
      <c r="C33" s="657"/>
      <c r="D33" s="657"/>
      <c r="E33" s="657"/>
      <c r="F33" s="657"/>
      <c r="G33" s="657"/>
      <c r="H33" s="657"/>
      <c r="I33" s="657"/>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64" t="s">
        <v>0</v>
      </c>
    </row>
    <row r="46" spans="2:9" ht="12.75" customHeight="1" x14ac:dyDescent="0.2">
      <c r="C46" s="164" t="s">
        <v>1</v>
      </c>
    </row>
    <row r="47" spans="2:9" ht="12.75" customHeight="1" x14ac:dyDescent="0.2">
      <c r="C47" s="164" t="s">
        <v>2</v>
      </c>
    </row>
    <row r="48" spans="2:9" ht="12.75" customHeight="1" x14ac:dyDescent="0.2"/>
    <row r="49" s="164" customFormat="1" ht="12.75" customHeight="1" x14ac:dyDescent="0.2"/>
    <row r="50" s="164" customFormat="1" ht="12.75" customHeight="1" x14ac:dyDescent="0.2"/>
    <row r="51" s="164" customFormat="1" ht="12.75" customHeight="1" x14ac:dyDescent="0.2"/>
    <row r="52" s="164" customFormat="1" ht="12.75" customHeight="1" x14ac:dyDescent="0.2"/>
    <row r="53" s="164" customFormat="1" ht="12.75" customHeight="1" x14ac:dyDescent="0.2"/>
    <row r="54" s="164" customFormat="1" ht="12.75" customHeight="1" x14ac:dyDescent="0.2"/>
    <row r="55" s="164" customFormat="1" ht="12.75" customHeight="1" x14ac:dyDescent="0.2"/>
    <row r="56" s="164" customFormat="1" ht="12.75" customHeight="1" x14ac:dyDescent="0.2"/>
    <row r="57" s="164" customFormat="1" ht="12.75" customHeight="1" x14ac:dyDescent="0.2"/>
    <row r="58" s="164" customFormat="1" ht="12.75" customHeight="1" x14ac:dyDescent="0.2"/>
    <row r="59" s="164" customFormat="1" ht="12.75" customHeight="1" x14ac:dyDescent="0.2"/>
    <row r="60" s="164" customFormat="1" ht="12.75" customHeight="1" x14ac:dyDescent="0.2"/>
    <row r="61" s="164" customFormat="1" ht="12.75" customHeight="1" x14ac:dyDescent="0.2"/>
    <row r="62" s="164" customFormat="1" ht="12.75" customHeight="1" x14ac:dyDescent="0.2"/>
    <row r="63" s="164" customFormat="1" ht="12.75" customHeight="1" x14ac:dyDescent="0.2"/>
    <row r="64" s="164" customFormat="1" ht="12.75" customHeight="1" x14ac:dyDescent="0.2"/>
    <row r="65" s="164" customFormat="1" ht="12.75" customHeight="1" x14ac:dyDescent="0.2"/>
    <row r="66" s="164" customFormat="1" ht="12.75" customHeight="1" x14ac:dyDescent="0.2"/>
    <row r="67" s="164" customFormat="1" ht="12.75" customHeight="1" x14ac:dyDescent="0.2"/>
    <row r="68" s="164" customFormat="1" ht="12.75" customHeight="1" x14ac:dyDescent="0.2"/>
    <row r="69" s="164" customFormat="1" ht="12.75" customHeight="1" x14ac:dyDescent="0.2"/>
    <row r="70" s="164" customFormat="1" ht="12.75" customHeight="1" x14ac:dyDescent="0.2"/>
    <row r="71" s="164" customFormat="1" ht="12.75" customHeight="1" x14ac:dyDescent="0.2"/>
    <row r="72" s="164" customFormat="1" ht="12.75" customHeight="1" x14ac:dyDescent="0.2"/>
    <row r="73" s="164" customFormat="1" ht="12.75" customHeight="1" x14ac:dyDescent="0.2"/>
    <row r="74" s="164" customFormat="1" ht="12.75" customHeight="1" x14ac:dyDescent="0.2"/>
    <row r="75" s="164" customFormat="1" ht="12.75" customHeight="1" x14ac:dyDescent="0.2"/>
    <row r="76" s="164" customFormat="1" ht="12.75" customHeight="1" x14ac:dyDescent="0.2"/>
    <row r="77" s="164" customFormat="1" ht="12.75" customHeight="1" x14ac:dyDescent="0.2"/>
    <row r="78" s="164" customFormat="1" ht="12.75" customHeight="1" x14ac:dyDescent="0.2"/>
    <row r="79" s="164" customFormat="1" ht="12.75" customHeight="1" x14ac:dyDescent="0.2"/>
  </sheetData>
  <mergeCells count="3">
    <mergeCell ref="E21:I23"/>
    <mergeCell ref="B24:I30"/>
    <mergeCell ref="B31:I33"/>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8"/>
  <sheetViews>
    <sheetView tabSelected="1" workbookViewId="0"/>
  </sheetViews>
  <sheetFormatPr defaultColWidth="8" defaultRowHeight="11.25" x14ac:dyDescent="0.2"/>
  <cols>
    <col min="1" max="1" width="3.375" style="267" customWidth="1"/>
    <col min="2" max="2" width="51.75" style="65" customWidth="1"/>
    <col min="3" max="4" width="10.125" style="65" customWidth="1"/>
    <col min="5" max="6" width="8.375" style="65" customWidth="1"/>
    <col min="7" max="8" width="9.25" style="65" customWidth="1"/>
    <col min="9" max="9" width="10" style="65" customWidth="1"/>
    <col min="10" max="16384" width="8" style="65"/>
  </cols>
  <sheetData>
    <row r="1" spans="1:25" s="9" customFormat="1" ht="15" customHeight="1" x14ac:dyDescent="0.2">
      <c r="A1" s="177"/>
      <c r="B1" s="177"/>
      <c r="C1" s="177"/>
      <c r="D1" s="178" t="s">
        <v>158</v>
      </c>
      <c r="E1" s="12"/>
      <c r="G1" s="13"/>
      <c r="H1" s="13"/>
      <c r="I1" s="13"/>
      <c r="J1" s="13"/>
      <c r="K1" s="13"/>
      <c r="L1" s="13"/>
      <c r="M1" s="13"/>
      <c r="N1" s="13"/>
      <c r="O1" s="13"/>
      <c r="P1" s="13"/>
      <c r="Q1" s="13"/>
      <c r="R1" s="13"/>
      <c r="S1" s="13"/>
      <c r="T1" s="13"/>
      <c r="U1" s="13"/>
      <c r="V1" s="13"/>
      <c r="W1" s="13"/>
    </row>
    <row r="2" spans="1:25" s="9" customFormat="1" ht="30" customHeight="1" x14ac:dyDescent="0.2">
      <c r="A2" s="658" t="s">
        <v>135</v>
      </c>
      <c r="B2" s="658"/>
      <c r="C2" s="658"/>
      <c r="D2" s="658"/>
      <c r="E2" s="12"/>
      <c r="F2" s="10"/>
      <c r="G2" s="10"/>
      <c r="H2" s="10"/>
      <c r="I2" s="10"/>
      <c r="J2" s="13"/>
      <c r="K2" s="13"/>
      <c r="L2" s="13"/>
      <c r="M2" s="13"/>
      <c r="N2" s="13"/>
      <c r="O2" s="13"/>
      <c r="P2" s="13"/>
      <c r="Q2" s="13"/>
      <c r="R2" s="13"/>
      <c r="S2" s="13"/>
      <c r="T2" s="13"/>
      <c r="U2" s="13"/>
      <c r="V2" s="13"/>
      <c r="W2" s="13"/>
    </row>
    <row r="3" spans="1:25" s="9" customFormat="1" ht="5.0999999999999996" customHeight="1" x14ac:dyDescent="0.25">
      <c r="A3" s="2"/>
      <c r="B3" s="2"/>
      <c r="C3" s="2"/>
      <c r="D3" s="2"/>
      <c r="E3" s="2"/>
      <c r="F3" s="2"/>
      <c r="G3" s="2"/>
      <c r="H3" s="2"/>
      <c r="I3" s="2"/>
      <c r="J3" s="13"/>
      <c r="K3" s="14"/>
      <c r="L3" s="13"/>
      <c r="M3" s="13"/>
      <c r="N3" s="13"/>
      <c r="O3" s="13"/>
      <c r="P3" s="13"/>
      <c r="Q3" s="13"/>
      <c r="R3" s="13"/>
      <c r="S3" s="13"/>
      <c r="T3" s="13"/>
      <c r="U3" s="13"/>
      <c r="V3" s="13"/>
      <c r="W3" s="13"/>
    </row>
    <row r="4" spans="1:25" s="9"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 s="23" customFormat="1" ht="20.100000000000001" customHeight="1" x14ac:dyDescent="0.3">
      <c r="A5" s="18" t="s">
        <v>183</v>
      </c>
      <c r="B5" s="19"/>
      <c r="C5" s="19"/>
      <c r="D5" s="20" t="s">
        <v>229</v>
      </c>
      <c r="E5" s="21"/>
      <c r="F5" s="22"/>
      <c r="G5" s="22"/>
      <c r="H5" s="22"/>
      <c r="I5" s="22"/>
      <c r="J5" s="22"/>
      <c r="Q5" s="24"/>
      <c r="R5" s="25"/>
      <c r="S5" s="25"/>
      <c r="T5" s="25"/>
      <c r="U5" s="25"/>
      <c r="V5" s="25"/>
      <c r="W5" s="25"/>
      <c r="X5" s="25"/>
      <c r="Y5" s="25"/>
    </row>
    <row r="6" spans="1:25" ht="5.0999999999999996" customHeight="1" x14ac:dyDescent="0.25">
      <c r="A6" s="255"/>
      <c r="B6" s="256"/>
      <c r="C6" s="257"/>
      <c r="D6" s="257"/>
      <c r="E6" s="37"/>
      <c r="G6" s="31"/>
      <c r="H6" s="31"/>
      <c r="I6" s="31"/>
      <c r="J6" s="31"/>
      <c r="K6" s="31"/>
      <c r="L6" s="31"/>
      <c r="M6" s="31"/>
    </row>
    <row r="7" spans="1:25" ht="15" customHeight="1" x14ac:dyDescent="0.25">
      <c r="A7" s="258"/>
      <c r="B7" s="256"/>
      <c r="C7" s="662" t="s">
        <v>150</v>
      </c>
      <c r="D7" s="662"/>
      <c r="E7" s="259"/>
      <c r="F7" s="42"/>
      <c r="G7" s="42"/>
      <c r="H7" s="42"/>
      <c r="I7" s="42"/>
      <c r="J7" s="42"/>
      <c r="K7" s="42"/>
      <c r="L7" s="42"/>
      <c r="M7" s="42"/>
    </row>
    <row r="8" spans="1:25" ht="15" customHeight="1" x14ac:dyDescent="0.25">
      <c r="A8" s="258"/>
      <c r="B8" s="256"/>
      <c r="C8" s="286" t="s">
        <v>48</v>
      </c>
      <c r="D8" s="286" t="s">
        <v>47</v>
      </c>
      <c r="E8" s="259"/>
      <c r="F8" s="31"/>
      <c r="G8" s="31"/>
      <c r="H8" s="31"/>
      <c r="I8" s="31"/>
      <c r="J8" s="31"/>
      <c r="K8" s="31"/>
      <c r="L8" s="31"/>
      <c r="M8" s="31"/>
    </row>
    <row r="9" spans="1:25" ht="5.0999999999999996" customHeight="1" x14ac:dyDescent="0.2">
      <c r="A9" s="260"/>
      <c r="B9" s="261"/>
      <c r="C9" s="262"/>
      <c r="D9" s="263"/>
      <c r="E9" s="264"/>
      <c r="F9" s="31"/>
      <c r="G9" s="31"/>
      <c r="H9" s="31"/>
      <c r="I9" s="31"/>
      <c r="J9" s="31"/>
      <c r="K9" s="31"/>
      <c r="L9" s="31"/>
      <c r="M9" s="31"/>
    </row>
    <row r="10" spans="1:25" s="32" customFormat="1" ht="5.0999999999999996" customHeight="1" x14ac:dyDescent="0.2">
      <c r="A10" s="26"/>
      <c r="B10" s="27"/>
      <c r="C10" s="28"/>
      <c r="D10" s="29"/>
      <c r="E10" s="30"/>
      <c r="F10" s="31"/>
      <c r="G10" s="31"/>
      <c r="H10" s="31"/>
      <c r="I10" s="31"/>
      <c r="J10" s="31"/>
      <c r="K10" s="31"/>
      <c r="L10" s="31"/>
      <c r="M10" s="31"/>
    </row>
    <row r="11" spans="1:25" s="38" customFormat="1" ht="15" customHeight="1" x14ac:dyDescent="0.2">
      <c r="A11" s="96" t="s">
        <v>3</v>
      </c>
      <c r="B11" s="97"/>
      <c r="C11" s="98">
        <v>10080</v>
      </c>
      <c r="D11" s="99">
        <v>100</v>
      </c>
      <c r="E11" s="37"/>
      <c r="H11" s="39"/>
      <c r="I11" s="39"/>
      <c r="J11" s="39"/>
      <c r="K11" s="39"/>
      <c r="L11" s="39"/>
      <c r="M11" s="39"/>
    </row>
    <row r="12" spans="1:25" s="32" customFormat="1" ht="9.9499999999999993" customHeight="1" x14ac:dyDescent="0.2">
      <c r="A12" s="33"/>
      <c r="B12" s="34"/>
      <c r="C12" s="40"/>
      <c r="D12" s="41"/>
      <c r="E12" s="37"/>
      <c r="H12" s="42"/>
      <c r="I12" s="42"/>
      <c r="J12" s="42"/>
      <c r="K12" s="42"/>
      <c r="L12" s="42"/>
      <c r="M12" s="42"/>
    </row>
    <row r="13" spans="1:25" s="32" customFormat="1" ht="15" customHeight="1" x14ac:dyDescent="0.2">
      <c r="A13" s="43" t="s">
        <v>107</v>
      </c>
      <c r="B13" s="44"/>
      <c r="C13" s="35">
        <v>2210</v>
      </c>
      <c r="D13" s="36">
        <v>21.952187283007639</v>
      </c>
      <c r="E13" s="37"/>
      <c r="H13" s="42"/>
      <c r="I13" s="42"/>
      <c r="J13" s="42"/>
      <c r="K13" s="42"/>
      <c r="L13" s="42"/>
      <c r="M13" s="42"/>
    </row>
    <row r="14" spans="1:25" s="49" customFormat="1" ht="15" customHeight="1" x14ac:dyDescent="0.3">
      <c r="A14" s="45">
        <v>1</v>
      </c>
      <c r="B14" s="46" t="s">
        <v>45</v>
      </c>
      <c r="C14" s="47">
        <v>40</v>
      </c>
      <c r="D14" s="48">
        <v>0.36702708064676126</v>
      </c>
      <c r="E14" s="46"/>
      <c r="H14" s="50"/>
      <c r="I14" s="50"/>
      <c r="J14" s="50"/>
      <c r="K14" s="50"/>
      <c r="L14" s="50"/>
      <c r="M14" s="50"/>
    </row>
    <row r="15" spans="1:25" s="49" customFormat="1" ht="15" customHeight="1" x14ac:dyDescent="0.3">
      <c r="A15" s="45">
        <v>2</v>
      </c>
      <c r="B15" s="46" t="s">
        <v>130</v>
      </c>
      <c r="C15" s="47">
        <v>660</v>
      </c>
      <c r="D15" s="48">
        <v>6.5469695466719573</v>
      </c>
      <c r="E15" s="46"/>
      <c r="H15" s="51"/>
      <c r="I15" s="51"/>
      <c r="J15" s="51"/>
      <c r="K15" s="51"/>
      <c r="L15" s="51"/>
      <c r="M15" s="51"/>
    </row>
    <row r="16" spans="1:25" s="55" customFormat="1" ht="15" customHeight="1" x14ac:dyDescent="0.3">
      <c r="A16" s="52">
        <v>3</v>
      </c>
      <c r="B16" s="53" t="s">
        <v>51</v>
      </c>
      <c r="C16" s="47">
        <v>1520</v>
      </c>
      <c r="D16" s="48">
        <v>15.038190655688922</v>
      </c>
      <c r="E16" s="54"/>
      <c r="H16" s="56"/>
      <c r="I16" s="56"/>
      <c r="J16" s="56"/>
      <c r="K16" s="56"/>
      <c r="L16" s="56"/>
      <c r="M16" s="56"/>
    </row>
    <row r="17" spans="1:13" s="55" customFormat="1" ht="9.9499999999999993" customHeight="1" x14ac:dyDescent="0.3">
      <c r="A17" s="52"/>
      <c r="B17" s="53"/>
      <c r="C17" s="57"/>
      <c r="D17" s="58"/>
      <c r="E17" s="54"/>
      <c r="H17" s="50"/>
      <c r="I17" s="50"/>
      <c r="J17" s="50"/>
      <c r="K17" s="50"/>
      <c r="L17" s="50"/>
      <c r="M17" s="50"/>
    </row>
    <row r="18" spans="1:13" s="32" customFormat="1" ht="15" customHeight="1" x14ac:dyDescent="0.2">
      <c r="A18" s="43" t="s">
        <v>52</v>
      </c>
      <c r="B18" s="44"/>
      <c r="C18" s="35">
        <v>3480</v>
      </c>
      <c r="D18" s="36">
        <v>34.560063485765305</v>
      </c>
      <c r="E18" s="37"/>
      <c r="H18" s="42"/>
      <c r="I18" s="42"/>
      <c r="J18" s="42"/>
      <c r="K18" s="42"/>
      <c r="L18" s="42"/>
      <c r="M18" s="42"/>
    </row>
    <row r="19" spans="1:13" s="49" customFormat="1" ht="15" customHeight="1" x14ac:dyDescent="0.3">
      <c r="A19" s="52">
        <v>4</v>
      </c>
      <c r="B19" s="53" t="s">
        <v>46</v>
      </c>
      <c r="C19" s="47">
        <v>910</v>
      </c>
      <c r="D19" s="48">
        <v>8.9872036504315052</v>
      </c>
      <c r="E19" s="46"/>
      <c r="H19" s="51"/>
      <c r="I19" s="51"/>
      <c r="J19" s="51"/>
      <c r="K19" s="51"/>
      <c r="L19" s="51"/>
      <c r="M19" s="51"/>
    </row>
    <row r="20" spans="1:13" s="55" customFormat="1" ht="15" customHeight="1" x14ac:dyDescent="0.3">
      <c r="A20" s="52">
        <v>5</v>
      </c>
      <c r="B20" s="53" t="s">
        <v>53</v>
      </c>
      <c r="C20" s="47">
        <v>2580</v>
      </c>
      <c r="D20" s="48">
        <v>25.572859835333794</v>
      </c>
      <c r="E20" s="54"/>
      <c r="H20" s="56"/>
      <c r="I20" s="56"/>
      <c r="J20" s="56"/>
      <c r="K20" s="56"/>
      <c r="L20" s="56"/>
      <c r="M20" s="56"/>
    </row>
    <row r="21" spans="1:13" s="55" customFormat="1" ht="9.9499999999999993" customHeight="1" x14ac:dyDescent="0.3">
      <c r="A21" s="52"/>
      <c r="B21" s="53"/>
      <c r="C21" s="57"/>
      <c r="D21" s="58"/>
      <c r="E21" s="54"/>
      <c r="H21" s="56"/>
      <c r="I21" s="56"/>
      <c r="J21" s="56"/>
      <c r="K21" s="56"/>
      <c r="L21" s="56"/>
      <c r="M21" s="56"/>
    </row>
    <row r="22" spans="1:13" s="32" customFormat="1" ht="15" customHeight="1" x14ac:dyDescent="0.2">
      <c r="A22" s="43" t="s">
        <v>54</v>
      </c>
      <c r="B22" s="44"/>
      <c r="C22" s="35">
        <v>2440</v>
      </c>
      <c r="D22" s="36">
        <v>24.243626624342824</v>
      </c>
      <c r="E22" s="37"/>
      <c r="H22" s="42"/>
      <c r="I22" s="42"/>
      <c r="J22" s="42"/>
      <c r="K22" s="42"/>
      <c r="L22" s="42"/>
      <c r="M22" s="42"/>
    </row>
    <row r="23" spans="1:13" s="49" customFormat="1" ht="15" customHeight="1" x14ac:dyDescent="0.3">
      <c r="A23" s="45">
        <v>6</v>
      </c>
      <c r="B23" s="53" t="s">
        <v>55</v>
      </c>
      <c r="C23" s="47">
        <v>1050</v>
      </c>
      <c r="D23" s="48">
        <v>10.425553020533677</v>
      </c>
      <c r="E23" s="46"/>
      <c r="H23" s="59"/>
      <c r="I23" s="59"/>
      <c r="J23" s="59"/>
      <c r="K23" s="59"/>
      <c r="L23" s="59"/>
      <c r="M23" s="59"/>
    </row>
    <row r="24" spans="1:13" s="55" customFormat="1" ht="15" customHeight="1" x14ac:dyDescent="0.3">
      <c r="A24" s="45">
        <v>7</v>
      </c>
      <c r="B24" s="46" t="s">
        <v>128</v>
      </c>
      <c r="C24" s="47">
        <v>1390</v>
      </c>
      <c r="D24" s="48">
        <v>13.818073603809147</v>
      </c>
      <c r="E24" s="54"/>
      <c r="H24" s="56"/>
      <c r="I24" s="56"/>
      <c r="J24" s="56"/>
      <c r="K24" s="56"/>
      <c r="L24" s="56"/>
      <c r="M24" s="56"/>
    </row>
    <row r="25" spans="1:13" ht="9.9499999999999993" customHeight="1" x14ac:dyDescent="0.2">
      <c r="A25" s="60"/>
      <c r="B25" s="61"/>
      <c r="C25" s="62"/>
      <c r="D25" s="63"/>
      <c r="E25" s="64"/>
      <c r="H25" s="31"/>
      <c r="I25" s="31"/>
      <c r="J25" s="31"/>
      <c r="K25" s="31"/>
      <c r="L25" s="31"/>
      <c r="M25" s="31"/>
    </row>
    <row r="26" spans="1:13" s="32" customFormat="1" ht="15" customHeight="1" x14ac:dyDescent="0.2">
      <c r="A26" s="43" t="s">
        <v>57</v>
      </c>
      <c r="B26" s="44"/>
      <c r="C26" s="35">
        <v>1940</v>
      </c>
      <c r="D26" s="36">
        <v>19.244122606884236</v>
      </c>
      <c r="E26" s="37"/>
      <c r="H26" s="42"/>
      <c r="I26" s="42"/>
      <c r="J26" s="42"/>
      <c r="K26" s="42"/>
      <c r="L26" s="42"/>
      <c r="M26" s="42"/>
    </row>
    <row r="27" spans="1:13" ht="6" hidden="1" customHeight="1" x14ac:dyDescent="0.2">
      <c r="A27" s="66"/>
      <c r="B27" s="67"/>
      <c r="C27" s="68"/>
      <c r="D27" s="42"/>
      <c r="H27" s="31"/>
      <c r="I27" s="31"/>
      <c r="J27" s="31"/>
      <c r="K27" s="31"/>
      <c r="L27" s="31"/>
      <c r="M27" s="31"/>
    </row>
    <row r="28" spans="1:13" ht="9.75" hidden="1" customHeight="1" x14ac:dyDescent="0.2">
      <c r="A28" s="69"/>
      <c r="B28" s="70"/>
      <c r="C28" s="71"/>
      <c r="D28" s="39"/>
      <c r="H28" s="31"/>
      <c r="I28" s="31"/>
      <c r="J28" s="31"/>
      <c r="K28" s="31"/>
      <c r="L28" s="31"/>
      <c r="M28" s="31"/>
    </row>
    <row r="29" spans="1:13" ht="12.75" hidden="1" customHeight="1" x14ac:dyDescent="0.2">
      <c r="A29" s="26"/>
      <c r="B29" s="27"/>
      <c r="C29" s="72"/>
      <c r="D29" s="72"/>
      <c r="H29" s="31"/>
      <c r="I29" s="31"/>
      <c r="J29" s="31"/>
      <c r="K29" s="31"/>
      <c r="L29" s="31"/>
      <c r="M29" s="31"/>
    </row>
    <row r="30" spans="1:13" ht="12.75" hidden="1" customHeight="1" x14ac:dyDescent="0.2">
      <c r="A30" s="26" t="s">
        <v>58</v>
      </c>
      <c r="B30" s="27"/>
      <c r="C30" s="68">
        <v>2660</v>
      </c>
      <c r="D30" s="42">
        <v>100</v>
      </c>
      <c r="H30" s="39"/>
      <c r="I30" s="39"/>
      <c r="J30" s="39"/>
      <c r="K30" s="39"/>
      <c r="L30" s="39"/>
      <c r="M30" s="39"/>
    </row>
    <row r="31" spans="1:13" ht="12.75" hidden="1" customHeight="1" x14ac:dyDescent="0.2">
      <c r="A31" s="26"/>
      <c r="B31" s="27"/>
      <c r="C31" s="30"/>
      <c r="D31" s="31"/>
      <c r="H31" s="42"/>
      <c r="I31" s="42"/>
      <c r="J31" s="42"/>
      <c r="K31" s="42"/>
      <c r="L31" s="42"/>
      <c r="M31" s="42"/>
    </row>
    <row r="32" spans="1:13" s="49" customFormat="1" ht="12.75" hidden="1" customHeight="1" x14ac:dyDescent="0.3">
      <c r="A32" s="73" t="s">
        <v>49</v>
      </c>
      <c r="B32" s="74"/>
      <c r="C32" s="75">
        <v>440</v>
      </c>
      <c r="D32" s="56">
        <v>16.422397594889141</v>
      </c>
      <c r="H32" s="50"/>
      <c r="I32" s="50"/>
      <c r="J32" s="50"/>
      <c r="K32" s="50"/>
      <c r="L32" s="50"/>
      <c r="M32" s="50"/>
    </row>
    <row r="33" spans="1:13" s="49" customFormat="1" ht="12.75" hidden="1" customHeight="1" x14ac:dyDescent="0.3">
      <c r="A33" s="76">
        <v>1</v>
      </c>
      <c r="B33" s="77" t="s">
        <v>45</v>
      </c>
      <c r="C33" s="78" t="s">
        <v>225</v>
      </c>
      <c r="D33" s="50" t="s">
        <v>225</v>
      </c>
      <c r="H33" s="50"/>
      <c r="I33" s="50"/>
      <c r="J33" s="50"/>
      <c r="K33" s="50"/>
      <c r="L33" s="50"/>
      <c r="M33" s="50"/>
    </row>
    <row r="34" spans="1:13" s="49" customFormat="1" ht="12" hidden="1" x14ac:dyDescent="0.3">
      <c r="A34" s="76">
        <v>2</v>
      </c>
      <c r="B34" s="77" t="s">
        <v>50</v>
      </c>
      <c r="C34" s="78">
        <v>130</v>
      </c>
      <c r="D34" s="50">
        <v>4.7350620067643741</v>
      </c>
      <c r="H34" s="51"/>
      <c r="I34" s="51"/>
      <c r="J34" s="51"/>
      <c r="K34" s="51"/>
      <c r="L34" s="51"/>
      <c r="M34" s="51"/>
    </row>
    <row r="35" spans="1:13" s="49" customFormat="1" ht="12.75" hidden="1" customHeight="1" x14ac:dyDescent="0.3">
      <c r="A35" s="79">
        <v>3</v>
      </c>
      <c r="B35" s="80" t="s">
        <v>51</v>
      </c>
      <c r="C35" s="78">
        <v>310</v>
      </c>
      <c r="D35" s="50">
        <v>11.574596016535137</v>
      </c>
      <c r="H35" s="56"/>
      <c r="I35" s="56"/>
      <c r="J35" s="56"/>
      <c r="K35" s="56"/>
      <c r="L35" s="56"/>
      <c r="M35" s="56"/>
    </row>
    <row r="36" spans="1:13" s="49" customFormat="1" ht="12.75" hidden="1" customHeight="1" x14ac:dyDescent="0.3">
      <c r="A36" s="79"/>
      <c r="B36" s="80"/>
      <c r="C36" s="77"/>
      <c r="D36" s="51"/>
      <c r="H36" s="50"/>
      <c r="I36" s="50"/>
      <c r="J36" s="50"/>
      <c r="K36" s="50"/>
      <c r="L36" s="50"/>
      <c r="M36" s="50"/>
    </row>
    <row r="37" spans="1:13" s="49" customFormat="1" ht="12.75" hidden="1" customHeight="1" x14ac:dyDescent="0.3">
      <c r="A37" s="73" t="s">
        <v>52</v>
      </c>
      <c r="B37" s="81"/>
      <c r="C37" s="75">
        <v>250</v>
      </c>
      <c r="D37" s="56">
        <v>9.4701240135287481</v>
      </c>
      <c r="H37" s="50"/>
      <c r="I37" s="50"/>
      <c r="J37" s="50"/>
      <c r="K37" s="50"/>
      <c r="L37" s="50"/>
      <c r="M37" s="50"/>
    </row>
    <row r="38" spans="1:13" s="49" customFormat="1" ht="12.75" hidden="1" customHeight="1" x14ac:dyDescent="0.3">
      <c r="A38" s="79">
        <v>4</v>
      </c>
      <c r="B38" s="80" t="s">
        <v>46</v>
      </c>
      <c r="C38" s="78">
        <v>200</v>
      </c>
      <c r="D38" s="50">
        <v>7.3656520105223597</v>
      </c>
      <c r="H38" s="51"/>
      <c r="I38" s="51"/>
      <c r="J38" s="51"/>
      <c r="K38" s="51"/>
      <c r="L38" s="51"/>
      <c r="M38" s="51"/>
    </row>
    <row r="39" spans="1:13" s="49" customFormat="1" ht="12" hidden="1" x14ac:dyDescent="0.3">
      <c r="A39" s="79">
        <v>5</v>
      </c>
      <c r="B39" s="80" t="s">
        <v>53</v>
      </c>
      <c r="C39" s="78">
        <v>60</v>
      </c>
      <c r="D39" s="50">
        <v>2.1044720030063884</v>
      </c>
      <c r="H39" s="56"/>
      <c r="I39" s="56"/>
      <c r="J39" s="56"/>
      <c r="K39" s="56"/>
      <c r="L39" s="56"/>
      <c r="M39" s="56"/>
    </row>
    <row r="40" spans="1:13" s="49" customFormat="1" ht="12.75" hidden="1" customHeight="1" x14ac:dyDescent="0.3">
      <c r="A40" s="79"/>
      <c r="B40" s="80"/>
      <c r="C40" s="77"/>
      <c r="D40" s="51"/>
      <c r="H40" s="50"/>
      <c r="I40" s="50"/>
      <c r="J40" s="50"/>
      <c r="K40" s="50"/>
      <c r="L40" s="50"/>
      <c r="M40" s="50"/>
    </row>
    <row r="41" spans="1:13" s="49" customFormat="1" ht="12.75" hidden="1" customHeight="1" x14ac:dyDescent="0.3">
      <c r="A41" s="73" t="s">
        <v>54</v>
      </c>
      <c r="B41" s="81"/>
      <c r="C41" s="75">
        <v>1740</v>
      </c>
      <c r="D41" s="56">
        <v>65.388951521984211</v>
      </c>
      <c r="H41" s="59"/>
      <c r="I41" s="59"/>
      <c r="J41" s="59"/>
      <c r="K41" s="59"/>
      <c r="L41" s="59"/>
      <c r="M41" s="59"/>
    </row>
    <row r="42" spans="1:13" s="49" customFormat="1" ht="12.75" hidden="1" customHeight="1" x14ac:dyDescent="0.3">
      <c r="A42" s="76">
        <v>6</v>
      </c>
      <c r="B42" s="80" t="s">
        <v>55</v>
      </c>
      <c r="C42" s="78">
        <v>910</v>
      </c>
      <c r="D42" s="50">
        <v>34.160090191657275</v>
      </c>
      <c r="H42" s="56"/>
      <c r="I42" s="56"/>
      <c r="J42" s="56"/>
      <c r="K42" s="56"/>
      <c r="L42" s="56"/>
      <c r="M42" s="56"/>
    </row>
    <row r="43" spans="1:13" s="49" customFormat="1" ht="12" hidden="1" x14ac:dyDescent="0.3">
      <c r="A43" s="76">
        <v>7</v>
      </c>
      <c r="B43" s="77" t="s">
        <v>56</v>
      </c>
      <c r="C43" s="78">
        <v>830</v>
      </c>
      <c r="D43" s="50">
        <v>31.228861330326946</v>
      </c>
      <c r="H43" s="50"/>
      <c r="I43" s="50"/>
      <c r="J43" s="50"/>
      <c r="K43" s="50"/>
      <c r="L43" s="50"/>
      <c r="M43" s="50"/>
    </row>
    <row r="44" spans="1:13" ht="12.75" hidden="1" customHeight="1" x14ac:dyDescent="0.2">
      <c r="A44" s="69"/>
      <c r="B44" s="70"/>
      <c r="C44" s="82"/>
      <c r="D44" s="39"/>
      <c r="H44" s="42"/>
      <c r="I44" s="42"/>
      <c r="J44" s="42"/>
      <c r="K44" s="42"/>
      <c r="L44" s="42"/>
      <c r="M44" s="42"/>
    </row>
    <row r="45" spans="1:13" ht="12.75" hidden="1" customHeight="1" x14ac:dyDescent="0.2">
      <c r="A45" s="66" t="s">
        <v>57</v>
      </c>
      <c r="B45" s="67"/>
      <c r="C45" s="68">
        <v>230</v>
      </c>
      <c r="D45" s="42">
        <v>8.7185268695978948</v>
      </c>
      <c r="H45" s="31"/>
      <c r="I45" s="31"/>
      <c r="J45" s="31"/>
      <c r="K45" s="31"/>
      <c r="L45" s="31"/>
      <c r="M45" s="31"/>
    </row>
    <row r="46" spans="1:13" ht="4.5" hidden="1" customHeight="1" x14ac:dyDescent="0.2">
      <c r="A46" s="69"/>
      <c r="B46" s="70"/>
      <c r="C46" s="30"/>
      <c r="D46" s="31"/>
      <c r="H46" s="31"/>
      <c r="I46" s="31"/>
      <c r="J46" s="31"/>
      <c r="K46" s="31"/>
      <c r="L46" s="31"/>
      <c r="M46" s="31"/>
    </row>
    <row r="47" spans="1:13" ht="12.75" hidden="1" customHeight="1" x14ac:dyDescent="0.2">
      <c r="A47" s="26"/>
      <c r="B47" s="27"/>
      <c r="C47" s="72"/>
      <c r="D47" s="72"/>
      <c r="H47" s="31"/>
      <c r="I47" s="31"/>
      <c r="J47" s="31"/>
      <c r="K47" s="31"/>
      <c r="L47" s="31"/>
      <c r="M47" s="31"/>
    </row>
    <row r="48" spans="1:13" ht="12.75" hidden="1" customHeight="1" x14ac:dyDescent="0.2">
      <c r="A48" s="83" t="s">
        <v>59</v>
      </c>
      <c r="B48" s="27"/>
      <c r="C48" s="68" t="s">
        <v>225</v>
      </c>
      <c r="D48" s="42" t="s">
        <v>225</v>
      </c>
      <c r="H48" s="39"/>
      <c r="I48" s="39"/>
      <c r="J48" s="39"/>
      <c r="K48" s="39"/>
      <c r="L48" s="39"/>
      <c r="M48" s="39"/>
    </row>
    <row r="49" spans="1:13" ht="12.75" hidden="1" customHeight="1" x14ac:dyDescent="0.2">
      <c r="A49" s="26"/>
      <c r="B49" s="27"/>
      <c r="C49" s="30"/>
      <c r="D49" s="31"/>
      <c r="H49" s="42"/>
      <c r="I49" s="42"/>
      <c r="J49" s="42"/>
      <c r="K49" s="42"/>
      <c r="L49" s="42"/>
      <c r="M49" s="42"/>
    </row>
    <row r="50" spans="1:13" ht="12.75" hidden="1" customHeight="1" x14ac:dyDescent="0.2">
      <c r="A50" s="66" t="s">
        <v>49</v>
      </c>
      <c r="B50" s="84"/>
      <c r="C50" s="68" t="s">
        <v>225</v>
      </c>
      <c r="D50" s="42" t="s">
        <v>225</v>
      </c>
      <c r="H50" s="31"/>
      <c r="I50" s="31"/>
      <c r="J50" s="31"/>
      <c r="K50" s="31"/>
      <c r="L50" s="31"/>
      <c r="M50" s="31"/>
    </row>
    <row r="51" spans="1:13" ht="12.75" hidden="1" customHeight="1" x14ac:dyDescent="0.2">
      <c r="A51" s="69">
        <v>1</v>
      </c>
      <c r="B51" s="70" t="s">
        <v>45</v>
      </c>
      <c r="C51" s="30" t="s">
        <v>225</v>
      </c>
      <c r="D51" s="31" t="s">
        <v>225</v>
      </c>
      <c r="H51" s="31"/>
      <c r="I51" s="31"/>
      <c r="J51" s="31"/>
      <c r="K51" s="31"/>
      <c r="L51" s="31"/>
      <c r="M51" s="31"/>
    </row>
    <row r="52" spans="1:13" ht="12.75" hidden="1" customHeight="1" x14ac:dyDescent="0.2">
      <c r="A52" s="69">
        <v>2</v>
      </c>
      <c r="B52" s="70" t="s">
        <v>50</v>
      </c>
      <c r="C52" s="30" t="s">
        <v>225</v>
      </c>
      <c r="D52" s="31" t="s">
        <v>225</v>
      </c>
      <c r="H52" s="39"/>
      <c r="I52" s="39"/>
      <c r="J52" s="39"/>
      <c r="K52" s="39"/>
      <c r="L52" s="39"/>
      <c r="M52" s="39"/>
    </row>
    <row r="53" spans="1:13" ht="12.75" hidden="1" customHeight="1" x14ac:dyDescent="0.2">
      <c r="A53" s="85">
        <v>3</v>
      </c>
      <c r="B53" s="86" t="s">
        <v>51</v>
      </c>
      <c r="C53" s="30" t="s">
        <v>225</v>
      </c>
      <c r="D53" s="31" t="s">
        <v>225</v>
      </c>
      <c r="H53" s="42"/>
      <c r="I53" s="42"/>
      <c r="J53" s="42"/>
      <c r="K53" s="42"/>
      <c r="L53" s="42"/>
      <c r="M53" s="42"/>
    </row>
    <row r="54" spans="1:13" ht="12.75" hidden="1" customHeight="1" x14ac:dyDescent="0.2">
      <c r="A54" s="85"/>
      <c r="B54" s="86"/>
      <c r="C54" s="82"/>
      <c r="D54" s="39"/>
      <c r="H54" s="31"/>
      <c r="I54" s="31"/>
      <c r="J54" s="31"/>
      <c r="K54" s="31"/>
      <c r="L54" s="31"/>
      <c r="M54" s="31"/>
    </row>
    <row r="55" spans="1:13" ht="12.75" hidden="1" customHeight="1" x14ac:dyDescent="0.2">
      <c r="A55" s="66" t="s">
        <v>52</v>
      </c>
      <c r="B55" s="67"/>
      <c r="C55" s="68" t="s">
        <v>225</v>
      </c>
      <c r="D55" s="42" t="s">
        <v>225</v>
      </c>
      <c r="H55" s="31"/>
      <c r="I55" s="31"/>
      <c r="J55" s="31"/>
      <c r="K55" s="31"/>
      <c r="L55" s="31"/>
      <c r="M55" s="31"/>
    </row>
    <row r="56" spans="1:13" ht="12.75" hidden="1" customHeight="1" x14ac:dyDescent="0.2">
      <c r="A56" s="85">
        <v>4</v>
      </c>
      <c r="B56" s="86" t="s">
        <v>46</v>
      </c>
      <c r="C56" s="30" t="s">
        <v>225</v>
      </c>
      <c r="D56" s="31" t="s">
        <v>225</v>
      </c>
      <c r="H56" s="39"/>
      <c r="I56" s="39"/>
      <c r="J56" s="39"/>
      <c r="K56" s="39"/>
      <c r="L56" s="39"/>
      <c r="M56" s="39"/>
    </row>
    <row r="57" spans="1:13" ht="12.75" hidden="1" customHeight="1" x14ac:dyDescent="0.2">
      <c r="A57" s="85">
        <v>5</v>
      </c>
      <c r="B57" s="86" t="s">
        <v>53</v>
      </c>
      <c r="C57" s="30" t="s">
        <v>225</v>
      </c>
      <c r="D57" s="31" t="s">
        <v>225</v>
      </c>
      <c r="H57" s="42"/>
      <c r="I57" s="42"/>
      <c r="J57" s="42"/>
      <c r="K57" s="42"/>
      <c r="L57" s="42"/>
      <c r="M57" s="42"/>
    </row>
    <row r="58" spans="1:13" ht="12.75" hidden="1" customHeight="1" x14ac:dyDescent="0.2">
      <c r="A58" s="85"/>
      <c r="B58" s="86"/>
      <c r="C58" s="82"/>
      <c r="D58" s="39"/>
      <c r="H58" s="42"/>
      <c r="I58" s="72"/>
      <c r="J58" s="72"/>
      <c r="K58" s="72"/>
      <c r="L58" s="42"/>
      <c r="M58" s="42"/>
    </row>
    <row r="59" spans="1:13" ht="12.75" hidden="1" customHeight="1" x14ac:dyDescent="0.2">
      <c r="A59" s="66" t="s">
        <v>54</v>
      </c>
      <c r="B59" s="67"/>
      <c r="C59" s="68" t="s">
        <v>225</v>
      </c>
      <c r="D59" s="42" t="s">
        <v>225</v>
      </c>
      <c r="H59" s="42"/>
      <c r="I59" s="42"/>
      <c r="J59" s="42"/>
      <c r="K59" s="42"/>
      <c r="L59" s="42"/>
      <c r="M59" s="42"/>
    </row>
    <row r="60" spans="1:13" ht="12.75" hidden="1" customHeight="1" x14ac:dyDescent="0.2">
      <c r="A60" s="69">
        <v>6</v>
      </c>
      <c r="B60" s="86" t="s">
        <v>55</v>
      </c>
      <c r="C60" s="30" t="s">
        <v>225</v>
      </c>
      <c r="D60" s="31" t="s">
        <v>225</v>
      </c>
      <c r="H60" s="39"/>
      <c r="I60" s="39"/>
      <c r="J60" s="39"/>
      <c r="K60" s="39"/>
      <c r="L60" s="39"/>
      <c r="M60" s="39"/>
    </row>
    <row r="61" spans="1:13" ht="12.75" hidden="1" customHeight="1" x14ac:dyDescent="0.2">
      <c r="A61" s="69">
        <v>7</v>
      </c>
      <c r="B61" s="70" t="s">
        <v>56</v>
      </c>
      <c r="C61" s="30" t="s">
        <v>225</v>
      </c>
      <c r="D61" s="31" t="s">
        <v>225</v>
      </c>
      <c r="H61" s="39"/>
      <c r="I61" s="39"/>
      <c r="J61" s="39"/>
      <c r="K61" s="39"/>
      <c r="L61" s="39"/>
      <c r="M61" s="39"/>
    </row>
    <row r="62" spans="1:13" ht="12.75" hidden="1" customHeight="1" x14ac:dyDescent="0.2">
      <c r="A62" s="66"/>
      <c r="B62" s="67"/>
      <c r="C62" s="82"/>
      <c r="D62" s="39"/>
      <c r="H62" s="42"/>
      <c r="I62" s="42"/>
      <c r="J62" s="42"/>
      <c r="K62" s="42"/>
      <c r="L62" s="42"/>
      <c r="M62" s="42"/>
    </row>
    <row r="63" spans="1:13" ht="12.75" hidden="1" customHeight="1" x14ac:dyDescent="0.2">
      <c r="A63" s="66" t="s">
        <v>57</v>
      </c>
      <c r="B63" s="67"/>
      <c r="C63" s="68" t="s">
        <v>225</v>
      </c>
      <c r="D63" s="42" t="s">
        <v>225</v>
      </c>
      <c r="H63" s="31"/>
      <c r="I63" s="31"/>
      <c r="J63" s="31"/>
      <c r="K63" s="31"/>
      <c r="L63" s="31"/>
      <c r="M63" s="31"/>
    </row>
    <row r="64" spans="1:13" ht="12.75" hidden="1" customHeight="1" x14ac:dyDescent="0.2">
      <c r="A64" s="66"/>
      <c r="B64" s="67"/>
      <c r="C64" s="68"/>
      <c r="D64" s="42"/>
      <c r="H64" s="42"/>
      <c r="I64" s="42"/>
      <c r="J64" s="42"/>
      <c r="K64" s="42"/>
      <c r="L64" s="42"/>
      <c r="M64" s="42"/>
    </row>
    <row r="65" spans="1:13" ht="12.75" hidden="1" customHeight="1" x14ac:dyDescent="0.2">
      <c r="A65" s="66"/>
      <c r="B65" s="67"/>
      <c r="C65" s="68"/>
      <c r="D65" s="42"/>
      <c r="H65" s="31"/>
      <c r="I65" s="31"/>
      <c r="J65" s="31"/>
      <c r="K65" s="31"/>
      <c r="L65" s="31"/>
      <c r="M65" s="31"/>
    </row>
    <row r="66" spans="1:13" ht="12.75" hidden="1" customHeight="1" x14ac:dyDescent="0.2">
      <c r="A66" s="87"/>
      <c r="B66" s="88"/>
      <c r="C66" s="89"/>
      <c r="D66" s="90"/>
      <c r="H66" s="31"/>
      <c r="I66" s="31"/>
      <c r="J66" s="31"/>
      <c r="K66" s="31"/>
      <c r="L66" s="31"/>
      <c r="M66" s="31"/>
    </row>
    <row r="67" spans="1:13" ht="12.75" hidden="1" customHeight="1" x14ac:dyDescent="0.2">
      <c r="A67" s="69"/>
      <c r="B67" s="70"/>
      <c r="C67" s="82"/>
      <c r="D67" s="39"/>
      <c r="H67" s="31"/>
      <c r="I67" s="31"/>
      <c r="J67" s="31"/>
      <c r="K67" s="31"/>
      <c r="L67" s="31"/>
      <c r="M67" s="31"/>
    </row>
    <row r="68" spans="1:13" ht="12.75" hidden="1" customHeight="1" x14ac:dyDescent="0.2">
      <c r="A68" s="26" t="s">
        <v>60</v>
      </c>
      <c r="B68" s="27"/>
      <c r="C68" s="68">
        <v>7420</v>
      </c>
      <c r="D68" s="42">
        <v>100</v>
      </c>
      <c r="H68" s="39"/>
      <c r="I68" s="39"/>
      <c r="J68" s="39"/>
      <c r="K68" s="39"/>
      <c r="L68" s="39"/>
      <c r="M68" s="39"/>
    </row>
    <row r="69" spans="1:13" ht="12.75" hidden="1" customHeight="1" x14ac:dyDescent="0.2">
      <c r="A69" s="26"/>
      <c r="B69" s="27"/>
      <c r="C69" s="30"/>
      <c r="D69" s="31"/>
      <c r="H69" s="42"/>
      <c r="I69" s="42"/>
      <c r="J69" s="42"/>
      <c r="K69" s="42"/>
      <c r="L69" s="42"/>
      <c r="M69" s="42"/>
    </row>
    <row r="70" spans="1:13" s="49" customFormat="1" ht="12.75" hidden="1" customHeight="1" x14ac:dyDescent="0.3">
      <c r="A70" s="73" t="s">
        <v>49</v>
      </c>
      <c r="B70" s="74"/>
      <c r="C70" s="75">
        <v>1780</v>
      </c>
      <c r="D70" s="56">
        <v>23.935309973045822</v>
      </c>
      <c r="H70" s="50"/>
      <c r="I70" s="50"/>
      <c r="J70" s="50"/>
      <c r="K70" s="50"/>
      <c r="L70" s="50"/>
      <c r="M70" s="50"/>
    </row>
    <row r="71" spans="1:13" s="49" customFormat="1" ht="12.75" hidden="1" customHeight="1" x14ac:dyDescent="0.3">
      <c r="A71" s="76">
        <v>1</v>
      </c>
      <c r="B71" s="77" t="s">
        <v>45</v>
      </c>
      <c r="C71" s="78">
        <v>30</v>
      </c>
      <c r="D71" s="50">
        <v>0.4582210242587601</v>
      </c>
      <c r="H71" s="50"/>
      <c r="I71" s="50"/>
      <c r="J71" s="50"/>
      <c r="K71" s="50"/>
      <c r="L71" s="50"/>
      <c r="M71" s="50"/>
    </row>
    <row r="72" spans="1:13" s="49" customFormat="1" ht="12.75" hidden="1" customHeight="1" x14ac:dyDescent="0.3">
      <c r="A72" s="76">
        <v>2</v>
      </c>
      <c r="B72" s="77" t="s">
        <v>50</v>
      </c>
      <c r="C72" s="78">
        <v>530</v>
      </c>
      <c r="D72" s="50">
        <v>7.1967654986522911</v>
      </c>
      <c r="H72" s="51"/>
      <c r="I72" s="51"/>
      <c r="J72" s="51"/>
      <c r="K72" s="51"/>
      <c r="L72" s="51"/>
      <c r="M72" s="51"/>
    </row>
    <row r="73" spans="1:13" s="49" customFormat="1" ht="12.75" hidden="1" customHeight="1" x14ac:dyDescent="0.3">
      <c r="A73" s="79">
        <v>3</v>
      </c>
      <c r="B73" s="80" t="s">
        <v>51</v>
      </c>
      <c r="C73" s="78">
        <v>1210</v>
      </c>
      <c r="D73" s="50">
        <v>16.28032345013477</v>
      </c>
      <c r="H73" s="56"/>
      <c r="I73" s="56"/>
      <c r="J73" s="56"/>
      <c r="K73" s="56"/>
      <c r="L73" s="56"/>
      <c r="M73" s="56"/>
    </row>
    <row r="74" spans="1:13" s="49" customFormat="1" ht="12.75" hidden="1" customHeight="1" x14ac:dyDescent="0.3">
      <c r="A74" s="79"/>
      <c r="B74" s="80"/>
      <c r="C74" s="77"/>
      <c r="D74" s="51"/>
      <c r="H74" s="50"/>
      <c r="I74" s="50"/>
      <c r="J74" s="50"/>
      <c r="K74" s="50"/>
      <c r="L74" s="50"/>
      <c r="M74" s="50"/>
    </row>
    <row r="75" spans="1:13" s="49" customFormat="1" ht="12.75" hidden="1" customHeight="1" x14ac:dyDescent="0.3">
      <c r="A75" s="73" t="s">
        <v>52</v>
      </c>
      <c r="B75" s="81"/>
      <c r="C75" s="75">
        <v>3230</v>
      </c>
      <c r="D75" s="56">
        <v>43.557951482479787</v>
      </c>
      <c r="H75" s="50"/>
      <c r="I75" s="50"/>
      <c r="J75" s="50"/>
      <c r="K75" s="50"/>
      <c r="L75" s="50"/>
      <c r="M75" s="50"/>
    </row>
    <row r="76" spans="1:13" s="49" customFormat="1" ht="12.75" hidden="1" customHeight="1" x14ac:dyDescent="0.3">
      <c r="A76" s="79">
        <v>4</v>
      </c>
      <c r="B76" s="80" t="s">
        <v>46</v>
      </c>
      <c r="C76" s="78">
        <v>710</v>
      </c>
      <c r="D76" s="50">
        <v>9.5687331536388136</v>
      </c>
      <c r="H76" s="56"/>
      <c r="I76" s="56"/>
      <c r="J76" s="56"/>
      <c r="K76" s="56"/>
      <c r="L76" s="56"/>
      <c r="M76" s="56"/>
    </row>
    <row r="77" spans="1:13" s="49" customFormat="1" ht="12.75" hidden="1" customHeight="1" x14ac:dyDescent="0.3">
      <c r="A77" s="79">
        <v>5</v>
      </c>
      <c r="B77" s="80" t="s">
        <v>53</v>
      </c>
      <c r="C77" s="78">
        <v>2520</v>
      </c>
      <c r="D77" s="50">
        <v>33.98921832884097</v>
      </c>
      <c r="H77" s="56"/>
      <c r="I77" s="56"/>
      <c r="J77" s="56"/>
      <c r="K77" s="56"/>
      <c r="L77" s="56"/>
      <c r="M77" s="56"/>
    </row>
    <row r="78" spans="1:13" s="49" customFormat="1" ht="12.75" hidden="1" customHeight="1" x14ac:dyDescent="0.3">
      <c r="A78" s="79"/>
      <c r="B78" s="80"/>
      <c r="C78" s="77"/>
      <c r="D78" s="51"/>
      <c r="H78" s="51"/>
    </row>
    <row r="79" spans="1:13" s="49" customFormat="1" ht="12.75" hidden="1" customHeight="1" x14ac:dyDescent="0.3">
      <c r="A79" s="73" t="s">
        <v>54</v>
      </c>
      <c r="B79" s="81"/>
      <c r="C79" s="75">
        <v>700</v>
      </c>
      <c r="D79" s="56">
        <v>9.4878706199460918</v>
      </c>
      <c r="H79" s="56"/>
    </row>
    <row r="80" spans="1:13" s="49" customFormat="1" ht="12.75" hidden="1" customHeight="1" x14ac:dyDescent="0.3">
      <c r="A80" s="76">
        <v>6</v>
      </c>
      <c r="B80" s="80" t="s">
        <v>55</v>
      </c>
      <c r="C80" s="78">
        <v>140</v>
      </c>
      <c r="D80" s="50">
        <v>1.9137466307277629</v>
      </c>
      <c r="H80" s="50"/>
    </row>
    <row r="81" spans="1:8" s="55" customFormat="1" ht="12.75" hidden="1" customHeight="1" x14ac:dyDescent="0.3">
      <c r="A81" s="76">
        <v>7</v>
      </c>
      <c r="B81" s="77" t="s">
        <v>56</v>
      </c>
      <c r="C81" s="78">
        <v>560</v>
      </c>
      <c r="D81" s="50">
        <v>7.5741239892183287</v>
      </c>
      <c r="H81" s="50"/>
    </row>
    <row r="82" spans="1:8" ht="12.75" hidden="1" customHeight="1" x14ac:dyDescent="0.2">
      <c r="A82" s="69"/>
      <c r="B82" s="86"/>
      <c r="C82" s="68"/>
      <c r="D82" s="42"/>
      <c r="H82" s="42"/>
    </row>
    <row r="83" spans="1:8" ht="12.75" hidden="1" customHeight="1" x14ac:dyDescent="0.2">
      <c r="A83" s="66" t="s">
        <v>57</v>
      </c>
      <c r="B83" s="67"/>
      <c r="C83" s="68">
        <v>1710</v>
      </c>
      <c r="D83" s="42">
        <v>23.018867924528301</v>
      </c>
      <c r="H83" s="42"/>
    </row>
    <row r="84" spans="1:8" s="91" customFormat="1" ht="5.0999999999999996" customHeight="1" x14ac:dyDescent="0.2">
      <c r="A84" s="179"/>
      <c r="B84" s="180"/>
      <c r="C84" s="181"/>
      <c r="D84" s="182"/>
      <c r="H84" s="92"/>
    </row>
    <row r="85" spans="1:8" s="91" customFormat="1" ht="5.0999999999999996" customHeight="1" x14ac:dyDescent="0.2">
      <c r="A85" s="183"/>
      <c r="B85" s="184"/>
      <c r="C85" s="184"/>
      <c r="D85" s="185"/>
    </row>
    <row r="86" spans="1:8" s="93" customFormat="1" ht="12" customHeight="1" x14ac:dyDescent="0.3">
      <c r="A86" s="659" t="s">
        <v>160</v>
      </c>
      <c r="B86" s="659"/>
      <c r="C86" s="659"/>
      <c r="D86" s="659"/>
    </row>
    <row r="87" spans="1:8" s="94" customFormat="1" ht="21.95" customHeight="1" x14ac:dyDescent="0.3">
      <c r="A87" s="661" t="s">
        <v>129</v>
      </c>
      <c r="B87" s="661"/>
      <c r="C87" s="661"/>
      <c r="D87" s="661"/>
      <c r="E87" s="93"/>
      <c r="F87" s="93"/>
    </row>
    <row r="88" spans="1:8" s="95" customFormat="1" ht="12" customHeight="1" x14ac:dyDescent="0.15">
      <c r="A88" s="660" t="s">
        <v>174</v>
      </c>
      <c r="B88" s="660"/>
      <c r="C88" s="660"/>
      <c r="D88" s="660"/>
    </row>
    <row r="89" spans="1:8" s="91" customFormat="1" ht="15" customHeight="1" x14ac:dyDescent="0.2">
      <c r="E89" s="92"/>
      <c r="F89" s="92"/>
    </row>
    <row r="90" spans="1:8" ht="12.75" customHeight="1" x14ac:dyDescent="0.2">
      <c r="A90" s="65"/>
      <c r="D90" s="265"/>
      <c r="E90" s="266"/>
      <c r="F90" s="266"/>
    </row>
    <row r="91" spans="1:8" ht="12.75" customHeight="1" x14ac:dyDescent="0.2">
      <c r="A91" s="65"/>
      <c r="D91" s="266"/>
      <c r="E91" s="266"/>
      <c r="F91" s="266"/>
    </row>
    <row r="92" spans="1:8" ht="12.75" customHeight="1" x14ac:dyDescent="0.2">
      <c r="D92" s="266"/>
      <c r="E92" s="266"/>
      <c r="F92" s="266"/>
    </row>
    <row r="97" spans="1:6" ht="12.75" customHeight="1" x14ac:dyDescent="0.2">
      <c r="A97" s="268"/>
      <c r="B97" s="269"/>
      <c r="C97" s="270"/>
      <c r="D97" s="271"/>
      <c r="E97" s="271"/>
      <c r="F97" s="271"/>
    </row>
    <row r="98" spans="1:6" ht="12.75" customHeight="1" x14ac:dyDescent="0.2">
      <c r="B98" s="272"/>
      <c r="C98" s="273"/>
      <c r="D98" s="274"/>
      <c r="E98" s="274"/>
      <c r="F98" s="274"/>
    </row>
    <row r="99" spans="1:6" ht="12.75" customHeight="1" x14ac:dyDescent="0.2">
      <c r="B99" s="272"/>
      <c r="C99" s="273"/>
      <c r="D99" s="274"/>
      <c r="E99" s="274"/>
      <c r="F99" s="274"/>
    </row>
    <row r="100" spans="1:6" ht="12.75" customHeight="1" x14ac:dyDescent="0.2">
      <c r="A100" s="275"/>
      <c r="B100" s="276"/>
      <c r="C100" s="273"/>
      <c r="D100" s="274"/>
      <c r="E100" s="274"/>
      <c r="F100" s="274"/>
    </row>
    <row r="101" spans="1:6" s="278" customFormat="1" ht="12.75" customHeight="1" x14ac:dyDescent="0.25">
      <c r="A101" s="277"/>
      <c r="B101" s="276"/>
      <c r="D101" s="279"/>
      <c r="E101" s="279"/>
      <c r="F101" s="279"/>
    </row>
    <row r="102" spans="1:6" ht="12.75" customHeight="1" x14ac:dyDescent="0.2">
      <c r="A102" s="268"/>
      <c r="B102" s="280"/>
      <c r="C102" s="270"/>
      <c r="D102" s="271"/>
      <c r="E102" s="271"/>
      <c r="F102" s="271"/>
    </row>
    <row r="103" spans="1:6" ht="12.75" customHeight="1" x14ac:dyDescent="0.2">
      <c r="A103" s="275"/>
      <c r="B103" s="276"/>
      <c r="C103" s="273"/>
      <c r="D103" s="274"/>
      <c r="E103" s="274"/>
      <c r="F103" s="274"/>
    </row>
    <row r="104" spans="1:6" ht="12.75" customHeight="1" x14ac:dyDescent="0.2">
      <c r="A104" s="275"/>
      <c r="B104" s="276"/>
      <c r="C104" s="273"/>
      <c r="D104" s="274"/>
      <c r="E104" s="274"/>
      <c r="F104" s="274"/>
    </row>
    <row r="105" spans="1:6" ht="12.75" customHeight="1" x14ac:dyDescent="0.2">
      <c r="A105" s="275"/>
      <c r="B105" s="276"/>
      <c r="D105" s="281"/>
      <c r="E105" s="281"/>
      <c r="F105" s="281"/>
    </row>
    <row r="106" spans="1:6" ht="12.75" customHeight="1" x14ac:dyDescent="0.2">
      <c r="A106" s="268"/>
      <c r="B106" s="280"/>
      <c r="C106" s="270"/>
      <c r="D106" s="271"/>
      <c r="E106" s="271"/>
      <c r="F106" s="271"/>
    </row>
    <row r="107" spans="1:6" ht="12.75" customHeight="1" x14ac:dyDescent="0.2">
      <c r="B107" s="276"/>
      <c r="C107" s="273"/>
      <c r="D107" s="274"/>
      <c r="E107" s="274"/>
      <c r="F107" s="274"/>
    </row>
    <row r="108" spans="1:6" ht="12.75" customHeight="1" x14ac:dyDescent="0.2">
      <c r="B108" s="272"/>
      <c r="C108" s="273"/>
      <c r="D108" s="274"/>
      <c r="E108" s="274"/>
      <c r="F108" s="274"/>
    </row>
    <row r="109" spans="1:6" ht="12.75" customHeight="1" x14ac:dyDescent="0.2">
      <c r="B109" s="276"/>
      <c r="D109" s="281"/>
      <c r="E109" s="281"/>
      <c r="F109" s="281"/>
    </row>
    <row r="110" spans="1:6" ht="12.75" customHeight="1" x14ac:dyDescent="0.2">
      <c r="A110" s="268"/>
      <c r="B110" s="280"/>
      <c r="C110" s="270"/>
      <c r="D110" s="271"/>
      <c r="E110" s="271"/>
      <c r="F110" s="271"/>
    </row>
    <row r="111" spans="1:6" ht="12.75" customHeight="1" x14ac:dyDescent="0.2">
      <c r="B111" s="272"/>
      <c r="C111" s="282"/>
      <c r="D111" s="266"/>
      <c r="E111" s="266"/>
      <c r="F111" s="266"/>
    </row>
    <row r="112" spans="1:6" ht="12.75" customHeight="1" x14ac:dyDescent="0.2">
      <c r="D112" s="266"/>
      <c r="E112" s="266"/>
      <c r="F112" s="266"/>
    </row>
    <row r="113" spans="1:6" ht="12.75" customHeight="1" x14ac:dyDescent="0.2">
      <c r="A113" s="283"/>
      <c r="D113" s="266"/>
      <c r="E113" s="266"/>
      <c r="F113" s="266"/>
    </row>
    <row r="114" spans="1:6" ht="12.75" customHeight="1" x14ac:dyDescent="0.2">
      <c r="A114" s="284"/>
      <c r="B114" s="285"/>
      <c r="C114" s="285"/>
      <c r="D114" s="285"/>
      <c r="E114" s="285"/>
      <c r="F114" s="285"/>
    </row>
    <row r="115" spans="1:6" ht="12.75" customHeight="1" x14ac:dyDescent="0.2">
      <c r="D115" s="266"/>
      <c r="E115" s="266"/>
      <c r="F115" s="266"/>
    </row>
    <row r="116" spans="1:6" ht="12.75" customHeight="1" x14ac:dyDescent="0.2">
      <c r="A116" s="65"/>
      <c r="D116" s="266"/>
      <c r="E116" s="266"/>
      <c r="F116" s="266"/>
    </row>
    <row r="117" spans="1:6" ht="12.75" customHeight="1" x14ac:dyDescent="0.2">
      <c r="A117" s="65"/>
      <c r="D117" s="266"/>
      <c r="E117" s="266"/>
      <c r="F117" s="266"/>
    </row>
    <row r="118" spans="1:6" ht="12.75" customHeight="1" x14ac:dyDescent="0.2">
      <c r="A118" s="65"/>
      <c r="D118" s="266"/>
      <c r="E118" s="266"/>
      <c r="F118" s="266"/>
    </row>
  </sheetData>
  <mergeCells count="5">
    <mergeCell ref="A2:D2"/>
    <mergeCell ref="A86:D86"/>
    <mergeCell ref="A88:D88"/>
    <mergeCell ref="A87:D87"/>
    <mergeCell ref="C7:D7"/>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tabSelected="1" workbookViewId="0"/>
  </sheetViews>
  <sheetFormatPr defaultColWidth="9" defaultRowHeight="15" x14ac:dyDescent="0.25"/>
  <cols>
    <col min="1" max="1" width="40.5" style="105" customWidth="1"/>
    <col min="2" max="2" width="6.125" style="105" customWidth="1"/>
    <col min="3" max="3" width="8.375" style="105" customWidth="1"/>
    <col min="4" max="4" width="8.875" style="105" customWidth="1"/>
    <col min="5" max="5" width="14.125" style="105" customWidth="1"/>
    <col min="6" max="6" width="11.625" style="230" customWidth="1"/>
    <col min="7" max="7" width="7" style="230" customWidth="1"/>
    <col min="8" max="10" width="6.125" style="230" customWidth="1"/>
    <col min="11" max="11" width="6" style="230" customWidth="1"/>
    <col min="12" max="16384" width="9" style="230"/>
  </cols>
  <sheetData>
    <row r="1" spans="1:253" s="288" customFormat="1" ht="15" customHeight="1" x14ac:dyDescent="0.2">
      <c r="A1" s="177"/>
      <c r="B1" s="177"/>
      <c r="C1" s="177"/>
      <c r="D1" s="178"/>
      <c r="E1" s="178" t="s">
        <v>158</v>
      </c>
      <c r="G1" s="289"/>
      <c r="H1" s="289"/>
      <c r="I1" s="289"/>
      <c r="J1" s="289"/>
      <c r="K1" s="289"/>
      <c r="L1" s="289"/>
      <c r="M1" s="289"/>
      <c r="N1" s="289"/>
      <c r="O1" s="289"/>
      <c r="P1" s="289"/>
      <c r="Q1" s="289"/>
      <c r="R1" s="289"/>
      <c r="S1" s="289"/>
      <c r="T1" s="289"/>
      <c r="U1" s="289"/>
      <c r="V1" s="289"/>
      <c r="W1" s="289"/>
    </row>
    <row r="2" spans="1:253" s="288" customFormat="1" ht="30" customHeight="1" x14ac:dyDescent="0.2">
      <c r="A2" s="658" t="s">
        <v>136</v>
      </c>
      <c r="B2" s="658"/>
      <c r="C2" s="658"/>
      <c r="D2" s="658"/>
      <c r="E2" s="658"/>
      <c r="F2" s="290"/>
      <c r="G2" s="290"/>
      <c r="H2" s="290"/>
      <c r="I2" s="290"/>
      <c r="J2" s="289"/>
      <c r="K2" s="289"/>
      <c r="L2" s="289"/>
      <c r="M2" s="289"/>
      <c r="N2" s="289"/>
      <c r="O2" s="289"/>
      <c r="P2" s="289"/>
      <c r="Q2" s="289"/>
      <c r="R2" s="289"/>
      <c r="S2" s="289"/>
      <c r="T2" s="289"/>
      <c r="U2" s="289"/>
      <c r="V2" s="289"/>
      <c r="W2" s="289"/>
    </row>
    <row r="3" spans="1:253" s="288" customFormat="1" ht="5.0999999999999996" customHeight="1" x14ac:dyDescent="0.25">
      <c r="A3" s="2"/>
      <c r="B3" s="2"/>
      <c r="C3" s="2"/>
      <c r="D3" s="2"/>
      <c r="E3" s="2"/>
      <c r="F3" s="291"/>
      <c r="G3" s="291"/>
      <c r="H3" s="291"/>
      <c r="I3" s="291"/>
      <c r="J3" s="289"/>
      <c r="K3" s="292"/>
      <c r="L3" s="289"/>
      <c r="M3" s="289"/>
      <c r="N3" s="289"/>
      <c r="O3" s="289"/>
      <c r="P3" s="289"/>
      <c r="Q3" s="289"/>
      <c r="R3" s="289"/>
      <c r="S3" s="289"/>
      <c r="T3" s="289"/>
      <c r="U3" s="289"/>
      <c r="V3" s="289"/>
      <c r="W3" s="289"/>
    </row>
    <row r="4" spans="1:253" s="288" customFormat="1" ht="5.0999999999999996" customHeight="1" x14ac:dyDescent="0.2">
      <c r="A4" s="15"/>
      <c r="B4" s="16"/>
      <c r="C4" s="13"/>
      <c r="D4" s="13"/>
      <c r="E4" s="13"/>
      <c r="F4" s="289"/>
      <c r="G4" s="289"/>
      <c r="H4" s="289"/>
      <c r="I4" s="289"/>
      <c r="J4" s="289"/>
      <c r="K4" s="289"/>
      <c r="L4" s="289"/>
      <c r="M4" s="289"/>
      <c r="N4" s="289"/>
      <c r="O4" s="293"/>
      <c r="P4" s="293"/>
      <c r="Q4" s="293"/>
      <c r="R4" s="293"/>
      <c r="S4" s="293"/>
      <c r="T4" s="293"/>
      <c r="U4" s="293"/>
      <c r="V4" s="293"/>
      <c r="W4" s="293"/>
    </row>
    <row r="5" spans="1:253" s="295" customFormat="1" ht="20.100000000000001" customHeight="1" x14ac:dyDescent="0.3">
      <c r="A5" s="18" t="s">
        <v>183</v>
      </c>
      <c r="B5" s="19"/>
      <c r="C5" s="19"/>
      <c r="D5" s="19"/>
      <c r="E5" s="21" t="s">
        <v>229</v>
      </c>
      <c r="F5" s="294"/>
      <c r="G5" s="294"/>
      <c r="H5" s="294"/>
      <c r="I5" s="294"/>
      <c r="J5" s="294"/>
      <c r="Q5" s="296"/>
      <c r="R5" s="297"/>
      <c r="S5" s="297"/>
      <c r="T5" s="297"/>
      <c r="U5" s="297"/>
      <c r="V5" s="297"/>
      <c r="W5" s="297"/>
      <c r="X5" s="297"/>
      <c r="Y5" s="297"/>
    </row>
    <row r="6" spans="1:253" ht="5.0999999999999996" customHeight="1" x14ac:dyDescent="0.25">
      <c r="A6" s="213"/>
      <c r="B6" s="214"/>
      <c r="C6" s="214"/>
      <c r="D6" s="214"/>
      <c r="E6" s="214"/>
      <c r="F6" s="219"/>
      <c r="G6" s="219"/>
      <c r="H6" s="219"/>
      <c r="I6" s="219"/>
      <c r="J6" s="219"/>
      <c r="K6" s="219"/>
      <c r="L6" s="298"/>
      <c r="M6" s="299"/>
      <c r="N6" s="299"/>
      <c r="O6" s="299"/>
      <c r="P6" s="299"/>
      <c r="Q6" s="299"/>
      <c r="R6" s="299"/>
      <c r="S6" s="299"/>
      <c r="T6" s="299"/>
      <c r="U6" s="217"/>
      <c r="W6" s="300"/>
      <c r="X6" s="300"/>
      <c r="Y6" s="300"/>
      <c r="Z6" s="300"/>
      <c r="AA6" s="300"/>
      <c r="AB6" s="300"/>
      <c r="AC6" s="300"/>
      <c r="AD6" s="300"/>
    </row>
    <row r="7" spans="1:253" ht="15" customHeight="1" x14ac:dyDescent="0.25">
      <c r="A7" s="213"/>
      <c r="B7" s="665" t="s">
        <v>159</v>
      </c>
      <c r="C7" s="667" t="s">
        <v>95</v>
      </c>
      <c r="D7" s="667"/>
      <c r="E7" s="667"/>
      <c r="F7" s="219"/>
      <c r="G7" s="219"/>
      <c r="H7" s="219"/>
      <c r="I7" s="219"/>
      <c r="J7" s="219"/>
      <c r="K7" s="219"/>
      <c r="L7" s="219"/>
      <c r="M7" s="219"/>
      <c r="N7" s="219"/>
      <c r="O7" s="219"/>
      <c r="P7" s="219"/>
      <c r="Q7" s="219"/>
      <c r="R7" s="219"/>
      <c r="S7" s="298"/>
      <c r="T7" s="299"/>
      <c r="U7" s="299"/>
      <c r="V7" s="299"/>
      <c r="W7" s="300"/>
      <c r="X7" s="300"/>
      <c r="Y7" s="300"/>
      <c r="Z7" s="300"/>
      <c r="AA7" s="300"/>
      <c r="AB7" s="300"/>
      <c r="AC7" s="300"/>
      <c r="AD7" s="300"/>
    </row>
    <row r="8" spans="1:253" ht="54.75" customHeight="1" x14ac:dyDescent="0.25">
      <c r="A8" s="213"/>
      <c r="B8" s="666"/>
      <c r="C8" s="287" t="s">
        <v>168</v>
      </c>
      <c r="D8" s="287" t="s">
        <v>52</v>
      </c>
      <c r="E8" s="287" t="s">
        <v>127</v>
      </c>
      <c r="F8" s="219"/>
      <c r="G8" s="219"/>
      <c r="H8" s="219"/>
      <c r="I8" s="219"/>
      <c r="J8" s="219"/>
      <c r="K8" s="219"/>
      <c r="L8" s="219"/>
      <c r="M8" s="219"/>
      <c r="N8" s="219"/>
      <c r="O8" s="219"/>
      <c r="P8" s="219"/>
      <c r="Q8" s="219"/>
      <c r="R8" s="219"/>
      <c r="S8" s="298"/>
      <c r="T8" s="299"/>
      <c r="U8" s="299"/>
      <c r="V8" s="299"/>
      <c r="W8" s="300"/>
      <c r="X8" s="300"/>
      <c r="Y8" s="300"/>
      <c r="Z8" s="300"/>
      <c r="AA8" s="300"/>
      <c r="AB8" s="300"/>
      <c r="AC8" s="300"/>
      <c r="AD8" s="300"/>
    </row>
    <row r="9" spans="1:253" ht="5.0999999999999996" customHeight="1" x14ac:dyDescent="0.25">
      <c r="A9" s="215"/>
      <c r="B9" s="216"/>
      <c r="C9" s="216"/>
      <c r="D9" s="216"/>
      <c r="E9" s="216"/>
      <c r="F9" s="219"/>
      <c r="G9" s="219"/>
      <c r="H9" s="219"/>
      <c r="I9" s="219"/>
      <c r="J9" s="219"/>
      <c r="K9" s="219"/>
      <c r="L9" s="219"/>
      <c r="M9" s="219"/>
      <c r="N9" s="219"/>
      <c r="O9" s="219"/>
      <c r="P9" s="219"/>
      <c r="Q9" s="219"/>
      <c r="R9" s="219"/>
      <c r="S9" s="298"/>
      <c r="T9" s="299"/>
      <c r="U9" s="299"/>
      <c r="V9" s="299"/>
      <c r="W9" s="300"/>
      <c r="X9" s="300"/>
      <c r="Y9" s="300"/>
      <c r="Z9" s="300"/>
      <c r="AA9" s="300"/>
      <c r="AB9" s="300"/>
      <c r="AC9" s="300"/>
      <c r="AD9" s="300"/>
    </row>
    <row r="10" spans="1:253" ht="5.0999999999999996" customHeight="1" x14ac:dyDescent="0.25">
      <c r="A10" s="217"/>
      <c r="B10" s="218"/>
      <c r="C10" s="218"/>
      <c r="D10" s="218"/>
      <c r="E10" s="218"/>
      <c r="F10" s="219"/>
      <c r="G10" s="219"/>
      <c r="H10" s="219"/>
      <c r="I10" s="219"/>
      <c r="J10" s="219"/>
      <c r="K10" s="219"/>
      <c r="L10" s="219"/>
      <c r="M10" s="219"/>
      <c r="N10" s="219"/>
      <c r="O10" s="219"/>
      <c r="P10" s="219"/>
      <c r="Q10" s="219"/>
      <c r="R10" s="219"/>
      <c r="S10" s="301"/>
      <c r="T10" s="302"/>
      <c r="U10" s="302"/>
      <c r="V10" s="302"/>
      <c r="W10" s="300"/>
      <c r="X10" s="300"/>
      <c r="Y10" s="300"/>
      <c r="Z10" s="300"/>
      <c r="AA10" s="300"/>
      <c r="AB10" s="300"/>
      <c r="AC10" s="300"/>
      <c r="AD10" s="300"/>
    </row>
    <row r="11" spans="1:253" s="573" customFormat="1" ht="15" customHeight="1" x14ac:dyDescent="0.3">
      <c r="A11" s="100" t="s">
        <v>3</v>
      </c>
      <c r="B11" s="101">
        <v>10080</v>
      </c>
      <c r="C11" s="101">
        <v>2210</v>
      </c>
      <c r="D11" s="101">
        <v>3480</v>
      </c>
      <c r="E11" s="101">
        <v>4380</v>
      </c>
      <c r="F11" s="568"/>
      <c r="G11" s="569"/>
      <c r="H11" s="569"/>
      <c r="I11" s="569"/>
      <c r="J11" s="569"/>
      <c r="K11" s="569"/>
      <c r="L11" s="569"/>
      <c r="M11" s="569"/>
      <c r="N11" s="569"/>
      <c r="O11" s="569"/>
      <c r="P11" s="569"/>
      <c r="Q11" s="569"/>
      <c r="R11" s="569"/>
      <c r="S11" s="570"/>
      <c r="T11" s="571"/>
      <c r="U11" s="571"/>
      <c r="V11" s="571"/>
      <c r="W11" s="572"/>
      <c r="X11" s="572"/>
      <c r="Y11" s="572"/>
      <c r="Z11" s="572"/>
      <c r="AA11" s="572"/>
      <c r="AB11" s="572"/>
      <c r="AC11" s="572"/>
      <c r="AD11" s="572"/>
    </row>
    <row r="12" spans="1:253" s="431" customFormat="1" ht="15.75" x14ac:dyDescent="0.3">
      <c r="A12" s="100"/>
      <c r="B12" s="103"/>
      <c r="C12" s="602">
        <v>21.952187283007639</v>
      </c>
      <c r="D12" s="602">
        <v>34.560063485765305</v>
      </c>
      <c r="E12" s="602">
        <v>43.487749231227063</v>
      </c>
      <c r="F12" s="568"/>
      <c r="G12" s="574"/>
      <c r="H12" s="574"/>
      <c r="I12" s="574"/>
      <c r="J12" s="574"/>
      <c r="K12" s="574"/>
      <c r="L12" s="574"/>
      <c r="M12" s="574"/>
      <c r="N12" s="574"/>
      <c r="O12" s="574"/>
      <c r="P12" s="574"/>
      <c r="Q12" s="574"/>
      <c r="R12" s="574"/>
      <c r="S12" s="575"/>
      <c r="T12" s="576"/>
      <c r="U12" s="576"/>
      <c r="V12" s="576"/>
      <c r="W12" s="572"/>
      <c r="X12" s="572"/>
      <c r="Y12" s="572"/>
      <c r="Z12" s="572"/>
      <c r="AA12" s="572"/>
      <c r="AB12" s="572"/>
      <c r="AC12" s="572"/>
      <c r="AD12" s="572"/>
    </row>
    <row r="13" spans="1:253" s="431" customFormat="1" ht="5.0999999999999996" customHeight="1" x14ac:dyDescent="0.3">
      <c r="A13" s="106"/>
      <c r="B13" s="107"/>
      <c r="C13" s="107"/>
      <c r="D13" s="107"/>
      <c r="E13" s="107"/>
      <c r="F13" s="568"/>
      <c r="G13" s="574"/>
      <c r="H13" s="574"/>
      <c r="I13" s="574"/>
      <c r="J13" s="574"/>
      <c r="K13" s="574"/>
      <c r="L13" s="574"/>
      <c r="M13" s="574"/>
      <c r="N13" s="574"/>
      <c r="O13" s="574"/>
      <c r="P13" s="574"/>
      <c r="Q13" s="574"/>
      <c r="R13" s="574"/>
      <c r="S13" s="575"/>
      <c r="T13" s="576"/>
      <c r="U13" s="576"/>
      <c r="V13" s="576"/>
      <c r="W13" s="572"/>
      <c r="X13" s="572"/>
      <c r="Y13" s="572"/>
      <c r="Z13" s="572"/>
      <c r="AA13" s="572"/>
      <c r="AB13" s="572"/>
      <c r="AC13" s="572"/>
      <c r="AD13" s="572"/>
    </row>
    <row r="14" spans="1:253" s="581" customFormat="1" ht="15" customHeight="1" x14ac:dyDescent="0.3">
      <c r="A14" s="108" t="s">
        <v>16</v>
      </c>
      <c r="B14" s="109">
        <v>4810</v>
      </c>
      <c r="C14" s="144">
        <v>12.463587182688306</v>
      </c>
      <c r="D14" s="144">
        <v>36.558468580940492</v>
      </c>
      <c r="E14" s="144">
        <v>50.977944236371201</v>
      </c>
      <c r="F14" s="577"/>
      <c r="G14" s="578"/>
      <c r="H14" s="578"/>
      <c r="I14" s="578"/>
      <c r="J14" s="578"/>
      <c r="K14" s="578"/>
      <c r="L14" s="578"/>
      <c r="M14" s="578"/>
      <c r="N14" s="578"/>
      <c r="O14" s="578"/>
      <c r="P14" s="578"/>
      <c r="Q14" s="578"/>
      <c r="R14" s="578"/>
      <c r="S14" s="579"/>
      <c r="T14" s="580"/>
      <c r="U14" s="580"/>
      <c r="V14" s="580"/>
      <c r="W14" s="572"/>
      <c r="X14" s="572"/>
      <c r="Y14" s="572"/>
      <c r="Z14" s="572"/>
      <c r="AA14" s="572"/>
      <c r="AB14" s="572"/>
      <c r="AC14" s="572"/>
      <c r="AD14" s="572"/>
    </row>
    <row r="15" spans="1:253" s="347" customFormat="1" ht="5.0999999999999996" customHeight="1" x14ac:dyDescent="0.3">
      <c r="A15" s="108"/>
      <c r="B15" s="110"/>
      <c r="C15" s="603"/>
      <c r="D15" s="603"/>
      <c r="E15" s="603"/>
      <c r="F15" s="577"/>
      <c r="G15" s="578"/>
      <c r="H15" s="578"/>
      <c r="I15" s="578"/>
      <c r="J15" s="578"/>
      <c r="K15" s="578"/>
      <c r="L15" s="578"/>
      <c r="M15" s="578"/>
      <c r="N15" s="578"/>
      <c r="O15" s="578"/>
      <c r="P15" s="578"/>
      <c r="Q15" s="578"/>
      <c r="R15" s="578"/>
      <c r="S15" s="582"/>
      <c r="T15" s="583"/>
      <c r="U15" s="583"/>
      <c r="V15" s="583"/>
      <c r="W15" s="572"/>
      <c r="X15" s="572"/>
      <c r="Y15" s="572"/>
      <c r="Z15" s="572"/>
      <c r="AA15" s="572"/>
      <c r="AB15" s="572"/>
      <c r="AC15" s="572"/>
      <c r="AD15" s="572"/>
    </row>
    <row r="16" spans="1:253" s="347" customFormat="1" ht="15" customHeight="1" x14ac:dyDescent="0.3">
      <c r="A16" s="111" t="s">
        <v>17</v>
      </c>
      <c r="B16" s="110">
        <v>360</v>
      </c>
      <c r="C16" s="141">
        <v>52.234636871508378</v>
      </c>
      <c r="D16" s="141">
        <v>47.765363128491622</v>
      </c>
      <c r="E16" s="141" t="s">
        <v>230</v>
      </c>
      <c r="F16" s="577"/>
      <c r="G16" s="578"/>
      <c r="H16" s="578"/>
      <c r="I16" s="578"/>
      <c r="J16" s="578"/>
      <c r="K16" s="578"/>
      <c r="L16" s="578"/>
      <c r="M16" s="578"/>
      <c r="N16" s="578"/>
      <c r="O16" s="578"/>
      <c r="P16" s="578"/>
      <c r="Q16" s="578"/>
      <c r="R16" s="578"/>
      <c r="S16" s="584"/>
      <c r="T16" s="585"/>
      <c r="U16" s="585"/>
      <c r="V16" s="585"/>
      <c r="W16" s="572"/>
      <c r="X16" s="572"/>
      <c r="Y16" s="572"/>
      <c r="Z16" s="572"/>
      <c r="AA16" s="572"/>
      <c r="AB16" s="572"/>
      <c r="AC16" s="572"/>
      <c r="AD16" s="572"/>
      <c r="AE16" s="578"/>
      <c r="AF16" s="578"/>
      <c r="AG16" s="578"/>
      <c r="AH16" s="578"/>
      <c r="AJ16" s="578"/>
      <c r="AK16" s="578"/>
      <c r="AL16" s="578"/>
      <c r="AM16" s="578"/>
      <c r="AN16" s="578"/>
      <c r="AO16" s="578"/>
      <c r="AP16" s="578"/>
      <c r="AQ16" s="578"/>
      <c r="AR16" s="578"/>
      <c r="AS16" s="578"/>
      <c r="AT16" s="578"/>
      <c r="AU16" s="578"/>
      <c r="AV16" s="578"/>
      <c r="AW16" s="578"/>
      <c r="AX16" s="578"/>
      <c r="AY16" s="578"/>
      <c r="AZ16" s="578"/>
      <c r="BA16" s="578"/>
      <c r="BB16" s="578"/>
      <c r="BC16" s="578"/>
      <c r="BD16" s="578"/>
      <c r="BE16" s="578"/>
      <c r="BF16" s="578"/>
      <c r="BG16" s="578"/>
      <c r="BH16" s="578"/>
      <c r="BI16" s="578"/>
      <c r="BJ16" s="578"/>
      <c r="BK16" s="578"/>
      <c r="BL16" s="578"/>
      <c r="BM16" s="578"/>
      <c r="BN16" s="578"/>
      <c r="BO16" s="578"/>
      <c r="BP16" s="578"/>
      <c r="BQ16" s="578"/>
      <c r="BR16" s="578"/>
      <c r="BS16" s="578"/>
      <c r="BT16" s="578"/>
      <c r="BU16" s="578"/>
      <c r="BV16" s="578"/>
      <c r="BW16" s="578"/>
      <c r="BX16" s="578"/>
      <c r="BY16" s="578"/>
      <c r="BZ16" s="578"/>
      <c r="CA16" s="578"/>
      <c r="CB16" s="578"/>
      <c r="CC16" s="578"/>
      <c r="CD16" s="578"/>
      <c r="CE16" s="578"/>
      <c r="CF16" s="578"/>
      <c r="CG16" s="578"/>
      <c r="CH16" s="578"/>
      <c r="CI16" s="578"/>
      <c r="CJ16" s="578"/>
      <c r="CK16" s="578"/>
      <c r="CL16" s="578"/>
      <c r="CM16" s="578"/>
      <c r="CN16" s="578"/>
      <c r="CO16" s="578"/>
      <c r="CP16" s="578"/>
      <c r="CQ16" s="578"/>
      <c r="CR16" s="578"/>
      <c r="CS16" s="578"/>
      <c r="CT16" s="578"/>
      <c r="CU16" s="578"/>
      <c r="CV16" s="578"/>
      <c r="CW16" s="578"/>
      <c r="CX16" s="578"/>
      <c r="CY16" s="578"/>
      <c r="CZ16" s="578"/>
      <c r="DA16" s="578"/>
      <c r="DB16" s="578"/>
      <c r="DC16" s="578"/>
      <c r="DD16" s="578"/>
      <c r="DE16" s="578"/>
      <c r="DF16" s="578"/>
      <c r="DG16" s="578"/>
      <c r="DH16" s="578"/>
      <c r="DI16" s="578"/>
      <c r="DJ16" s="578"/>
      <c r="DK16" s="578"/>
      <c r="DL16" s="578"/>
      <c r="DM16" s="578"/>
      <c r="DN16" s="578"/>
      <c r="DO16" s="578"/>
      <c r="DP16" s="578"/>
      <c r="DQ16" s="578"/>
      <c r="DR16" s="578"/>
      <c r="DS16" s="578"/>
      <c r="DT16" s="578"/>
      <c r="DU16" s="578"/>
      <c r="DV16" s="578"/>
      <c r="DW16" s="578"/>
      <c r="DX16" s="578"/>
      <c r="DY16" s="578"/>
      <c r="DZ16" s="578"/>
      <c r="EA16" s="578"/>
      <c r="EB16" s="578"/>
      <c r="EC16" s="578"/>
      <c r="ED16" s="578"/>
      <c r="EE16" s="578"/>
      <c r="EF16" s="578"/>
      <c r="EG16" s="578"/>
      <c r="EH16" s="578"/>
      <c r="EI16" s="578"/>
      <c r="EJ16" s="578"/>
      <c r="EK16" s="578"/>
      <c r="EL16" s="578"/>
      <c r="EM16" s="578"/>
      <c r="EN16" s="578"/>
      <c r="EO16" s="578"/>
      <c r="EP16" s="578"/>
      <c r="EQ16" s="578"/>
      <c r="ER16" s="578"/>
      <c r="ES16" s="578"/>
      <c r="ET16" s="578"/>
      <c r="EU16" s="578"/>
      <c r="EV16" s="578"/>
      <c r="EW16" s="578"/>
      <c r="EX16" s="578"/>
      <c r="EY16" s="578"/>
      <c r="EZ16" s="578"/>
      <c r="FA16" s="578"/>
      <c r="FB16" s="578"/>
      <c r="FC16" s="578"/>
      <c r="FD16" s="578"/>
      <c r="FE16" s="578"/>
      <c r="FF16" s="578"/>
      <c r="FG16" s="578"/>
      <c r="FH16" s="578"/>
      <c r="FI16" s="578"/>
      <c r="FJ16" s="578"/>
      <c r="FK16" s="578"/>
      <c r="FL16" s="578"/>
      <c r="FM16" s="578"/>
      <c r="FN16" s="578"/>
      <c r="FO16" s="578"/>
      <c r="FP16" s="578"/>
      <c r="FQ16" s="578"/>
      <c r="FR16" s="578"/>
      <c r="FS16" s="578"/>
      <c r="FT16" s="578"/>
      <c r="FU16" s="578"/>
      <c r="FV16" s="578"/>
      <c r="FW16" s="578"/>
      <c r="FX16" s="578"/>
      <c r="FY16" s="578"/>
      <c r="FZ16" s="578"/>
      <c r="GA16" s="578"/>
      <c r="GB16" s="578"/>
      <c r="GC16" s="578"/>
      <c r="GD16" s="578"/>
      <c r="GE16" s="578"/>
      <c r="GF16" s="578"/>
      <c r="GG16" s="578"/>
      <c r="GH16" s="578"/>
      <c r="GI16" s="578"/>
      <c r="GJ16" s="578"/>
      <c r="GK16" s="578"/>
      <c r="GL16" s="578"/>
      <c r="GM16" s="578"/>
      <c r="GN16" s="578"/>
      <c r="GO16" s="578"/>
      <c r="GP16" s="578"/>
      <c r="GQ16" s="578"/>
      <c r="GR16" s="578"/>
      <c r="GS16" s="578"/>
      <c r="GT16" s="578"/>
      <c r="GU16" s="578"/>
      <c r="GV16" s="578"/>
      <c r="GW16" s="578"/>
      <c r="GX16" s="578"/>
      <c r="GY16" s="578"/>
      <c r="GZ16" s="578"/>
      <c r="HA16" s="578"/>
      <c r="HB16" s="578"/>
      <c r="HC16" s="578"/>
      <c r="HD16" s="578"/>
      <c r="HE16" s="578"/>
      <c r="HF16" s="578"/>
      <c r="HG16" s="578"/>
      <c r="HH16" s="578"/>
      <c r="HI16" s="578"/>
      <c r="HJ16" s="578"/>
      <c r="HK16" s="578"/>
      <c r="HL16" s="578"/>
      <c r="HM16" s="578"/>
      <c r="HN16" s="578"/>
      <c r="HO16" s="578"/>
      <c r="HP16" s="578"/>
      <c r="HQ16" s="578"/>
      <c r="HR16" s="578"/>
      <c r="HS16" s="578"/>
      <c r="HT16" s="578"/>
      <c r="HU16" s="578"/>
      <c r="HV16" s="578"/>
      <c r="HW16" s="578"/>
      <c r="HX16" s="578"/>
      <c r="HY16" s="578"/>
      <c r="HZ16" s="578"/>
      <c r="IA16" s="578"/>
      <c r="IB16" s="578"/>
      <c r="IC16" s="578"/>
      <c r="ID16" s="578"/>
      <c r="IE16" s="578"/>
      <c r="IF16" s="578"/>
      <c r="IG16" s="578"/>
      <c r="IH16" s="578"/>
      <c r="II16" s="578"/>
      <c r="IJ16" s="578"/>
      <c r="IK16" s="578"/>
      <c r="IL16" s="578"/>
      <c r="IM16" s="578"/>
      <c r="IN16" s="578"/>
      <c r="IO16" s="578"/>
      <c r="IP16" s="578"/>
      <c r="IQ16" s="578"/>
      <c r="IR16" s="578"/>
      <c r="IS16" s="578"/>
    </row>
    <row r="17" spans="1:253" s="347" customFormat="1" ht="15" customHeight="1" x14ac:dyDescent="0.3">
      <c r="A17" s="113" t="s">
        <v>18</v>
      </c>
      <c r="B17" s="110">
        <v>50</v>
      </c>
      <c r="C17" s="141">
        <v>73.584905660377359</v>
      </c>
      <c r="D17" s="141">
        <v>26.415094339622641</v>
      </c>
      <c r="E17" s="141" t="s">
        <v>230</v>
      </c>
      <c r="F17" s="586"/>
      <c r="G17" s="587"/>
      <c r="H17" s="587"/>
      <c r="I17" s="587"/>
      <c r="J17" s="587"/>
      <c r="K17" s="587"/>
      <c r="L17" s="587"/>
      <c r="M17" s="587"/>
      <c r="N17" s="587"/>
      <c r="O17" s="587"/>
      <c r="P17" s="587"/>
      <c r="Q17" s="587"/>
      <c r="R17" s="587"/>
      <c r="S17" s="584"/>
      <c r="T17" s="585"/>
      <c r="U17" s="585"/>
      <c r="V17" s="585"/>
      <c r="W17" s="572"/>
      <c r="X17" s="572"/>
      <c r="Y17" s="572"/>
      <c r="Z17" s="572"/>
      <c r="AA17" s="572"/>
      <c r="AB17" s="572"/>
      <c r="AC17" s="572"/>
      <c r="AD17" s="572"/>
      <c r="AE17" s="587"/>
      <c r="AF17" s="587"/>
      <c r="AG17" s="587"/>
      <c r="AH17" s="587"/>
      <c r="AJ17" s="587"/>
      <c r="AK17" s="587"/>
      <c r="AL17" s="587"/>
      <c r="AM17" s="587"/>
      <c r="AN17" s="587"/>
      <c r="AO17" s="587"/>
      <c r="AP17" s="587"/>
      <c r="AQ17" s="587"/>
      <c r="AR17" s="587"/>
      <c r="AS17" s="587"/>
      <c r="AT17" s="587"/>
      <c r="AU17" s="587"/>
      <c r="AV17" s="587"/>
      <c r="AW17" s="587"/>
      <c r="AX17" s="587"/>
      <c r="AY17" s="587"/>
      <c r="AZ17" s="587"/>
      <c r="BA17" s="587"/>
      <c r="BB17" s="587"/>
      <c r="BC17" s="587"/>
      <c r="BD17" s="587"/>
      <c r="BE17" s="587"/>
      <c r="BF17" s="587"/>
      <c r="BG17" s="587"/>
      <c r="BH17" s="587"/>
      <c r="BI17" s="587"/>
      <c r="BJ17" s="587"/>
      <c r="BK17" s="587"/>
      <c r="BL17" s="587"/>
      <c r="BM17" s="587"/>
      <c r="BN17" s="587"/>
      <c r="BO17" s="587"/>
      <c r="BP17" s="587"/>
      <c r="BQ17" s="587"/>
      <c r="BR17" s="587"/>
      <c r="BS17" s="587"/>
      <c r="BT17" s="587"/>
      <c r="BU17" s="587"/>
      <c r="BV17" s="587"/>
      <c r="BW17" s="587"/>
      <c r="BX17" s="587"/>
      <c r="BY17" s="587"/>
      <c r="BZ17" s="587"/>
      <c r="CA17" s="587"/>
      <c r="CB17" s="587"/>
      <c r="CC17" s="587"/>
      <c r="CD17" s="587"/>
      <c r="CE17" s="587"/>
      <c r="CF17" s="587"/>
      <c r="CG17" s="587"/>
      <c r="CH17" s="587"/>
      <c r="CI17" s="587"/>
      <c r="CJ17" s="587"/>
      <c r="CK17" s="587"/>
      <c r="CL17" s="587"/>
      <c r="CM17" s="587"/>
      <c r="CN17" s="587"/>
      <c r="CO17" s="587"/>
      <c r="CP17" s="587"/>
      <c r="CQ17" s="587"/>
      <c r="CR17" s="587"/>
      <c r="CS17" s="587"/>
      <c r="CT17" s="587"/>
      <c r="CU17" s="587"/>
      <c r="CV17" s="587"/>
      <c r="CW17" s="587"/>
      <c r="CX17" s="587"/>
      <c r="CY17" s="587"/>
      <c r="CZ17" s="587"/>
      <c r="DA17" s="587"/>
      <c r="DB17" s="587"/>
      <c r="DC17" s="587"/>
      <c r="DD17" s="587"/>
      <c r="DE17" s="587"/>
      <c r="DF17" s="587"/>
      <c r="DG17" s="587"/>
      <c r="DH17" s="587"/>
      <c r="DI17" s="587"/>
      <c r="DJ17" s="587"/>
      <c r="DK17" s="587"/>
      <c r="DL17" s="587"/>
      <c r="DM17" s="587"/>
      <c r="DN17" s="587"/>
      <c r="DO17" s="587"/>
      <c r="DP17" s="587"/>
      <c r="DQ17" s="587"/>
      <c r="DR17" s="587"/>
      <c r="DS17" s="587"/>
      <c r="DT17" s="587"/>
      <c r="DU17" s="587"/>
      <c r="DV17" s="587"/>
      <c r="DW17" s="587"/>
      <c r="DX17" s="587"/>
      <c r="DY17" s="587"/>
      <c r="DZ17" s="587"/>
      <c r="EA17" s="587"/>
      <c r="EB17" s="587"/>
      <c r="EC17" s="587"/>
      <c r="ED17" s="587"/>
      <c r="EE17" s="587"/>
      <c r="EF17" s="587"/>
      <c r="EG17" s="587"/>
      <c r="EH17" s="587"/>
      <c r="EI17" s="587"/>
      <c r="EJ17" s="587"/>
      <c r="EK17" s="587"/>
      <c r="EL17" s="587"/>
      <c r="EM17" s="587"/>
      <c r="EN17" s="587"/>
      <c r="EO17" s="587"/>
      <c r="EP17" s="587"/>
      <c r="EQ17" s="587"/>
      <c r="ER17" s="587"/>
      <c r="ES17" s="587"/>
      <c r="ET17" s="587"/>
      <c r="EU17" s="587"/>
      <c r="EV17" s="587"/>
      <c r="EW17" s="587"/>
      <c r="EX17" s="587"/>
      <c r="EY17" s="587"/>
      <c r="EZ17" s="587"/>
      <c r="FA17" s="587"/>
      <c r="FB17" s="587"/>
      <c r="FC17" s="587"/>
      <c r="FD17" s="587"/>
      <c r="FE17" s="587"/>
      <c r="FF17" s="587"/>
      <c r="FG17" s="587"/>
      <c r="FH17" s="587"/>
      <c r="FI17" s="587"/>
      <c r="FJ17" s="587"/>
      <c r="FK17" s="587"/>
      <c r="FL17" s="587"/>
      <c r="FM17" s="587"/>
      <c r="FN17" s="587"/>
      <c r="FO17" s="587"/>
      <c r="FP17" s="587"/>
      <c r="FQ17" s="587"/>
      <c r="FR17" s="587"/>
      <c r="FS17" s="587"/>
      <c r="FT17" s="587"/>
      <c r="FU17" s="587"/>
      <c r="FV17" s="587"/>
      <c r="FW17" s="587"/>
      <c r="FX17" s="587"/>
      <c r="FY17" s="587"/>
      <c r="FZ17" s="587"/>
      <c r="GA17" s="587"/>
      <c r="GB17" s="587"/>
      <c r="GC17" s="587"/>
      <c r="GD17" s="587"/>
      <c r="GE17" s="587"/>
      <c r="GF17" s="587"/>
      <c r="GG17" s="587"/>
      <c r="GH17" s="587"/>
      <c r="GI17" s="587"/>
      <c r="GJ17" s="587"/>
      <c r="GK17" s="587"/>
      <c r="GL17" s="587"/>
      <c r="GM17" s="587"/>
      <c r="GN17" s="587"/>
      <c r="GO17" s="587"/>
      <c r="GP17" s="587"/>
      <c r="GQ17" s="587"/>
      <c r="GR17" s="587"/>
      <c r="GS17" s="587"/>
      <c r="GT17" s="587"/>
      <c r="GU17" s="587"/>
      <c r="GV17" s="587"/>
      <c r="GW17" s="587"/>
      <c r="GX17" s="587"/>
      <c r="GY17" s="587"/>
      <c r="GZ17" s="587"/>
      <c r="HA17" s="587"/>
      <c r="HB17" s="587"/>
      <c r="HC17" s="587"/>
      <c r="HD17" s="587"/>
      <c r="HE17" s="587"/>
      <c r="HF17" s="587"/>
      <c r="HG17" s="587"/>
      <c r="HH17" s="587"/>
      <c r="HI17" s="587"/>
      <c r="HJ17" s="587"/>
      <c r="HK17" s="587"/>
      <c r="HL17" s="587"/>
      <c r="HM17" s="587"/>
      <c r="HN17" s="587"/>
      <c r="HO17" s="587"/>
      <c r="HP17" s="587"/>
      <c r="HQ17" s="587"/>
      <c r="HR17" s="587"/>
      <c r="HS17" s="587"/>
      <c r="HT17" s="587"/>
      <c r="HU17" s="587"/>
      <c r="HV17" s="587"/>
      <c r="HW17" s="587"/>
      <c r="HX17" s="587"/>
      <c r="HY17" s="587"/>
      <c r="HZ17" s="587"/>
      <c r="IA17" s="587"/>
      <c r="IB17" s="587"/>
      <c r="IC17" s="587"/>
      <c r="ID17" s="587"/>
      <c r="IE17" s="587"/>
      <c r="IF17" s="587"/>
      <c r="IG17" s="587"/>
      <c r="IH17" s="587"/>
      <c r="II17" s="587"/>
      <c r="IJ17" s="587"/>
      <c r="IK17" s="587"/>
      <c r="IL17" s="587"/>
      <c r="IM17" s="587"/>
      <c r="IN17" s="587"/>
      <c r="IO17" s="587"/>
      <c r="IP17" s="587"/>
      <c r="IQ17" s="587"/>
      <c r="IR17" s="587"/>
      <c r="IS17" s="587"/>
    </row>
    <row r="18" spans="1:253" s="347" customFormat="1" ht="15" customHeight="1" x14ac:dyDescent="0.3">
      <c r="A18" s="113" t="s">
        <v>19</v>
      </c>
      <c r="B18" s="110">
        <v>160</v>
      </c>
      <c r="C18" s="141" t="s">
        <v>230</v>
      </c>
      <c r="D18" s="141">
        <v>100</v>
      </c>
      <c r="E18" s="141" t="s">
        <v>230</v>
      </c>
      <c r="F18" s="586"/>
      <c r="G18" s="587"/>
      <c r="H18" s="587"/>
      <c r="I18" s="587"/>
      <c r="J18" s="587"/>
      <c r="K18" s="587"/>
      <c r="L18" s="587"/>
      <c r="M18" s="587"/>
      <c r="N18" s="587"/>
      <c r="O18" s="587"/>
      <c r="P18" s="587"/>
      <c r="Q18" s="587"/>
      <c r="R18" s="587"/>
      <c r="S18" s="588"/>
      <c r="T18" s="589"/>
      <c r="U18" s="589"/>
      <c r="V18" s="589"/>
      <c r="W18" s="572"/>
      <c r="X18" s="572"/>
      <c r="Y18" s="572"/>
      <c r="Z18" s="572"/>
      <c r="AA18" s="572"/>
      <c r="AB18" s="572"/>
      <c r="AC18" s="572"/>
      <c r="AD18" s="572"/>
      <c r="AE18" s="587"/>
      <c r="AF18" s="587"/>
      <c r="AG18" s="587"/>
      <c r="AH18" s="587"/>
      <c r="AJ18" s="587"/>
      <c r="AK18" s="587"/>
      <c r="AL18" s="587"/>
      <c r="AM18" s="587"/>
      <c r="AN18" s="587"/>
      <c r="AO18" s="587"/>
      <c r="AP18" s="587"/>
      <c r="AQ18" s="587"/>
      <c r="AR18" s="587"/>
      <c r="AS18" s="587"/>
      <c r="AT18" s="587"/>
      <c r="AU18" s="587"/>
      <c r="AV18" s="587"/>
      <c r="AW18" s="587"/>
      <c r="AX18" s="587"/>
      <c r="AY18" s="587"/>
      <c r="AZ18" s="587"/>
      <c r="BA18" s="587"/>
      <c r="BB18" s="587"/>
      <c r="BC18" s="587"/>
      <c r="BD18" s="587"/>
      <c r="BE18" s="587"/>
      <c r="BF18" s="587"/>
      <c r="BG18" s="587"/>
      <c r="BH18" s="587"/>
      <c r="BI18" s="587"/>
      <c r="BJ18" s="587"/>
      <c r="BK18" s="587"/>
      <c r="BL18" s="587"/>
      <c r="BM18" s="587"/>
      <c r="BN18" s="587"/>
      <c r="BO18" s="587"/>
      <c r="BP18" s="587"/>
      <c r="BQ18" s="587"/>
      <c r="BR18" s="587"/>
      <c r="BS18" s="587"/>
      <c r="BT18" s="587"/>
      <c r="BU18" s="587"/>
      <c r="BV18" s="587"/>
      <c r="BW18" s="587"/>
      <c r="BX18" s="587"/>
      <c r="BY18" s="587"/>
      <c r="BZ18" s="587"/>
      <c r="CA18" s="587"/>
      <c r="CB18" s="587"/>
      <c r="CC18" s="587"/>
      <c r="CD18" s="587"/>
      <c r="CE18" s="587"/>
      <c r="CF18" s="587"/>
      <c r="CG18" s="587"/>
      <c r="CH18" s="587"/>
      <c r="CI18" s="587"/>
      <c r="CJ18" s="587"/>
      <c r="CK18" s="587"/>
      <c r="CL18" s="587"/>
      <c r="CM18" s="587"/>
      <c r="CN18" s="587"/>
      <c r="CO18" s="587"/>
      <c r="CP18" s="587"/>
      <c r="CQ18" s="587"/>
      <c r="CR18" s="587"/>
      <c r="CS18" s="587"/>
      <c r="CT18" s="587"/>
      <c r="CU18" s="587"/>
      <c r="CV18" s="587"/>
      <c r="CW18" s="587"/>
      <c r="CX18" s="587"/>
      <c r="CY18" s="587"/>
      <c r="CZ18" s="587"/>
      <c r="DA18" s="587"/>
      <c r="DB18" s="587"/>
      <c r="DC18" s="587"/>
      <c r="DD18" s="587"/>
      <c r="DE18" s="587"/>
      <c r="DF18" s="587"/>
      <c r="DG18" s="587"/>
      <c r="DH18" s="587"/>
      <c r="DI18" s="587"/>
      <c r="DJ18" s="587"/>
      <c r="DK18" s="587"/>
      <c r="DL18" s="587"/>
      <c r="DM18" s="587"/>
      <c r="DN18" s="587"/>
      <c r="DO18" s="587"/>
      <c r="DP18" s="587"/>
      <c r="DQ18" s="587"/>
      <c r="DR18" s="587"/>
      <c r="DS18" s="587"/>
      <c r="DT18" s="587"/>
      <c r="DU18" s="587"/>
      <c r="DV18" s="587"/>
      <c r="DW18" s="587"/>
      <c r="DX18" s="587"/>
      <c r="DY18" s="587"/>
      <c r="DZ18" s="587"/>
      <c r="EA18" s="587"/>
      <c r="EB18" s="587"/>
      <c r="EC18" s="587"/>
      <c r="ED18" s="587"/>
      <c r="EE18" s="587"/>
      <c r="EF18" s="587"/>
      <c r="EG18" s="587"/>
      <c r="EH18" s="587"/>
      <c r="EI18" s="587"/>
      <c r="EJ18" s="587"/>
      <c r="EK18" s="587"/>
      <c r="EL18" s="587"/>
      <c r="EM18" s="587"/>
      <c r="EN18" s="587"/>
      <c r="EO18" s="587"/>
      <c r="EP18" s="587"/>
      <c r="EQ18" s="587"/>
      <c r="ER18" s="587"/>
      <c r="ES18" s="587"/>
      <c r="ET18" s="587"/>
      <c r="EU18" s="587"/>
      <c r="EV18" s="587"/>
      <c r="EW18" s="587"/>
      <c r="EX18" s="587"/>
      <c r="EY18" s="587"/>
      <c r="EZ18" s="587"/>
      <c r="FA18" s="587"/>
      <c r="FB18" s="587"/>
      <c r="FC18" s="587"/>
      <c r="FD18" s="587"/>
      <c r="FE18" s="587"/>
      <c r="FF18" s="587"/>
      <c r="FG18" s="587"/>
      <c r="FH18" s="587"/>
      <c r="FI18" s="587"/>
      <c r="FJ18" s="587"/>
      <c r="FK18" s="587"/>
      <c r="FL18" s="587"/>
      <c r="FM18" s="587"/>
      <c r="FN18" s="587"/>
      <c r="FO18" s="587"/>
      <c r="FP18" s="587"/>
      <c r="FQ18" s="587"/>
      <c r="FR18" s="587"/>
      <c r="FS18" s="587"/>
      <c r="FT18" s="587"/>
      <c r="FU18" s="587"/>
      <c r="FV18" s="587"/>
      <c r="FW18" s="587"/>
      <c r="FX18" s="587"/>
      <c r="FY18" s="587"/>
      <c r="FZ18" s="587"/>
      <c r="GA18" s="587"/>
      <c r="GB18" s="587"/>
      <c r="GC18" s="587"/>
      <c r="GD18" s="587"/>
      <c r="GE18" s="587"/>
      <c r="GF18" s="587"/>
      <c r="GG18" s="587"/>
      <c r="GH18" s="587"/>
      <c r="GI18" s="587"/>
      <c r="GJ18" s="587"/>
      <c r="GK18" s="587"/>
      <c r="GL18" s="587"/>
      <c r="GM18" s="587"/>
      <c r="GN18" s="587"/>
      <c r="GO18" s="587"/>
      <c r="GP18" s="587"/>
      <c r="GQ18" s="587"/>
      <c r="GR18" s="587"/>
      <c r="GS18" s="587"/>
      <c r="GT18" s="587"/>
      <c r="GU18" s="587"/>
      <c r="GV18" s="587"/>
      <c r="GW18" s="587"/>
      <c r="GX18" s="587"/>
      <c r="GY18" s="587"/>
      <c r="GZ18" s="587"/>
      <c r="HA18" s="587"/>
      <c r="HB18" s="587"/>
      <c r="HC18" s="587"/>
      <c r="HD18" s="587"/>
      <c r="HE18" s="587"/>
      <c r="HF18" s="587"/>
      <c r="HG18" s="587"/>
      <c r="HH18" s="587"/>
      <c r="HI18" s="587"/>
      <c r="HJ18" s="587"/>
      <c r="HK18" s="587"/>
      <c r="HL18" s="587"/>
      <c r="HM18" s="587"/>
      <c r="HN18" s="587"/>
      <c r="HO18" s="587"/>
      <c r="HP18" s="587"/>
      <c r="HQ18" s="587"/>
      <c r="HR18" s="587"/>
      <c r="HS18" s="587"/>
      <c r="HT18" s="587"/>
      <c r="HU18" s="587"/>
      <c r="HV18" s="587"/>
      <c r="HW18" s="587"/>
      <c r="HX18" s="587"/>
      <c r="HY18" s="587"/>
      <c r="HZ18" s="587"/>
      <c r="IA18" s="587"/>
      <c r="IB18" s="587"/>
      <c r="IC18" s="587"/>
      <c r="ID18" s="587"/>
      <c r="IE18" s="587"/>
      <c r="IF18" s="587"/>
      <c r="IG18" s="587"/>
      <c r="IH18" s="587"/>
      <c r="II18" s="587"/>
      <c r="IJ18" s="587"/>
      <c r="IK18" s="587"/>
      <c r="IL18" s="587"/>
      <c r="IM18" s="587"/>
      <c r="IN18" s="587"/>
      <c r="IO18" s="587"/>
      <c r="IP18" s="587"/>
      <c r="IQ18" s="587"/>
      <c r="IR18" s="587"/>
      <c r="IS18" s="587"/>
    </row>
    <row r="19" spans="1:253" s="347" customFormat="1" ht="15" customHeight="1" x14ac:dyDescent="0.3">
      <c r="A19" s="113" t="s">
        <v>20</v>
      </c>
      <c r="B19" s="110">
        <v>150</v>
      </c>
      <c r="C19" s="141">
        <v>99.328859060402692</v>
      </c>
      <c r="D19" s="141">
        <v>0.67114093959731547</v>
      </c>
      <c r="E19" s="141" t="s">
        <v>230</v>
      </c>
      <c r="F19" s="586"/>
      <c r="G19" s="587"/>
      <c r="H19" s="587"/>
      <c r="I19" s="587"/>
      <c r="J19" s="587"/>
      <c r="K19" s="587"/>
      <c r="L19" s="587"/>
      <c r="M19" s="587"/>
      <c r="N19" s="587"/>
      <c r="O19" s="587"/>
      <c r="P19" s="587"/>
      <c r="Q19" s="587"/>
      <c r="R19" s="587"/>
      <c r="S19" s="582"/>
      <c r="T19" s="583"/>
      <c r="U19" s="583"/>
      <c r="V19" s="583"/>
      <c r="W19" s="572"/>
      <c r="X19" s="572"/>
      <c r="Y19" s="572"/>
      <c r="Z19" s="572"/>
      <c r="AA19" s="572"/>
      <c r="AB19" s="572"/>
      <c r="AC19" s="572"/>
      <c r="AD19" s="572"/>
      <c r="AE19" s="587"/>
      <c r="AF19" s="587"/>
      <c r="AG19" s="587"/>
      <c r="AH19" s="587"/>
      <c r="AJ19" s="587"/>
      <c r="AK19" s="587"/>
      <c r="AL19" s="587"/>
      <c r="AM19" s="587"/>
      <c r="AN19" s="587"/>
      <c r="AO19" s="587"/>
      <c r="AP19" s="587"/>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587"/>
      <c r="CV19" s="587"/>
      <c r="CW19" s="587"/>
      <c r="CX19" s="587"/>
      <c r="CY19" s="587"/>
      <c r="CZ19" s="587"/>
      <c r="DA19" s="587"/>
      <c r="DB19" s="587"/>
      <c r="DC19" s="587"/>
      <c r="DD19" s="587"/>
      <c r="DE19" s="587"/>
      <c r="DF19" s="587"/>
      <c r="DG19" s="587"/>
      <c r="DH19" s="587"/>
      <c r="DI19" s="587"/>
      <c r="DJ19" s="587"/>
      <c r="DK19" s="587"/>
      <c r="DL19" s="587"/>
      <c r="DM19" s="587"/>
      <c r="DN19" s="587"/>
      <c r="DO19" s="587"/>
      <c r="DP19" s="587"/>
      <c r="DQ19" s="587"/>
      <c r="DR19" s="587"/>
      <c r="DS19" s="587"/>
      <c r="DT19" s="587"/>
      <c r="DU19" s="587"/>
      <c r="DV19" s="587"/>
      <c r="DW19" s="587"/>
      <c r="DX19" s="587"/>
      <c r="DY19" s="587"/>
      <c r="DZ19" s="587"/>
      <c r="EA19" s="587"/>
      <c r="EB19" s="587"/>
      <c r="EC19" s="587"/>
      <c r="ED19" s="587"/>
      <c r="EE19" s="587"/>
      <c r="EF19" s="587"/>
      <c r="EG19" s="587"/>
      <c r="EH19" s="587"/>
      <c r="EI19" s="587"/>
      <c r="EJ19" s="587"/>
      <c r="EK19" s="587"/>
      <c r="EL19" s="587"/>
      <c r="EM19" s="587"/>
      <c r="EN19" s="587"/>
      <c r="EO19" s="587"/>
      <c r="EP19" s="587"/>
      <c r="EQ19" s="587"/>
      <c r="ER19" s="587"/>
      <c r="ES19" s="587"/>
      <c r="ET19" s="587"/>
      <c r="EU19" s="587"/>
      <c r="EV19" s="587"/>
      <c r="EW19" s="587"/>
      <c r="EX19" s="587"/>
      <c r="EY19" s="587"/>
      <c r="EZ19" s="587"/>
      <c r="FA19" s="587"/>
      <c r="FB19" s="587"/>
      <c r="FC19" s="587"/>
      <c r="FD19" s="587"/>
      <c r="FE19" s="587"/>
      <c r="FF19" s="587"/>
      <c r="FG19" s="587"/>
      <c r="FH19" s="587"/>
      <c r="FI19" s="587"/>
      <c r="FJ19" s="587"/>
      <c r="FK19" s="587"/>
      <c r="FL19" s="587"/>
      <c r="FM19" s="587"/>
      <c r="FN19" s="587"/>
      <c r="FO19" s="587"/>
      <c r="FP19" s="587"/>
      <c r="FQ19" s="587"/>
      <c r="FR19" s="587"/>
      <c r="FS19" s="587"/>
      <c r="FT19" s="587"/>
      <c r="FU19" s="587"/>
      <c r="FV19" s="587"/>
      <c r="FW19" s="587"/>
      <c r="FX19" s="587"/>
      <c r="FY19" s="587"/>
      <c r="FZ19" s="587"/>
      <c r="GA19" s="587"/>
      <c r="GB19" s="587"/>
      <c r="GC19" s="587"/>
      <c r="GD19" s="587"/>
      <c r="GE19" s="587"/>
      <c r="GF19" s="587"/>
      <c r="GG19" s="587"/>
      <c r="GH19" s="587"/>
      <c r="GI19" s="587"/>
      <c r="GJ19" s="587"/>
      <c r="GK19" s="587"/>
      <c r="GL19" s="587"/>
      <c r="GM19" s="587"/>
      <c r="GN19" s="587"/>
      <c r="GO19" s="587"/>
      <c r="GP19" s="587"/>
      <c r="GQ19" s="587"/>
      <c r="GR19" s="587"/>
      <c r="GS19" s="587"/>
      <c r="GT19" s="587"/>
      <c r="GU19" s="587"/>
      <c r="GV19" s="587"/>
      <c r="GW19" s="587"/>
      <c r="GX19" s="587"/>
      <c r="GY19" s="587"/>
      <c r="GZ19" s="587"/>
      <c r="HA19" s="587"/>
      <c r="HB19" s="587"/>
      <c r="HC19" s="587"/>
      <c r="HD19" s="587"/>
      <c r="HE19" s="587"/>
      <c r="HF19" s="587"/>
      <c r="HG19" s="587"/>
      <c r="HH19" s="587"/>
      <c r="HI19" s="587"/>
      <c r="HJ19" s="587"/>
      <c r="HK19" s="587"/>
      <c r="HL19" s="587"/>
      <c r="HM19" s="587"/>
      <c r="HN19" s="587"/>
      <c r="HO19" s="587"/>
      <c r="HP19" s="587"/>
      <c r="HQ19" s="587"/>
      <c r="HR19" s="587"/>
      <c r="HS19" s="587"/>
      <c r="HT19" s="587"/>
      <c r="HU19" s="587"/>
      <c r="HV19" s="587"/>
      <c r="HW19" s="587"/>
      <c r="HX19" s="587"/>
      <c r="HY19" s="587"/>
      <c r="HZ19" s="587"/>
      <c r="IA19" s="587"/>
      <c r="IB19" s="587"/>
      <c r="IC19" s="587"/>
      <c r="ID19" s="587"/>
      <c r="IE19" s="587"/>
      <c r="IF19" s="587"/>
      <c r="IG19" s="587"/>
      <c r="IH19" s="587"/>
      <c r="II19" s="587"/>
      <c r="IJ19" s="587"/>
      <c r="IK19" s="587"/>
      <c r="IL19" s="587"/>
      <c r="IM19" s="587"/>
      <c r="IN19" s="587"/>
      <c r="IO19" s="587"/>
      <c r="IP19" s="587"/>
      <c r="IQ19" s="587"/>
      <c r="IR19" s="587"/>
      <c r="IS19" s="587"/>
    </row>
    <row r="20" spans="1:253" s="347" customFormat="1" ht="5.0999999999999996" customHeight="1" x14ac:dyDescent="0.3">
      <c r="A20" s="113"/>
      <c r="B20" s="114"/>
      <c r="C20" s="141"/>
      <c r="D20" s="141"/>
      <c r="E20" s="141"/>
      <c r="F20" s="586"/>
      <c r="G20" s="587"/>
      <c r="H20" s="587"/>
      <c r="I20" s="587"/>
      <c r="J20" s="587"/>
      <c r="K20" s="587"/>
      <c r="L20" s="587"/>
      <c r="M20" s="587"/>
      <c r="N20" s="587"/>
      <c r="O20" s="587"/>
      <c r="P20" s="587"/>
      <c r="Q20" s="587"/>
      <c r="R20" s="587"/>
      <c r="S20" s="582"/>
      <c r="T20" s="583"/>
      <c r="U20" s="583"/>
      <c r="V20" s="583"/>
      <c r="W20" s="572"/>
      <c r="X20" s="572"/>
      <c r="Y20" s="572"/>
      <c r="Z20" s="572"/>
      <c r="AA20" s="572"/>
      <c r="AB20" s="572"/>
      <c r="AC20" s="572"/>
      <c r="AD20" s="572"/>
      <c r="AE20" s="587"/>
      <c r="AF20" s="587"/>
      <c r="AG20" s="587"/>
      <c r="AH20" s="587"/>
      <c r="AJ20" s="587"/>
      <c r="AK20" s="587"/>
      <c r="AL20" s="587"/>
      <c r="AM20" s="587"/>
      <c r="AN20" s="587"/>
      <c r="AO20" s="587"/>
      <c r="AP20" s="587"/>
      <c r="AQ20" s="587"/>
      <c r="AR20" s="587"/>
      <c r="AS20" s="587"/>
      <c r="AT20" s="587"/>
      <c r="AU20" s="587"/>
      <c r="AV20" s="587"/>
      <c r="AW20" s="587"/>
      <c r="AX20" s="587"/>
      <c r="AY20" s="587"/>
      <c r="AZ20" s="587"/>
      <c r="BA20" s="587"/>
      <c r="BB20" s="587"/>
      <c r="BC20" s="587"/>
      <c r="BD20" s="587"/>
      <c r="BE20" s="587"/>
      <c r="BF20" s="587"/>
      <c r="BG20" s="587"/>
      <c r="BH20" s="587"/>
      <c r="BI20" s="587"/>
      <c r="BJ20" s="587"/>
      <c r="BK20" s="587"/>
      <c r="BL20" s="587"/>
      <c r="BM20" s="587"/>
      <c r="BN20" s="587"/>
      <c r="BO20" s="587"/>
      <c r="BP20" s="587"/>
      <c r="BQ20" s="587"/>
      <c r="BR20" s="587"/>
      <c r="BS20" s="587"/>
      <c r="BT20" s="587"/>
      <c r="BU20" s="587"/>
      <c r="BV20" s="587"/>
      <c r="BW20" s="587"/>
      <c r="BX20" s="587"/>
      <c r="BY20" s="587"/>
      <c r="BZ20" s="587"/>
      <c r="CA20" s="587"/>
      <c r="CB20" s="587"/>
      <c r="CC20" s="587"/>
      <c r="CD20" s="587"/>
      <c r="CE20" s="587"/>
      <c r="CF20" s="587"/>
      <c r="CG20" s="587"/>
      <c r="CH20" s="587"/>
      <c r="CI20" s="587"/>
      <c r="CJ20" s="587"/>
      <c r="CK20" s="587"/>
      <c r="CL20" s="587"/>
      <c r="CM20" s="587"/>
      <c r="CN20" s="587"/>
      <c r="CO20" s="587"/>
      <c r="CP20" s="587"/>
      <c r="CQ20" s="587"/>
      <c r="CR20" s="587"/>
      <c r="CS20" s="587"/>
      <c r="CT20" s="587"/>
      <c r="CU20" s="587"/>
      <c r="CV20" s="587"/>
      <c r="CW20" s="587"/>
      <c r="CX20" s="587"/>
      <c r="CY20" s="587"/>
      <c r="CZ20" s="587"/>
      <c r="DA20" s="587"/>
      <c r="DB20" s="587"/>
      <c r="DC20" s="587"/>
      <c r="DD20" s="587"/>
      <c r="DE20" s="587"/>
      <c r="DF20" s="587"/>
      <c r="DG20" s="587"/>
      <c r="DH20" s="587"/>
      <c r="DI20" s="587"/>
      <c r="DJ20" s="587"/>
      <c r="DK20" s="587"/>
      <c r="DL20" s="587"/>
      <c r="DM20" s="587"/>
      <c r="DN20" s="587"/>
      <c r="DO20" s="587"/>
      <c r="DP20" s="587"/>
      <c r="DQ20" s="587"/>
      <c r="DR20" s="587"/>
      <c r="DS20" s="587"/>
      <c r="DT20" s="587"/>
      <c r="DU20" s="587"/>
      <c r="DV20" s="587"/>
      <c r="DW20" s="587"/>
      <c r="DX20" s="587"/>
      <c r="DY20" s="587"/>
      <c r="DZ20" s="587"/>
      <c r="EA20" s="587"/>
      <c r="EB20" s="587"/>
      <c r="EC20" s="587"/>
      <c r="ED20" s="587"/>
      <c r="EE20" s="587"/>
      <c r="EF20" s="587"/>
      <c r="EG20" s="587"/>
      <c r="EH20" s="587"/>
      <c r="EI20" s="587"/>
      <c r="EJ20" s="587"/>
      <c r="EK20" s="587"/>
      <c r="EL20" s="587"/>
      <c r="EM20" s="587"/>
      <c r="EN20" s="587"/>
      <c r="EO20" s="587"/>
      <c r="EP20" s="587"/>
      <c r="EQ20" s="587"/>
      <c r="ER20" s="587"/>
      <c r="ES20" s="587"/>
      <c r="ET20" s="587"/>
      <c r="EU20" s="587"/>
      <c r="EV20" s="587"/>
      <c r="EW20" s="587"/>
      <c r="EX20" s="587"/>
      <c r="EY20" s="587"/>
      <c r="EZ20" s="587"/>
      <c r="FA20" s="587"/>
      <c r="FB20" s="587"/>
      <c r="FC20" s="587"/>
      <c r="FD20" s="587"/>
      <c r="FE20" s="587"/>
      <c r="FF20" s="587"/>
      <c r="FG20" s="587"/>
      <c r="FH20" s="587"/>
      <c r="FI20" s="587"/>
      <c r="FJ20" s="587"/>
      <c r="FK20" s="587"/>
      <c r="FL20" s="587"/>
      <c r="FM20" s="587"/>
      <c r="FN20" s="587"/>
      <c r="FO20" s="587"/>
      <c r="FP20" s="587"/>
      <c r="FQ20" s="587"/>
      <c r="FR20" s="587"/>
      <c r="FS20" s="587"/>
      <c r="FT20" s="587"/>
      <c r="FU20" s="587"/>
      <c r="FV20" s="587"/>
      <c r="FW20" s="587"/>
      <c r="FX20" s="587"/>
      <c r="FY20" s="587"/>
      <c r="FZ20" s="587"/>
      <c r="GA20" s="587"/>
      <c r="GB20" s="587"/>
      <c r="GC20" s="587"/>
      <c r="GD20" s="587"/>
      <c r="GE20" s="587"/>
      <c r="GF20" s="587"/>
      <c r="GG20" s="587"/>
      <c r="GH20" s="587"/>
      <c r="GI20" s="587"/>
      <c r="GJ20" s="587"/>
      <c r="GK20" s="587"/>
      <c r="GL20" s="587"/>
      <c r="GM20" s="587"/>
      <c r="GN20" s="587"/>
      <c r="GO20" s="587"/>
      <c r="GP20" s="587"/>
      <c r="GQ20" s="587"/>
      <c r="GR20" s="587"/>
      <c r="GS20" s="587"/>
      <c r="GT20" s="587"/>
      <c r="GU20" s="587"/>
      <c r="GV20" s="587"/>
      <c r="GW20" s="587"/>
      <c r="GX20" s="587"/>
      <c r="GY20" s="587"/>
      <c r="GZ20" s="587"/>
      <c r="HA20" s="587"/>
      <c r="HB20" s="587"/>
      <c r="HC20" s="587"/>
      <c r="HD20" s="587"/>
      <c r="HE20" s="587"/>
      <c r="HF20" s="587"/>
      <c r="HG20" s="587"/>
      <c r="HH20" s="587"/>
      <c r="HI20" s="587"/>
      <c r="HJ20" s="587"/>
      <c r="HK20" s="587"/>
      <c r="HL20" s="587"/>
      <c r="HM20" s="587"/>
      <c r="HN20" s="587"/>
      <c r="HO20" s="587"/>
      <c r="HP20" s="587"/>
      <c r="HQ20" s="587"/>
      <c r="HR20" s="587"/>
      <c r="HS20" s="587"/>
      <c r="HT20" s="587"/>
      <c r="HU20" s="587"/>
      <c r="HV20" s="587"/>
      <c r="HW20" s="587"/>
      <c r="HX20" s="587"/>
      <c r="HY20" s="587"/>
      <c r="HZ20" s="587"/>
      <c r="IA20" s="587"/>
      <c r="IB20" s="587"/>
      <c r="IC20" s="587"/>
      <c r="ID20" s="587"/>
      <c r="IE20" s="587"/>
      <c r="IF20" s="587"/>
      <c r="IG20" s="587"/>
      <c r="IH20" s="587"/>
      <c r="II20" s="587"/>
      <c r="IJ20" s="587"/>
      <c r="IK20" s="587"/>
      <c r="IL20" s="587"/>
      <c r="IM20" s="587"/>
      <c r="IN20" s="587"/>
      <c r="IO20" s="587"/>
      <c r="IP20" s="587"/>
      <c r="IQ20" s="587"/>
      <c r="IR20" s="587"/>
      <c r="IS20" s="587"/>
    </row>
    <row r="21" spans="1:253" s="347" customFormat="1" ht="15" customHeight="1" x14ac:dyDescent="0.3">
      <c r="A21" s="111" t="s">
        <v>21</v>
      </c>
      <c r="B21" s="109">
        <v>660</v>
      </c>
      <c r="C21" s="144">
        <v>40.577507598784194</v>
      </c>
      <c r="D21" s="144">
        <v>59.422492401215813</v>
      </c>
      <c r="E21" s="144" t="s">
        <v>230</v>
      </c>
      <c r="F21" s="590"/>
      <c r="G21" s="591"/>
      <c r="H21" s="592"/>
      <c r="I21" s="592"/>
      <c r="J21" s="592"/>
      <c r="K21" s="592"/>
      <c r="L21" s="592"/>
      <c r="M21" s="592"/>
      <c r="N21" s="592"/>
      <c r="O21" s="592"/>
      <c r="P21" s="592"/>
      <c r="Q21" s="592"/>
      <c r="R21" s="578"/>
      <c r="S21" s="588"/>
      <c r="T21" s="589"/>
      <c r="U21" s="589"/>
      <c r="V21" s="589"/>
      <c r="W21" s="572"/>
      <c r="X21" s="572"/>
      <c r="Y21" s="572"/>
      <c r="Z21" s="572"/>
      <c r="AA21" s="572"/>
      <c r="AB21" s="572"/>
      <c r="AC21" s="572"/>
      <c r="AD21" s="572"/>
      <c r="AE21" s="578"/>
      <c r="AF21" s="578"/>
      <c r="AG21" s="578"/>
      <c r="AH21" s="578"/>
      <c r="AJ21" s="578"/>
      <c r="AK21" s="578"/>
      <c r="AL21" s="578"/>
      <c r="AM21" s="578"/>
      <c r="AN21" s="578"/>
      <c r="AO21" s="578"/>
      <c r="AP21" s="578"/>
      <c r="AQ21" s="578"/>
      <c r="AR21" s="578"/>
      <c r="AS21" s="578"/>
      <c r="AT21" s="578"/>
      <c r="AU21" s="578"/>
      <c r="AV21" s="578"/>
      <c r="AW21" s="578"/>
      <c r="AX21" s="578"/>
      <c r="AY21" s="578"/>
      <c r="AZ21" s="578"/>
      <c r="BA21" s="578"/>
      <c r="BB21" s="578"/>
      <c r="BC21" s="578"/>
      <c r="BD21" s="578"/>
      <c r="BE21" s="578"/>
      <c r="BF21" s="578"/>
      <c r="BG21" s="578"/>
      <c r="BH21" s="578"/>
      <c r="BI21" s="578"/>
      <c r="BJ21" s="578"/>
      <c r="BK21" s="578"/>
      <c r="BL21" s="578"/>
      <c r="BM21" s="578"/>
      <c r="BN21" s="578"/>
      <c r="BO21" s="578"/>
      <c r="BP21" s="578"/>
      <c r="BQ21" s="578"/>
      <c r="BR21" s="578"/>
      <c r="BS21" s="578"/>
      <c r="BT21" s="578"/>
      <c r="BU21" s="578"/>
      <c r="BV21" s="578"/>
      <c r="BW21" s="578"/>
      <c r="BX21" s="578"/>
      <c r="BY21" s="578"/>
      <c r="BZ21" s="578"/>
      <c r="CA21" s="578"/>
      <c r="CB21" s="578"/>
      <c r="CC21" s="578"/>
      <c r="CD21" s="578"/>
      <c r="CE21" s="578"/>
      <c r="CF21" s="578"/>
      <c r="CG21" s="578"/>
      <c r="CH21" s="578"/>
      <c r="CI21" s="578"/>
      <c r="CJ21" s="578"/>
      <c r="CK21" s="578"/>
      <c r="CL21" s="578"/>
      <c r="CM21" s="578"/>
      <c r="CN21" s="578"/>
      <c r="CO21" s="578"/>
      <c r="CP21" s="578"/>
      <c r="CQ21" s="578"/>
      <c r="CR21" s="578"/>
      <c r="CS21" s="578"/>
      <c r="CT21" s="578"/>
      <c r="CU21" s="578"/>
      <c r="CV21" s="578"/>
      <c r="CW21" s="578"/>
      <c r="CX21" s="578"/>
      <c r="CY21" s="578"/>
      <c r="CZ21" s="578"/>
      <c r="DA21" s="578"/>
      <c r="DB21" s="578"/>
      <c r="DC21" s="578"/>
      <c r="DD21" s="578"/>
      <c r="DE21" s="578"/>
      <c r="DF21" s="578"/>
      <c r="DG21" s="578"/>
      <c r="DH21" s="578"/>
      <c r="DI21" s="578"/>
      <c r="DJ21" s="578"/>
      <c r="DK21" s="578"/>
      <c r="DL21" s="578"/>
      <c r="DM21" s="578"/>
      <c r="DN21" s="578"/>
      <c r="DO21" s="578"/>
      <c r="DP21" s="578"/>
      <c r="DQ21" s="578"/>
      <c r="DR21" s="578"/>
      <c r="DS21" s="578"/>
      <c r="DT21" s="578"/>
      <c r="DU21" s="578"/>
      <c r="DV21" s="578"/>
      <c r="DW21" s="578"/>
      <c r="DX21" s="578"/>
      <c r="DY21" s="578"/>
      <c r="DZ21" s="578"/>
      <c r="EA21" s="578"/>
      <c r="EB21" s="578"/>
      <c r="EC21" s="578"/>
      <c r="ED21" s="578"/>
      <c r="EE21" s="578"/>
      <c r="EF21" s="578"/>
      <c r="EG21" s="578"/>
      <c r="EH21" s="578"/>
      <c r="EI21" s="578"/>
      <c r="EJ21" s="578"/>
      <c r="EK21" s="578"/>
      <c r="EL21" s="578"/>
      <c r="EM21" s="578"/>
      <c r="EN21" s="578"/>
      <c r="EO21" s="578"/>
      <c r="EP21" s="578"/>
      <c r="EQ21" s="578"/>
      <c r="ER21" s="578"/>
      <c r="ES21" s="578"/>
      <c r="ET21" s="578"/>
      <c r="EU21" s="578"/>
      <c r="EV21" s="578"/>
      <c r="EW21" s="578"/>
      <c r="EX21" s="578"/>
      <c r="EY21" s="578"/>
      <c r="EZ21" s="578"/>
      <c r="FA21" s="578"/>
      <c r="FB21" s="578"/>
      <c r="FC21" s="578"/>
      <c r="FD21" s="578"/>
      <c r="FE21" s="578"/>
      <c r="FF21" s="578"/>
      <c r="FG21" s="578"/>
      <c r="FH21" s="578"/>
      <c r="FI21" s="578"/>
      <c r="FJ21" s="578"/>
      <c r="FK21" s="578"/>
      <c r="FL21" s="578"/>
      <c r="FM21" s="578"/>
      <c r="FN21" s="578"/>
      <c r="FO21" s="578"/>
      <c r="FP21" s="578"/>
      <c r="FQ21" s="578"/>
      <c r="FR21" s="578"/>
      <c r="FS21" s="578"/>
      <c r="FT21" s="578"/>
      <c r="FU21" s="578"/>
      <c r="FV21" s="578"/>
      <c r="FW21" s="578"/>
      <c r="FX21" s="578"/>
      <c r="FY21" s="578"/>
      <c r="FZ21" s="578"/>
      <c r="GA21" s="578"/>
      <c r="GB21" s="578"/>
      <c r="GC21" s="578"/>
      <c r="GD21" s="578"/>
      <c r="GE21" s="578"/>
      <c r="GF21" s="578"/>
      <c r="GG21" s="578"/>
      <c r="GH21" s="578"/>
      <c r="GI21" s="578"/>
      <c r="GJ21" s="578"/>
      <c r="GK21" s="578"/>
      <c r="GL21" s="578"/>
      <c r="GM21" s="578"/>
      <c r="GN21" s="578"/>
      <c r="GO21" s="578"/>
      <c r="GP21" s="578"/>
      <c r="GQ21" s="578"/>
      <c r="GR21" s="578"/>
      <c r="GS21" s="578"/>
      <c r="GT21" s="578"/>
      <c r="GU21" s="578"/>
      <c r="GV21" s="578"/>
      <c r="GW21" s="578"/>
      <c r="GX21" s="578"/>
      <c r="GY21" s="578"/>
      <c r="GZ21" s="578"/>
      <c r="HA21" s="578"/>
      <c r="HB21" s="578"/>
      <c r="HC21" s="578"/>
      <c r="HD21" s="578"/>
      <c r="HE21" s="578"/>
      <c r="HF21" s="578"/>
      <c r="HG21" s="578"/>
      <c r="HH21" s="578"/>
      <c r="HI21" s="578"/>
      <c r="HJ21" s="578"/>
      <c r="HK21" s="578"/>
      <c r="HL21" s="578"/>
      <c r="HM21" s="578"/>
      <c r="HN21" s="578"/>
      <c r="HO21" s="578"/>
      <c r="HP21" s="578"/>
      <c r="HQ21" s="578"/>
      <c r="HR21" s="578"/>
      <c r="HS21" s="578"/>
      <c r="HT21" s="578"/>
      <c r="HU21" s="578"/>
      <c r="HV21" s="578"/>
      <c r="HW21" s="578"/>
      <c r="HX21" s="578"/>
      <c r="HY21" s="578"/>
      <c r="HZ21" s="578"/>
      <c r="IA21" s="578"/>
      <c r="IB21" s="578"/>
      <c r="IC21" s="578"/>
      <c r="ID21" s="578"/>
      <c r="IE21" s="578"/>
      <c r="IF21" s="578"/>
      <c r="IG21" s="578"/>
      <c r="IH21" s="578"/>
      <c r="II21" s="578"/>
      <c r="IJ21" s="578"/>
      <c r="IK21" s="578"/>
      <c r="IL21" s="578"/>
      <c r="IM21" s="578"/>
      <c r="IN21" s="578"/>
      <c r="IO21" s="578"/>
      <c r="IP21" s="578"/>
      <c r="IQ21" s="578"/>
      <c r="IR21" s="578"/>
      <c r="IS21" s="578"/>
    </row>
    <row r="22" spans="1:253" s="347" customFormat="1" ht="5.0999999999999996" customHeight="1" x14ac:dyDescent="0.3">
      <c r="A22" s="111"/>
      <c r="B22" s="110"/>
      <c r="C22" s="603"/>
      <c r="D22" s="603"/>
      <c r="E22" s="603"/>
      <c r="F22" s="590"/>
      <c r="G22" s="591"/>
      <c r="H22" s="592"/>
      <c r="I22" s="592"/>
      <c r="J22" s="592"/>
      <c r="K22" s="592"/>
      <c r="L22" s="592"/>
      <c r="M22" s="592"/>
      <c r="N22" s="592"/>
      <c r="O22" s="592"/>
      <c r="P22" s="592"/>
      <c r="Q22" s="592"/>
      <c r="R22" s="578"/>
      <c r="S22" s="580"/>
      <c r="T22" s="580"/>
      <c r="U22" s="580"/>
      <c r="V22" s="580"/>
      <c r="W22" s="572"/>
      <c r="X22" s="572"/>
      <c r="Y22" s="572"/>
      <c r="Z22" s="572"/>
      <c r="AA22" s="572"/>
      <c r="AB22" s="572"/>
      <c r="AC22" s="572"/>
      <c r="AD22" s="572"/>
      <c r="AE22" s="578"/>
      <c r="AF22" s="578"/>
      <c r="AG22" s="578"/>
      <c r="AH22" s="578"/>
      <c r="AJ22" s="578"/>
      <c r="AK22" s="578"/>
      <c r="AL22" s="578"/>
      <c r="AM22" s="578"/>
      <c r="AN22" s="578"/>
      <c r="AO22" s="578"/>
      <c r="AP22" s="578"/>
      <c r="AQ22" s="578"/>
      <c r="AR22" s="578"/>
      <c r="AS22" s="578"/>
      <c r="AT22" s="578"/>
      <c r="AU22" s="578"/>
      <c r="AV22" s="578"/>
      <c r="AW22" s="578"/>
      <c r="AX22" s="578"/>
      <c r="AY22" s="578"/>
      <c r="AZ22" s="578"/>
      <c r="BA22" s="578"/>
      <c r="BB22" s="578"/>
      <c r="BC22" s="578"/>
      <c r="BD22" s="578"/>
      <c r="BE22" s="578"/>
      <c r="BF22" s="578"/>
      <c r="BG22" s="578"/>
      <c r="BH22" s="578"/>
      <c r="BI22" s="578"/>
      <c r="BJ22" s="578"/>
      <c r="BK22" s="578"/>
      <c r="BL22" s="578"/>
      <c r="BM22" s="578"/>
      <c r="BN22" s="578"/>
      <c r="BO22" s="578"/>
      <c r="BP22" s="578"/>
      <c r="BQ22" s="578"/>
      <c r="BR22" s="578"/>
      <c r="BS22" s="578"/>
      <c r="BT22" s="578"/>
      <c r="BU22" s="578"/>
      <c r="BV22" s="578"/>
      <c r="BW22" s="578"/>
      <c r="BX22" s="578"/>
      <c r="BY22" s="578"/>
      <c r="BZ22" s="578"/>
      <c r="CA22" s="578"/>
      <c r="CB22" s="578"/>
      <c r="CC22" s="578"/>
      <c r="CD22" s="578"/>
      <c r="CE22" s="578"/>
      <c r="CF22" s="578"/>
      <c r="CG22" s="578"/>
      <c r="CH22" s="578"/>
      <c r="CI22" s="578"/>
      <c r="CJ22" s="578"/>
      <c r="CK22" s="578"/>
      <c r="CL22" s="578"/>
      <c r="CM22" s="578"/>
      <c r="CN22" s="578"/>
      <c r="CO22" s="578"/>
      <c r="CP22" s="578"/>
      <c r="CQ22" s="578"/>
      <c r="CR22" s="578"/>
      <c r="CS22" s="578"/>
      <c r="CT22" s="578"/>
      <c r="CU22" s="578"/>
      <c r="CV22" s="578"/>
      <c r="CW22" s="578"/>
      <c r="CX22" s="578"/>
      <c r="CY22" s="578"/>
      <c r="CZ22" s="578"/>
      <c r="DA22" s="578"/>
      <c r="DB22" s="578"/>
      <c r="DC22" s="578"/>
      <c r="DD22" s="578"/>
      <c r="DE22" s="578"/>
      <c r="DF22" s="578"/>
      <c r="DG22" s="578"/>
      <c r="DH22" s="578"/>
      <c r="DI22" s="578"/>
      <c r="DJ22" s="578"/>
      <c r="DK22" s="578"/>
      <c r="DL22" s="578"/>
      <c r="DM22" s="578"/>
      <c r="DN22" s="578"/>
      <c r="DO22" s="578"/>
      <c r="DP22" s="578"/>
      <c r="DQ22" s="578"/>
      <c r="DR22" s="578"/>
      <c r="DS22" s="578"/>
      <c r="DT22" s="578"/>
      <c r="DU22" s="578"/>
      <c r="DV22" s="578"/>
      <c r="DW22" s="578"/>
      <c r="DX22" s="578"/>
      <c r="DY22" s="578"/>
      <c r="DZ22" s="578"/>
      <c r="EA22" s="578"/>
      <c r="EB22" s="578"/>
      <c r="EC22" s="578"/>
      <c r="ED22" s="578"/>
      <c r="EE22" s="578"/>
      <c r="EF22" s="578"/>
      <c r="EG22" s="578"/>
      <c r="EH22" s="578"/>
      <c r="EI22" s="578"/>
      <c r="EJ22" s="578"/>
      <c r="EK22" s="578"/>
      <c r="EL22" s="578"/>
      <c r="EM22" s="578"/>
      <c r="EN22" s="578"/>
      <c r="EO22" s="578"/>
      <c r="EP22" s="578"/>
      <c r="EQ22" s="578"/>
      <c r="ER22" s="578"/>
      <c r="ES22" s="578"/>
      <c r="ET22" s="578"/>
      <c r="EU22" s="578"/>
      <c r="EV22" s="578"/>
      <c r="EW22" s="578"/>
      <c r="EX22" s="578"/>
      <c r="EY22" s="578"/>
      <c r="EZ22" s="578"/>
      <c r="FA22" s="578"/>
      <c r="FB22" s="578"/>
      <c r="FC22" s="578"/>
      <c r="FD22" s="578"/>
      <c r="FE22" s="578"/>
      <c r="FF22" s="578"/>
      <c r="FG22" s="578"/>
      <c r="FH22" s="578"/>
      <c r="FI22" s="578"/>
      <c r="FJ22" s="578"/>
      <c r="FK22" s="578"/>
      <c r="FL22" s="578"/>
      <c r="FM22" s="578"/>
      <c r="FN22" s="578"/>
      <c r="FO22" s="578"/>
      <c r="FP22" s="578"/>
      <c r="FQ22" s="578"/>
      <c r="FR22" s="578"/>
      <c r="FS22" s="578"/>
      <c r="FT22" s="578"/>
      <c r="FU22" s="578"/>
      <c r="FV22" s="578"/>
      <c r="FW22" s="578"/>
      <c r="FX22" s="578"/>
      <c r="FY22" s="578"/>
      <c r="FZ22" s="578"/>
      <c r="GA22" s="578"/>
      <c r="GB22" s="578"/>
      <c r="GC22" s="578"/>
      <c r="GD22" s="578"/>
      <c r="GE22" s="578"/>
      <c r="GF22" s="578"/>
      <c r="GG22" s="578"/>
      <c r="GH22" s="578"/>
      <c r="GI22" s="578"/>
      <c r="GJ22" s="578"/>
      <c r="GK22" s="578"/>
      <c r="GL22" s="578"/>
      <c r="GM22" s="578"/>
      <c r="GN22" s="578"/>
      <c r="GO22" s="578"/>
      <c r="GP22" s="578"/>
      <c r="GQ22" s="578"/>
      <c r="GR22" s="578"/>
      <c r="GS22" s="578"/>
      <c r="GT22" s="578"/>
      <c r="GU22" s="578"/>
      <c r="GV22" s="578"/>
      <c r="GW22" s="578"/>
      <c r="GX22" s="578"/>
      <c r="GY22" s="578"/>
      <c r="GZ22" s="578"/>
      <c r="HA22" s="578"/>
      <c r="HB22" s="578"/>
      <c r="HC22" s="578"/>
      <c r="HD22" s="578"/>
      <c r="HE22" s="578"/>
      <c r="HF22" s="578"/>
      <c r="HG22" s="578"/>
      <c r="HH22" s="578"/>
      <c r="HI22" s="578"/>
      <c r="HJ22" s="578"/>
      <c r="HK22" s="578"/>
      <c r="HL22" s="578"/>
      <c r="HM22" s="578"/>
      <c r="HN22" s="578"/>
      <c r="HO22" s="578"/>
      <c r="HP22" s="578"/>
      <c r="HQ22" s="578"/>
      <c r="HR22" s="578"/>
      <c r="HS22" s="578"/>
      <c r="HT22" s="578"/>
      <c r="HU22" s="578"/>
      <c r="HV22" s="578"/>
      <c r="HW22" s="578"/>
      <c r="HX22" s="578"/>
      <c r="HY22" s="578"/>
      <c r="HZ22" s="578"/>
      <c r="IA22" s="578"/>
      <c r="IB22" s="578"/>
      <c r="IC22" s="578"/>
      <c r="ID22" s="578"/>
      <c r="IE22" s="578"/>
      <c r="IF22" s="578"/>
      <c r="IG22" s="578"/>
      <c r="IH22" s="578"/>
      <c r="II22" s="578"/>
      <c r="IJ22" s="578"/>
      <c r="IK22" s="578"/>
      <c r="IL22" s="578"/>
      <c r="IM22" s="578"/>
      <c r="IN22" s="578"/>
      <c r="IO22" s="578"/>
      <c r="IP22" s="578"/>
      <c r="IQ22" s="578"/>
      <c r="IR22" s="578"/>
      <c r="IS22" s="578"/>
    </row>
    <row r="23" spans="1:253" s="347" customFormat="1" ht="15" customHeight="1" x14ac:dyDescent="0.3">
      <c r="A23" s="111" t="s">
        <v>22</v>
      </c>
      <c r="B23" s="109">
        <v>1700</v>
      </c>
      <c r="C23" s="144">
        <v>35.663924794359573</v>
      </c>
      <c r="D23" s="144">
        <v>59.753231492361927</v>
      </c>
      <c r="E23" s="144">
        <v>4.5828437132784954</v>
      </c>
      <c r="F23" s="590"/>
      <c r="G23" s="593"/>
      <c r="H23" s="592"/>
      <c r="I23" s="592"/>
      <c r="J23" s="592"/>
      <c r="K23" s="592"/>
      <c r="L23" s="592"/>
      <c r="M23" s="592"/>
      <c r="N23" s="592"/>
      <c r="O23" s="592"/>
      <c r="P23" s="592"/>
      <c r="Q23" s="592"/>
      <c r="R23" s="578"/>
      <c r="S23" s="582"/>
      <c r="T23" s="583"/>
      <c r="U23" s="583"/>
      <c r="V23" s="583"/>
      <c r="W23" s="572"/>
      <c r="X23" s="572"/>
      <c r="Y23" s="572"/>
      <c r="Z23" s="572"/>
      <c r="AA23" s="572"/>
      <c r="AB23" s="572"/>
      <c r="AC23" s="572"/>
      <c r="AD23" s="572"/>
      <c r="AE23" s="578"/>
      <c r="AF23" s="578"/>
      <c r="AG23" s="578"/>
      <c r="AH23" s="578"/>
      <c r="AJ23" s="578"/>
      <c r="AK23" s="578"/>
      <c r="AL23" s="578"/>
      <c r="AM23" s="578"/>
      <c r="AN23" s="578"/>
      <c r="AO23" s="578"/>
      <c r="AP23" s="578"/>
      <c r="AQ23" s="578"/>
      <c r="AR23" s="578"/>
      <c r="AS23" s="578"/>
      <c r="AT23" s="578"/>
      <c r="AU23" s="578"/>
      <c r="AV23" s="578"/>
      <c r="AW23" s="578"/>
      <c r="AX23" s="578"/>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78"/>
      <c r="BX23" s="578"/>
      <c r="BY23" s="578"/>
      <c r="BZ23" s="578"/>
      <c r="CA23" s="578"/>
      <c r="CB23" s="578"/>
      <c r="CC23" s="578"/>
      <c r="CD23" s="578"/>
      <c r="CE23" s="578"/>
      <c r="CF23" s="578"/>
      <c r="CG23" s="578"/>
      <c r="CH23" s="578"/>
      <c r="CI23" s="578"/>
      <c r="CJ23" s="578"/>
      <c r="CK23" s="578"/>
      <c r="CL23" s="578"/>
      <c r="CM23" s="578"/>
      <c r="CN23" s="578"/>
      <c r="CO23" s="578"/>
      <c r="CP23" s="578"/>
      <c r="CQ23" s="578"/>
      <c r="CR23" s="578"/>
      <c r="CS23" s="578"/>
      <c r="CT23" s="578"/>
      <c r="CU23" s="578"/>
      <c r="CV23" s="578"/>
      <c r="CW23" s="578"/>
      <c r="CX23" s="578"/>
      <c r="CY23" s="578"/>
      <c r="CZ23" s="578"/>
      <c r="DA23" s="578"/>
      <c r="DB23" s="578"/>
      <c r="DC23" s="578"/>
      <c r="DD23" s="578"/>
      <c r="DE23" s="578"/>
      <c r="DF23" s="578"/>
      <c r="DG23" s="578"/>
      <c r="DH23" s="578"/>
      <c r="DI23" s="578"/>
      <c r="DJ23" s="578"/>
      <c r="DK23" s="578"/>
      <c r="DL23" s="578"/>
      <c r="DM23" s="578"/>
      <c r="DN23" s="578"/>
      <c r="DO23" s="578"/>
      <c r="DP23" s="578"/>
      <c r="DQ23" s="578"/>
      <c r="DR23" s="578"/>
      <c r="DS23" s="578"/>
      <c r="DT23" s="578"/>
      <c r="DU23" s="578"/>
      <c r="DV23" s="578"/>
      <c r="DW23" s="578"/>
      <c r="DX23" s="578"/>
      <c r="DY23" s="578"/>
      <c r="DZ23" s="578"/>
      <c r="EA23" s="578"/>
      <c r="EB23" s="578"/>
      <c r="EC23" s="578"/>
      <c r="ED23" s="578"/>
      <c r="EE23" s="578"/>
      <c r="EF23" s="578"/>
      <c r="EG23" s="578"/>
      <c r="EH23" s="578"/>
      <c r="EI23" s="578"/>
      <c r="EJ23" s="578"/>
      <c r="EK23" s="578"/>
      <c r="EL23" s="578"/>
      <c r="EM23" s="578"/>
      <c r="EN23" s="578"/>
      <c r="EO23" s="578"/>
      <c r="EP23" s="578"/>
      <c r="EQ23" s="578"/>
      <c r="ER23" s="578"/>
      <c r="ES23" s="578"/>
      <c r="ET23" s="578"/>
      <c r="EU23" s="578"/>
      <c r="EV23" s="578"/>
      <c r="EW23" s="578"/>
      <c r="EX23" s="578"/>
      <c r="EY23" s="578"/>
      <c r="EZ23" s="578"/>
      <c r="FA23" s="578"/>
      <c r="FB23" s="578"/>
      <c r="FC23" s="578"/>
      <c r="FD23" s="578"/>
      <c r="FE23" s="578"/>
      <c r="FF23" s="578"/>
      <c r="FG23" s="578"/>
      <c r="FH23" s="578"/>
      <c r="FI23" s="578"/>
      <c r="FJ23" s="578"/>
      <c r="FK23" s="578"/>
      <c r="FL23" s="578"/>
      <c r="FM23" s="578"/>
      <c r="FN23" s="578"/>
      <c r="FO23" s="578"/>
      <c r="FP23" s="578"/>
      <c r="FQ23" s="578"/>
      <c r="FR23" s="578"/>
      <c r="FS23" s="578"/>
      <c r="FT23" s="578"/>
      <c r="FU23" s="578"/>
      <c r="FV23" s="578"/>
      <c r="FW23" s="578"/>
      <c r="FX23" s="578"/>
      <c r="FY23" s="578"/>
      <c r="FZ23" s="578"/>
      <c r="GA23" s="578"/>
      <c r="GB23" s="578"/>
      <c r="GC23" s="578"/>
      <c r="GD23" s="578"/>
      <c r="GE23" s="578"/>
      <c r="GF23" s="578"/>
      <c r="GG23" s="578"/>
      <c r="GH23" s="578"/>
      <c r="GI23" s="578"/>
      <c r="GJ23" s="578"/>
      <c r="GK23" s="578"/>
      <c r="GL23" s="578"/>
      <c r="GM23" s="578"/>
      <c r="GN23" s="578"/>
      <c r="GO23" s="578"/>
      <c r="GP23" s="578"/>
      <c r="GQ23" s="578"/>
      <c r="GR23" s="578"/>
      <c r="GS23" s="578"/>
      <c r="GT23" s="578"/>
      <c r="GU23" s="578"/>
      <c r="GV23" s="578"/>
      <c r="GW23" s="578"/>
      <c r="GX23" s="578"/>
      <c r="GY23" s="578"/>
      <c r="GZ23" s="578"/>
      <c r="HA23" s="578"/>
      <c r="HB23" s="578"/>
      <c r="HC23" s="578"/>
      <c r="HD23" s="578"/>
      <c r="HE23" s="578"/>
      <c r="HF23" s="578"/>
      <c r="HG23" s="578"/>
      <c r="HH23" s="578"/>
      <c r="HI23" s="578"/>
      <c r="HJ23" s="578"/>
      <c r="HK23" s="578"/>
      <c r="HL23" s="578"/>
      <c r="HM23" s="578"/>
      <c r="HN23" s="578"/>
      <c r="HO23" s="578"/>
      <c r="HP23" s="578"/>
      <c r="HQ23" s="578"/>
      <c r="HR23" s="578"/>
      <c r="HS23" s="578"/>
      <c r="HT23" s="578"/>
      <c r="HU23" s="578"/>
      <c r="HV23" s="578"/>
      <c r="HW23" s="578"/>
      <c r="HX23" s="578"/>
      <c r="HY23" s="578"/>
      <c r="HZ23" s="578"/>
      <c r="IA23" s="578"/>
      <c r="IB23" s="578"/>
      <c r="IC23" s="578"/>
      <c r="ID23" s="578"/>
      <c r="IE23" s="578"/>
      <c r="IF23" s="578"/>
      <c r="IG23" s="578"/>
      <c r="IH23" s="578"/>
      <c r="II23" s="578"/>
      <c r="IJ23" s="578"/>
      <c r="IK23" s="578"/>
      <c r="IL23" s="578"/>
      <c r="IM23" s="578"/>
      <c r="IN23" s="578"/>
      <c r="IO23" s="578"/>
      <c r="IP23" s="578"/>
      <c r="IQ23" s="578"/>
      <c r="IR23" s="578"/>
      <c r="IS23" s="578"/>
    </row>
    <row r="24" spans="1:253" s="347" customFormat="1" ht="15" customHeight="1" x14ac:dyDescent="0.3">
      <c r="A24" s="113" t="s">
        <v>23</v>
      </c>
      <c r="B24" s="115">
        <v>960</v>
      </c>
      <c r="C24" s="144">
        <v>26.403326403326403</v>
      </c>
      <c r="D24" s="144">
        <v>72.453222453222452</v>
      </c>
      <c r="E24" s="144">
        <v>1.1434511434511436</v>
      </c>
      <c r="F24" s="594"/>
      <c r="G24" s="595"/>
      <c r="H24" s="596"/>
      <c r="I24" s="596"/>
      <c r="J24" s="596"/>
      <c r="K24" s="596"/>
      <c r="L24" s="596"/>
      <c r="M24" s="596"/>
      <c r="N24" s="596"/>
      <c r="O24" s="596"/>
      <c r="P24" s="596"/>
      <c r="Q24" s="596"/>
      <c r="R24" s="587"/>
      <c r="S24" s="584"/>
      <c r="T24" s="585"/>
      <c r="U24" s="585"/>
      <c r="V24" s="585"/>
      <c r="W24" s="572"/>
      <c r="X24" s="572"/>
      <c r="Y24" s="572"/>
      <c r="Z24" s="572"/>
      <c r="AA24" s="572"/>
      <c r="AB24" s="572"/>
      <c r="AC24" s="572"/>
      <c r="AD24" s="572"/>
      <c r="AE24" s="587"/>
      <c r="AF24" s="587"/>
      <c r="AG24" s="587"/>
      <c r="AH24" s="587"/>
      <c r="AJ24" s="587"/>
      <c r="AK24" s="587"/>
      <c r="AL24" s="587"/>
      <c r="AM24" s="587"/>
      <c r="AN24" s="587"/>
      <c r="AO24" s="587"/>
      <c r="AP24" s="587"/>
      <c r="AQ24" s="587"/>
      <c r="AR24" s="587"/>
      <c r="AS24" s="587"/>
      <c r="AT24" s="587"/>
      <c r="AU24" s="587"/>
      <c r="AV24" s="587"/>
      <c r="AW24" s="587"/>
      <c r="AX24" s="587"/>
      <c r="AY24" s="587"/>
      <c r="AZ24" s="587"/>
      <c r="BA24" s="587"/>
      <c r="BB24" s="587"/>
      <c r="BC24" s="587"/>
      <c r="BD24" s="587"/>
      <c r="BE24" s="587"/>
      <c r="BF24" s="587"/>
      <c r="BG24" s="587"/>
      <c r="BH24" s="587"/>
      <c r="BI24" s="587"/>
      <c r="BJ24" s="587"/>
      <c r="BK24" s="587"/>
      <c r="BL24" s="587"/>
      <c r="BM24" s="587"/>
      <c r="BN24" s="587"/>
      <c r="BO24" s="587"/>
      <c r="BP24" s="587"/>
      <c r="BQ24" s="587"/>
      <c r="BR24" s="587"/>
      <c r="BS24" s="587"/>
      <c r="BT24" s="587"/>
      <c r="BU24" s="587"/>
      <c r="BV24" s="587"/>
      <c r="BW24" s="587"/>
      <c r="BX24" s="587"/>
      <c r="BY24" s="587"/>
      <c r="BZ24" s="587"/>
      <c r="CA24" s="587"/>
      <c r="CB24" s="587"/>
      <c r="CC24" s="587"/>
      <c r="CD24" s="587"/>
      <c r="CE24" s="587"/>
      <c r="CF24" s="587"/>
      <c r="CG24" s="587"/>
      <c r="CH24" s="587"/>
      <c r="CI24" s="587"/>
      <c r="CJ24" s="587"/>
      <c r="CK24" s="587"/>
      <c r="CL24" s="587"/>
      <c r="CM24" s="587"/>
      <c r="CN24" s="587"/>
      <c r="CO24" s="587"/>
      <c r="CP24" s="587"/>
      <c r="CQ24" s="587"/>
      <c r="CR24" s="587"/>
      <c r="CS24" s="587"/>
      <c r="CT24" s="587"/>
      <c r="CU24" s="587"/>
      <c r="CV24" s="587"/>
      <c r="CW24" s="587"/>
      <c r="CX24" s="587"/>
      <c r="CY24" s="587"/>
      <c r="CZ24" s="587"/>
      <c r="DA24" s="587"/>
      <c r="DB24" s="587"/>
      <c r="DC24" s="587"/>
      <c r="DD24" s="587"/>
      <c r="DE24" s="587"/>
      <c r="DF24" s="587"/>
      <c r="DG24" s="587"/>
      <c r="DH24" s="587"/>
      <c r="DI24" s="587"/>
      <c r="DJ24" s="587"/>
      <c r="DK24" s="587"/>
      <c r="DL24" s="587"/>
      <c r="DM24" s="587"/>
      <c r="DN24" s="587"/>
      <c r="DO24" s="587"/>
      <c r="DP24" s="587"/>
      <c r="DQ24" s="587"/>
      <c r="DR24" s="587"/>
      <c r="DS24" s="587"/>
      <c r="DT24" s="587"/>
      <c r="DU24" s="587"/>
      <c r="DV24" s="587"/>
      <c r="DW24" s="587"/>
      <c r="DX24" s="587"/>
      <c r="DY24" s="587"/>
      <c r="DZ24" s="587"/>
      <c r="EA24" s="587"/>
      <c r="EB24" s="587"/>
      <c r="EC24" s="587"/>
      <c r="ED24" s="587"/>
      <c r="EE24" s="587"/>
      <c r="EF24" s="587"/>
      <c r="EG24" s="587"/>
      <c r="EH24" s="587"/>
      <c r="EI24" s="587"/>
      <c r="EJ24" s="587"/>
      <c r="EK24" s="587"/>
      <c r="EL24" s="587"/>
      <c r="EM24" s="587"/>
      <c r="EN24" s="587"/>
      <c r="EO24" s="587"/>
      <c r="EP24" s="587"/>
      <c r="EQ24" s="587"/>
      <c r="ER24" s="587"/>
      <c r="ES24" s="587"/>
      <c r="ET24" s="587"/>
      <c r="EU24" s="587"/>
      <c r="EV24" s="587"/>
      <c r="EW24" s="587"/>
      <c r="EX24" s="587"/>
      <c r="EY24" s="587"/>
      <c r="EZ24" s="587"/>
      <c r="FA24" s="587"/>
      <c r="FB24" s="587"/>
      <c r="FC24" s="587"/>
      <c r="FD24" s="587"/>
      <c r="FE24" s="587"/>
      <c r="FF24" s="587"/>
      <c r="FG24" s="587"/>
      <c r="FH24" s="587"/>
      <c r="FI24" s="587"/>
      <c r="FJ24" s="587"/>
      <c r="FK24" s="587"/>
      <c r="FL24" s="587"/>
      <c r="FM24" s="587"/>
      <c r="FN24" s="587"/>
      <c r="FO24" s="587"/>
      <c r="FP24" s="587"/>
      <c r="FQ24" s="587"/>
      <c r="FR24" s="587"/>
      <c r="FS24" s="587"/>
      <c r="FT24" s="587"/>
      <c r="FU24" s="587"/>
      <c r="FV24" s="587"/>
      <c r="FW24" s="587"/>
      <c r="FX24" s="587"/>
      <c r="FY24" s="587"/>
      <c r="FZ24" s="587"/>
      <c r="GA24" s="587"/>
      <c r="GB24" s="587"/>
      <c r="GC24" s="587"/>
      <c r="GD24" s="587"/>
      <c r="GE24" s="587"/>
      <c r="GF24" s="587"/>
      <c r="GG24" s="587"/>
      <c r="GH24" s="587"/>
      <c r="GI24" s="587"/>
      <c r="GJ24" s="587"/>
      <c r="GK24" s="587"/>
      <c r="GL24" s="587"/>
      <c r="GM24" s="587"/>
      <c r="GN24" s="587"/>
      <c r="GO24" s="587"/>
      <c r="GP24" s="587"/>
      <c r="GQ24" s="587"/>
      <c r="GR24" s="587"/>
      <c r="GS24" s="587"/>
      <c r="GT24" s="587"/>
      <c r="GU24" s="587"/>
      <c r="GV24" s="587"/>
      <c r="GW24" s="587"/>
      <c r="GX24" s="587"/>
      <c r="GY24" s="587"/>
      <c r="GZ24" s="587"/>
      <c r="HA24" s="587"/>
      <c r="HB24" s="587"/>
      <c r="HC24" s="587"/>
      <c r="HD24" s="587"/>
      <c r="HE24" s="587"/>
      <c r="HF24" s="587"/>
      <c r="HG24" s="587"/>
      <c r="HH24" s="587"/>
      <c r="HI24" s="587"/>
      <c r="HJ24" s="587"/>
      <c r="HK24" s="587"/>
      <c r="HL24" s="587"/>
      <c r="HM24" s="587"/>
      <c r="HN24" s="587"/>
      <c r="HO24" s="587"/>
      <c r="HP24" s="587"/>
      <c r="HQ24" s="587"/>
      <c r="HR24" s="587"/>
      <c r="HS24" s="587"/>
      <c r="HT24" s="587"/>
      <c r="HU24" s="587"/>
      <c r="HV24" s="587"/>
      <c r="HW24" s="587"/>
      <c r="HX24" s="587"/>
      <c r="HY24" s="587"/>
      <c r="HZ24" s="587"/>
      <c r="IA24" s="587"/>
      <c r="IB24" s="587"/>
      <c r="IC24" s="587"/>
      <c r="ID24" s="587"/>
      <c r="IE24" s="587"/>
      <c r="IF24" s="587"/>
      <c r="IG24" s="587"/>
      <c r="IH24" s="587"/>
      <c r="II24" s="587"/>
      <c r="IJ24" s="587"/>
      <c r="IK24" s="587"/>
      <c r="IL24" s="587"/>
      <c r="IM24" s="587"/>
      <c r="IN24" s="587"/>
      <c r="IO24" s="587"/>
      <c r="IP24" s="587"/>
      <c r="IQ24" s="587"/>
      <c r="IR24" s="587"/>
      <c r="IS24" s="587"/>
    </row>
    <row r="25" spans="1:253" s="347" customFormat="1" ht="15" customHeight="1" x14ac:dyDescent="0.3">
      <c r="A25" s="113" t="s">
        <v>24</v>
      </c>
      <c r="B25" s="115">
        <v>260</v>
      </c>
      <c r="C25" s="144">
        <v>94.901960784313715</v>
      </c>
      <c r="D25" s="144">
        <v>5.0980392156862742</v>
      </c>
      <c r="E25" s="144" t="s">
        <v>230</v>
      </c>
      <c r="F25" s="594"/>
      <c r="G25" s="595"/>
      <c r="H25" s="596"/>
      <c r="I25" s="596"/>
      <c r="J25" s="596"/>
      <c r="K25" s="596"/>
      <c r="L25" s="596"/>
      <c r="M25" s="596"/>
      <c r="N25" s="596"/>
      <c r="O25" s="596"/>
      <c r="P25" s="596"/>
      <c r="Q25" s="596"/>
      <c r="R25" s="587"/>
      <c r="S25" s="582"/>
      <c r="T25" s="583"/>
      <c r="U25" s="583"/>
      <c r="V25" s="583"/>
      <c r="W25" s="572"/>
      <c r="X25" s="572"/>
      <c r="Y25" s="572"/>
      <c r="Z25" s="572"/>
      <c r="AA25" s="572"/>
      <c r="AB25" s="572"/>
      <c r="AC25" s="572"/>
      <c r="AD25" s="572"/>
      <c r="AE25" s="587"/>
      <c r="AF25" s="587"/>
      <c r="AG25" s="587"/>
      <c r="AH25" s="587"/>
      <c r="AJ25" s="587"/>
      <c r="AK25" s="587"/>
      <c r="AL25" s="587"/>
      <c r="AM25" s="587"/>
      <c r="AN25" s="587"/>
      <c r="AO25" s="587"/>
      <c r="AP25" s="587"/>
      <c r="AQ25" s="587"/>
      <c r="AR25" s="587"/>
      <c r="AS25" s="587"/>
      <c r="AT25" s="587"/>
      <c r="AU25" s="587"/>
      <c r="AV25" s="587"/>
      <c r="AW25" s="587"/>
      <c r="AX25" s="587"/>
      <c r="AY25" s="587"/>
      <c r="AZ25" s="587"/>
      <c r="BA25" s="587"/>
      <c r="BB25" s="587"/>
      <c r="BC25" s="587"/>
      <c r="BD25" s="587"/>
      <c r="BE25" s="587"/>
      <c r="BF25" s="587"/>
      <c r="BG25" s="587"/>
      <c r="BH25" s="587"/>
      <c r="BI25" s="587"/>
      <c r="BJ25" s="587"/>
      <c r="BK25" s="587"/>
      <c r="BL25" s="587"/>
      <c r="BM25" s="587"/>
      <c r="BN25" s="587"/>
      <c r="BO25" s="587"/>
      <c r="BP25" s="587"/>
      <c r="BQ25" s="587"/>
      <c r="BR25" s="587"/>
      <c r="BS25" s="587"/>
      <c r="BT25" s="587"/>
      <c r="BU25" s="587"/>
      <c r="BV25" s="587"/>
      <c r="BW25" s="587"/>
      <c r="BX25" s="587"/>
      <c r="BY25" s="587"/>
      <c r="BZ25" s="587"/>
      <c r="CA25" s="587"/>
      <c r="CB25" s="587"/>
      <c r="CC25" s="587"/>
      <c r="CD25" s="587"/>
      <c r="CE25" s="587"/>
      <c r="CF25" s="587"/>
      <c r="CG25" s="587"/>
      <c r="CH25" s="587"/>
      <c r="CI25" s="587"/>
      <c r="CJ25" s="587"/>
      <c r="CK25" s="587"/>
      <c r="CL25" s="587"/>
      <c r="CM25" s="587"/>
      <c r="CN25" s="587"/>
      <c r="CO25" s="587"/>
      <c r="CP25" s="587"/>
      <c r="CQ25" s="587"/>
      <c r="CR25" s="587"/>
      <c r="CS25" s="587"/>
      <c r="CT25" s="587"/>
      <c r="CU25" s="587"/>
      <c r="CV25" s="587"/>
      <c r="CW25" s="587"/>
      <c r="CX25" s="587"/>
      <c r="CY25" s="587"/>
      <c r="CZ25" s="587"/>
      <c r="DA25" s="587"/>
      <c r="DB25" s="587"/>
      <c r="DC25" s="587"/>
      <c r="DD25" s="587"/>
      <c r="DE25" s="587"/>
      <c r="DF25" s="587"/>
      <c r="DG25" s="587"/>
      <c r="DH25" s="587"/>
      <c r="DI25" s="587"/>
      <c r="DJ25" s="587"/>
      <c r="DK25" s="587"/>
      <c r="DL25" s="587"/>
      <c r="DM25" s="587"/>
      <c r="DN25" s="587"/>
      <c r="DO25" s="587"/>
      <c r="DP25" s="587"/>
      <c r="DQ25" s="587"/>
      <c r="DR25" s="587"/>
      <c r="DS25" s="587"/>
      <c r="DT25" s="587"/>
      <c r="DU25" s="587"/>
      <c r="DV25" s="587"/>
      <c r="DW25" s="587"/>
      <c r="DX25" s="587"/>
      <c r="DY25" s="587"/>
      <c r="DZ25" s="587"/>
      <c r="EA25" s="587"/>
      <c r="EB25" s="587"/>
      <c r="EC25" s="587"/>
      <c r="ED25" s="587"/>
      <c r="EE25" s="587"/>
      <c r="EF25" s="587"/>
      <c r="EG25" s="587"/>
      <c r="EH25" s="587"/>
      <c r="EI25" s="587"/>
      <c r="EJ25" s="587"/>
      <c r="EK25" s="587"/>
      <c r="EL25" s="587"/>
      <c r="EM25" s="587"/>
      <c r="EN25" s="587"/>
      <c r="EO25" s="587"/>
      <c r="EP25" s="587"/>
      <c r="EQ25" s="587"/>
      <c r="ER25" s="587"/>
      <c r="ES25" s="587"/>
      <c r="ET25" s="587"/>
      <c r="EU25" s="587"/>
      <c r="EV25" s="587"/>
      <c r="EW25" s="587"/>
      <c r="EX25" s="587"/>
      <c r="EY25" s="587"/>
      <c r="EZ25" s="587"/>
      <c r="FA25" s="587"/>
      <c r="FB25" s="587"/>
      <c r="FC25" s="587"/>
      <c r="FD25" s="587"/>
      <c r="FE25" s="587"/>
      <c r="FF25" s="587"/>
      <c r="FG25" s="587"/>
      <c r="FH25" s="587"/>
      <c r="FI25" s="587"/>
      <c r="FJ25" s="587"/>
      <c r="FK25" s="587"/>
      <c r="FL25" s="587"/>
      <c r="FM25" s="587"/>
      <c r="FN25" s="587"/>
      <c r="FO25" s="587"/>
      <c r="FP25" s="587"/>
      <c r="FQ25" s="587"/>
      <c r="FR25" s="587"/>
      <c r="FS25" s="587"/>
      <c r="FT25" s="587"/>
      <c r="FU25" s="587"/>
      <c r="FV25" s="587"/>
      <c r="FW25" s="587"/>
      <c r="FX25" s="587"/>
      <c r="FY25" s="587"/>
      <c r="FZ25" s="587"/>
      <c r="GA25" s="587"/>
      <c r="GB25" s="587"/>
      <c r="GC25" s="587"/>
      <c r="GD25" s="587"/>
      <c r="GE25" s="587"/>
      <c r="GF25" s="587"/>
      <c r="GG25" s="587"/>
      <c r="GH25" s="587"/>
      <c r="GI25" s="587"/>
      <c r="GJ25" s="587"/>
      <c r="GK25" s="587"/>
      <c r="GL25" s="587"/>
      <c r="GM25" s="587"/>
      <c r="GN25" s="587"/>
      <c r="GO25" s="587"/>
      <c r="GP25" s="587"/>
      <c r="GQ25" s="587"/>
      <c r="GR25" s="587"/>
      <c r="GS25" s="587"/>
      <c r="GT25" s="587"/>
      <c r="GU25" s="587"/>
      <c r="GV25" s="587"/>
      <c r="GW25" s="587"/>
      <c r="GX25" s="587"/>
      <c r="GY25" s="587"/>
      <c r="GZ25" s="587"/>
      <c r="HA25" s="587"/>
      <c r="HB25" s="587"/>
      <c r="HC25" s="587"/>
      <c r="HD25" s="587"/>
      <c r="HE25" s="587"/>
      <c r="HF25" s="587"/>
      <c r="HG25" s="587"/>
      <c r="HH25" s="587"/>
      <c r="HI25" s="587"/>
      <c r="HJ25" s="587"/>
      <c r="HK25" s="587"/>
      <c r="HL25" s="587"/>
      <c r="HM25" s="587"/>
      <c r="HN25" s="587"/>
      <c r="HO25" s="587"/>
      <c r="HP25" s="587"/>
      <c r="HQ25" s="587"/>
      <c r="HR25" s="587"/>
      <c r="HS25" s="587"/>
      <c r="HT25" s="587"/>
      <c r="HU25" s="587"/>
      <c r="HV25" s="587"/>
      <c r="HW25" s="587"/>
      <c r="HX25" s="587"/>
      <c r="HY25" s="587"/>
      <c r="HZ25" s="587"/>
      <c r="IA25" s="587"/>
      <c r="IB25" s="587"/>
      <c r="IC25" s="587"/>
      <c r="ID25" s="587"/>
      <c r="IE25" s="587"/>
      <c r="IF25" s="587"/>
      <c r="IG25" s="587"/>
      <c r="IH25" s="587"/>
      <c r="II25" s="587"/>
      <c r="IJ25" s="587"/>
      <c r="IK25" s="587"/>
      <c r="IL25" s="587"/>
      <c r="IM25" s="587"/>
      <c r="IN25" s="587"/>
      <c r="IO25" s="587"/>
      <c r="IP25" s="587"/>
      <c r="IQ25" s="587"/>
      <c r="IR25" s="587"/>
      <c r="IS25" s="587"/>
    </row>
    <row r="26" spans="1:253" s="347" customFormat="1" ht="15" customHeight="1" x14ac:dyDescent="0.3">
      <c r="A26" s="113" t="s">
        <v>25</v>
      </c>
      <c r="B26" s="115">
        <v>490</v>
      </c>
      <c r="C26" s="144">
        <v>22.88659793814433</v>
      </c>
      <c r="D26" s="144">
        <v>63.298969072164944</v>
      </c>
      <c r="E26" s="144">
        <v>13.814432989690722</v>
      </c>
      <c r="F26" s="594"/>
      <c r="G26" s="595"/>
      <c r="H26" s="596"/>
      <c r="I26" s="596"/>
      <c r="J26" s="596"/>
      <c r="K26" s="596"/>
      <c r="L26" s="596"/>
      <c r="M26" s="596"/>
      <c r="N26" s="596"/>
      <c r="O26" s="596"/>
      <c r="P26" s="596"/>
      <c r="Q26" s="596"/>
      <c r="R26" s="587"/>
      <c r="S26" s="584"/>
      <c r="T26" s="585"/>
      <c r="U26" s="585"/>
      <c r="V26" s="585"/>
      <c r="W26" s="572"/>
      <c r="X26" s="572"/>
      <c r="Y26" s="572"/>
      <c r="Z26" s="572"/>
      <c r="AA26" s="572"/>
      <c r="AB26" s="572"/>
      <c r="AC26" s="572"/>
      <c r="AD26" s="572"/>
      <c r="AE26" s="587"/>
      <c r="AF26" s="587"/>
      <c r="AG26" s="587"/>
      <c r="AH26" s="587"/>
      <c r="AJ26" s="587"/>
      <c r="AK26" s="587"/>
      <c r="AL26" s="587"/>
      <c r="AM26" s="587"/>
      <c r="AN26" s="587"/>
      <c r="AO26" s="587"/>
      <c r="AP26" s="587"/>
      <c r="AQ26" s="587"/>
      <c r="AR26" s="587"/>
      <c r="AS26" s="587"/>
      <c r="AT26" s="587"/>
      <c r="AU26" s="587"/>
      <c r="AV26" s="587"/>
      <c r="AW26" s="587"/>
      <c r="AX26" s="587"/>
      <c r="AY26" s="587"/>
      <c r="AZ26" s="587"/>
      <c r="BA26" s="587"/>
      <c r="BB26" s="587"/>
      <c r="BC26" s="587"/>
      <c r="BD26" s="587"/>
      <c r="BE26" s="587"/>
      <c r="BF26" s="587"/>
      <c r="BG26" s="587"/>
      <c r="BH26" s="587"/>
      <c r="BI26" s="587"/>
      <c r="BJ26" s="587"/>
      <c r="BK26" s="587"/>
      <c r="BL26" s="587"/>
      <c r="BM26" s="587"/>
      <c r="BN26" s="587"/>
      <c r="BO26" s="587"/>
      <c r="BP26" s="587"/>
      <c r="BQ26" s="587"/>
      <c r="BR26" s="587"/>
      <c r="BS26" s="587"/>
      <c r="BT26" s="587"/>
      <c r="BU26" s="587"/>
      <c r="BV26" s="587"/>
      <c r="BW26" s="587"/>
      <c r="BX26" s="587"/>
      <c r="BY26" s="587"/>
      <c r="BZ26" s="587"/>
      <c r="CA26" s="587"/>
      <c r="CB26" s="587"/>
      <c r="CC26" s="587"/>
      <c r="CD26" s="587"/>
      <c r="CE26" s="587"/>
      <c r="CF26" s="587"/>
      <c r="CG26" s="587"/>
      <c r="CH26" s="587"/>
      <c r="CI26" s="587"/>
      <c r="CJ26" s="587"/>
      <c r="CK26" s="587"/>
      <c r="CL26" s="587"/>
      <c r="CM26" s="587"/>
      <c r="CN26" s="587"/>
      <c r="CO26" s="587"/>
      <c r="CP26" s="587"/>
      <c r="CQ26" s="587"/>
      <c r="CR26" s="587"/>
      <c r="CS26" s="587"/>
      <c r="CT26" s="587"/>
      <c r="CU26" s="587"/>
      <c r="CV26" s="587"/>
      <c r="CW26" s="587"/>
      <c r="CX26" s="587"/>
      <c r="CY26" s="587"/>
      <c r="CZ26" s="587"/>
      <c r="DA26" s="587"/>
      <c r="DB26" s="587"/>
      <c r="DC26" s="587"/>
      <c r="DD26" s="587"/>
      <c r="DE26" s="587"/>
      <c r="DF26" s="587"/>
      <c r="DG26" s="587"/>
      <c r="DH26" s="587"/>
      <c r="DI26" s="587"/>
      <c r="DJ26" s="587"/>
      <c r="DK26" s="587"/>
      <c r="DL26" s="587"/>
      <c r="DM26" s="587"/>
      <c r="DN26" s="587"/>
      <c r="DO26" s="587"/>
      <c r="DP26" s="587"/>
      <c r="DQ26" s="587"/>
      <c r="DR26" s="587"/>
      <c r="DS26" s="587"/>
      <c r="DT26" s="587"/>
      <c r="DU26" s="587"/>
      <c r="DV26" s="587"/>
      <c r="DW26" s="587"/>
      <c r="DX26" s="587"/>
      <c r="DY26" s="587"/>
      <c r="DZ26" s="587"/>
      <c r="EA26" s="587"/>
      <c r="EB26" s="587"/>
      <c r="EC26" s="587"/>
      <c r="ED26" s="587"/>
      <c r="EE26" s="587"/>
      <c r="EF26" s="587"/>
      <c r="EG26" s="587"/>
      <c r="EH26" s="587"/>
      <c r="EI26" s="587"/>
      <c r="EJ26" s="587"/>
      <c r="EK26" s="587"/>
      <c r="EL26" s="587"/>
      <c r="EM26" s="587"/>
      <c r="EN26" s="587"/>
      <c r="EO26" s="587"/>
      <c r="EP26" s="587"/>
      <c r="EQ26" s="587"/>
      <c r="ER26" s="587"/>
      <c r="ES26" s="587"/>
      <c r="ET26" s="587"/>
      <c r="EU26" s="587"/>
      <c r="EV26" s="587"/>
      <c r="EW26" s="587"/>
      <c r="EX26" s="587"/>
      <c r="EY26" s="587"/>
      <c r="EZ26" s="587"/>
      <c r="FA26" s="587"/>
      <c r="FB26" s="587"/>
      <c r="FC26" s="587"/>
      <c r="FD26" s="587"/>
      <c r="FE26" s="587"/>
      <c r="FF26" s="587"/>
      <c r="FG26" s="587"/>
      <c r="FH26" s="587"/>
      <c r="FI26" s="587"/>
      <c r="FJ26" s="587"/>
      <c r="FK26" s="587"/>
      <c r="FL26" s="587"/>
      <c r="FM26" s="587"/>
      <c r="FN26" s="587"/>
      <c r="FO26" s="587"/>
      <c r="FP26" s="587"/>
      <c r="FQ26" s="587"/>
      <c r="FR26" s="587"/>
      <c r="FS26" s="587"/>
      <c r="FT26" s="587"/>
      <c r="FU26" s="587"/>
      <c r="FV26" s="587"/>
      <c r="FW26" s="587"/>
      <c r="FX26" s="587"/>
      <c r="FY26" s="587"/>
      <c r="FZ26" s="587"/>
      <c r="GA26" s="587"/>
      <c r="GB26" s="587"/>
      <c r="GC26" s="587"/>
      <c r="GD26" s="587"/>
      <c r="GE26" s="587"/>
      <c r="GF26" s="587"/>
      <c r="GG26" s="587"/>
      <c r="GH26" s="587"/>
      <c r="GI26" s="587"/>
      <c r="GJ26" s="587"/>
      <c r="GK26" s="587"/>
      <c r="GL26" s="587"/>
      <c r="GM26" s="587"/>
      <c r="GN26" s="587"/>
      <c r="GO26" s="587"/>
      <c r="GP26" s="587"/>
      <c r="GQ26" s="587"/>
      <c r="GR26" s="587"/>
      <c r="GS26" s="587"/>
      <c r="GT26" s="587"/>
      <c r="GU26" s="587"/>
      <c r="GV26" s="587"/>
      <c r="GW26" s="587"/>
      <c r="GX26" s="587"/>
      <c r="GY26" s="587"/>
      <c r="GZ26" s="587"/>
      <c r="HA26" s="587"/>
      <c r="HB26" s="587"/>
      <c r="HC26" s="587"/>
      <c r="HD26" s="587"/>
      <c r="HE26" s="587"/>
      <c r="HF26" s="587"/>
      <c r="HG26" s="587"/>
      <c r="HH26" s="587"/>
      <c r="HI26" s="587"/>
      <c r="HJ26" s="587"/>
      <c r="HK26" s="587"/>
      <c r="HL26" s="587"/>
      <c r="HM26" s="587"/>
      <c r="HN26" s="587"/>
      <c r="HO26" s="587"/>
      <c r="HP26" s="587"/>
      <c r="HQ26" s="587"/>
      <c r="HR26" s="587"/>
      <c r="HS26" s="587"/>
      <c r="HT26" s="587"/>
      <c r="HU26" s="587"/>
      <c r="HV26" s="587"/>
      <c r="HW26" s="587"/>
      <c r="HX26" s="587"/>
      <c r="HY26" s="587"/>
      <c r="HZ26" s="587"/>
      <c r="IA26" s="587"/>
      <c r="IB26" s="587"/>
      <c r="IC26" s="587"/>
      <c r="ID26" s="587"/>
      <c r="IE26" s="587"/>
      <c r="IF26" s="587"/>
      <c r="IG26" s="587"/>
      <c r="IH26" s="587"/>
      <c r="II26" s="587"/>
      <c r="IJ26" s="587"/>
      <c r="IK26" s="587"/>
      <c r="IL26" s="587"/>
      <c r="IM26" s="587"/>
      <c r="IN26" s="587"/>
      <c r="IO26" s="587"/>
      <c r="IP26" s="587"/>
      <c r="IQ26" s="587"/>
      <c r="IR26" s="587"/>
      <c r="IS26" s="587"/>
    </row>
    <row r="27" spans="1:253" s="347" customFormat="1" ht="5.0999999999999996" customHeight="1" x14ac:dyDescent="0.3">
      <c r="A27" s="113"/>
      <c r="B27" s="115"/>
      <c r="C27" s="141"/>
      <c r="D27" s="141"/>
      <c r="E27" s="141"/>
      <c r="F27" s="594"/>
      <c r="G27" s="595"/>
      <c r="H27" s="596"/>
      <c r="I27" s="596"/>
      <c r="J27" s="596"/>
      <c r="K27" s="596"/>
      <c r="L27" s="596"/>
      <c r="M27" s="596"/>
      <c r="N27" s="596"/>
      <c r="O27" s="596"/>
      <c r="P27" s="596"/>
      <c r="Q27" s="596"/>
      <c r="R27" s="587"/>
      <c r="S27" s="584"/>
      <c r="T27" s="585"/>
      <c r="U27" s="585"/>
      <c r="V27" s="585"/>
      <c r="W27" s="572"/>
      <c r="X27" s="572"/>
      <c r="Y27" s="572"/>
      <c r="Z27" s="572"/>
      <c r="AA27" s="572"/>
      <c r="AB27" s="572"/>
      <c r="AC27" s="572"/>
      <c r="AD27" s="572"/>
      <c r="AE27" s="587"/>
      <c r="AF27" s="587"/>
      <c r="AG27" s="587"/>
      <c r="AH27" s="587"/>
      <c r="AJ27" s="587"/>
      <c r="AK27" s="587"/>
      <c r="AL27" s="587"/>
      <c r="AM27" s="587"/>
      <c r="AN27" s="587"/>
      <c r="AO27" s="587"/>
      <c r="AP27" s="587"/>
      <c r="AQ27" s="587"/>
      <c r="AR27" s="587"/>
      <c r="AS27" s="587"/>
      <c r="AT27" s="587"/>
      <c r="AU27" s="587"/>
      <c r="AV27" s="587"/>
      <c r="AW27" s="587"/>
      <c r="AX27" s="587"/>
      <c r="AY27" s="587"/>
      <c r="AZ27" s="587"/>
      <c r="BA27" s="587"/>
      <c r="BB27" s="587"/>
      <c r="BC27" s="587"/>
      <c r="BD27" s="587"/>
      <c r="BE27" s="587"/>
      <c r="BF27" s="587"/>
      <c r="BG27" s="587"/>
      <c r="BH27" s="587"/>
      <c r="BI27" s="587"/>
      <c r="BJ27" s="587"/>
      <c r="BK27" s="587"/>
      <c r="BL27" s="587"/>
      <c r="BM27" s="587"/>
      <c r="BN27" s="587"/>
      <c r="BO27" s="587"/>
      <c r="BP27" s="587"/>
      <c r="BQ27" s="587"/>
      <c r="BR27" s="587"/>
      <c r="BS27" s="587"/>
      <c r="BT27" s="587"/>
      <c r="BU27" s="587"/>
      <c r="BV27" s="587"/>
      <c r="BW27" s="587"/>
      <c r="BX27" s="587"/>
      <c r="BY27" s="587"/>
      <c r="BZ27" s="587"/>
      <c r="CA27" s="587"/>
      <c r="CB27" s="587"/>
      <c r="CC27" s="587"/>
      <c r="CD27" s="587"/>
      <c r="CE27" s="587"/>
      <c r="CF27" s="587"/>
      <c r="CG27" s="587"/>
      <c r="CH27" s="587"/>
      <c r="CI27" s="587"/>
      <c r="CJ27" s="587"/>
      <c r="CK27" s="587"/>
      <c r="CL27" s="587"/>
      <c r="CM27" s="587"/>
      <c r="CN27" s="587"/>
      <c r="CO27" s="587"/>
      <c r="CP27" s="587"/>
      <c r="CQ27" s="587"/>
      <c r="CR27" s="587"/>
      <c r="CS27" s="587"/>
      <c r="CT27" s="587"/>
      <c r="CU27" s="587"/>
      <c r="CV27" s="587"/>
      <c r="CW27" s="587"/>
      <c r="CX27" s="587"/>
      <c r="CY27" s="587"/>
      <c r="CZ27" s="587"/>
      <c r="DA27" s="587"/>
      <c r="DB27" s="587"/>
      <c r="DC27" s="587"/>
      <c r="DD27" s="587"/>
      <c r="DE27" s="587"/>
      <c r="DF27" s="587"/>
      <c r="DG27" s="587"/>
      <c r="DH27" s="587"/>
      <c r="DI27" s="587"/>
      <c r="DJ27" s="587"/>
      <c r="DK27" s="587"/>
      <c r="DL27" s="587"/>
      <c r="DM27" s="587"/>
      <c r="DN27" s="587"/>
      <c r="DO27" s="587"/>
      <c r="DP27" s="587"/>
      <c r="DQ27" s="587"/>
      <c r="DR27" s="587"/>
      <c r="DS27" s="587"/>
      <c r="DT27" s="587"/>
      <c r="DU27" s="587"/>
      <c r="DV27" s="587"/>
      <c r="DW27" s="587"/>
      <c r="DX27" s="587"/>
      <c r="DY27" s="587"/>
      <c r="DZ27" s="587"/>
      <c r="EA27" s="587"/>
      <c r="EB27" s="587"/>
      <c r="EC27" s="587"/>
      <c r="ED27" s="587"/>
      <c r="EE27" s="587"/>
      <c r="EF27" s="587"/>
      <c r="EG27" s="587"/>
      <c r="EH27" s="587"/>
      <c r="EI27" s="587"/>
      <c r="EJ27" s="587"/>
      <c r="EK27" s="587"/>
      <c r="EL27" s="587"/>
      <c r="EM27" s="587"/>
      <c r="EN27" s="587"/>
      <c r="EO27" s="587"/>
      <c r="EP27" s="587"/>
      <c r="EQ27" s="587"/>
      <c r="ER27" s="587"/>
      <c r="ES27" s="587"/>
      <c r="ET27" s="587"/>
      <c r="EU27" s="587"/>
      <c r="EV27" s="587"/>
      <c r="EW27" s="587"/>
      <c r="EX27" s="587"/>
      <c r="EY27" s="587"/>
      <c r="EZ27" s="587"/>
      <c r="FA27" s="587"/>
      <c r="FB27" s="587"/>
      <c r="FC27" s="587"/>
      <c r="FD27" s="587"/>
      <c r="FE27" s="587"/>
      <c r="FF27" s="587"/>
      <c r="FG27" s="587"/>
      <c r="FH27" s="587"/>
      <c r="FI27" s="587"/>
      <c r="FJ27" s="587"/>
      <c r="FK27" s="587"/>
      <c r="FL27" s="587"/>
      <c r="FM27" s="587"/>
      <c r="FN27" s="587"/>
      <c r="FO27" s="587"/>
      <c r="FP27" s="587"/>
      <c r="FQ27" s="587"/>
      <c r="FR27" s="587"/>
      <c r="FS27" s="587"/>
      <c r="FT27" s="587"/>
      <c r="FU27" s="587"/>
      <c r="FV27" s="587"/>
      <c r="FW27" s="587"/>
      <c r="FX27" s="587"/>
      <c r="FY27" s="587"/>
      <c r="FZ27" s="587"/>
      <c r="GA27" s="587"/>
      <c r="GB27" s="587"/>
      <c r="GC27" s="587"/>
      <c r="GD27" s="587"/>
      <c r="GE27" s="587"/>
      <c r="GF27" s="587"/>
      <c r="GG27" s="587"/>
      <c r="GH27" s="587"/>
      <c r="GI27" s="587"/>
      <c r="GJ27" s="587"/>
      <c r="GK27" s="587"/>
      <c r="GL27" s="587"/>
      <c r="GM27" s="587"/>
      <c r="GN27" s="587"/>
      <c r="GO27" s="587"/>
      <c r="GP27" s="587"/>
      <c r="GQ27" s="587"/>
      <c r="GR27" s="587"/>
      <c r="GS27" s="587"/>
      <c r="GT27" s="587"/>
      <c r="GU27" s="587"/>
      <c r="GV27" s="587"/>
      <c r="GW27" s="587"/>
      <c r="GX27" s="587"/>
      <c r="GY27" s="587"/>
      <c r="GZ27" s="587"/>
      <c r="HA27" s="587"/>
      <c r="HB27" s="587"/>
      <c r="HC27" s="587"/>
      <c r="HD27" s="587"/>
      <c r="HE27" s="587"/>
      <c r="HF27" s="587"/>
      <c r="HG27" s="587"/>
      <c r="HH27" s="587"/>
      <c r="HI27" s="587"/>
      <c r="HJ27" s="587"/>
      <c r="HK27" s="587"/>
      <c r="HL27" s="587"/>
      <c r="HM27" s="587"/>
      <c r="HN27" s="587"/>
      <c r="HO27" s="587"/>
      <c r="HP27" s="587"/>
      <c r="HQ27" s="587"/>
      <c r="HR27" s="587"/>
      <c r="HS27" s="587"/>
      <c r="HT27" s="587"/>
      <c r="HU27" s="587"/>
      <c r="HV27" s="587"/>
      <c r="HW27" s="587"/>
      <c r="HX27" s="587"/>
      <c r="HY27" s="587"/>
      <c r="HZ27" s="587"/>
      <c r="IA27" s="587"/>
      <c r="IB27" s="587"/>
      <c r="IC27" s="587"/>
      <c r="ID27" s="587"/>
      <c r="IE27" s="587"/>
      <c r="IF27" s="587"/>
      <c r="IG27" s="587"/>
      <c r="IH27" s="587"/>
      <c r="II27" s="587"/>
      <c r="IJ27" s="587"/>
      <c r="IK27" s="587"/>
      <c r="IL27" s="587"/>
      <c r="IM27" s="587"/>
      <c r="IN27" s="587"/>
      <c r="IO27" s="587"/>
      <c r="IP27" s="587"/>
      <c r="IQ27" s="587"/>
      <c r="IR27" s="587"/>
      <c r="IS27" s="587"/>
    </row>
    <row r="28" spans="1:253" s="347" customFormat="1" ht="15" customHeight="1" x14ac:dyDescent="0.3">
      <c r="A28" s="111" t="s">
        <v>26</v>
      </c>
      <c r="B28" s="110">
        <v>1420</v>
      </c>
      <c r="C28" s="603">
        <v>35.443037974683541</v>
      </c>
      <c r="D28" s="603">
        <v>4.9226441631504922</v>
      </c>
      <c r="E28" s="603">
        <v>59.634317862165965</v>
      </c>
      <c r="F28" s="590"/>
      <c r="G28" s="591"/>
      <c r="H28" s="592"/>
      <c r="I28" s="592"/>
      <c r="J28" s="592"/>
      <c r="K28" s="592"/>
      <c r="L28" s="592"/>
      <c r="M28" s="592"/>
      <c r="N28" s="592"/>
      <c r="O28" s="592"/>
      <c r="P28" s="592"/>
      <c r="Q28" s="592"/>
      <c r="R28" s="578"/>
      <c r="S28" s="584"/>
      <c r="T28" s="585"/>
      <c r="U28" s="585"/>
      <c r="V28" s="585"/>
      <c r="W28" s="572"/>
      <c r="X28" s="572"/>
      <c r="Y28" s="572"/>
      <c r="Z28" s="572"/>
      <c r="AA28" s="572"/>
      <c r="AB28" s="572"/>
      <c r="AC28" s="572"/>
      <c r="AD28" s="572"/>
      <c r="AE28" s="578"/>
      <c r="AF28" s="578"/>
      <c r="AG28" s="578"/>
      <c r="AH28" s="578"/>
      <c r="AJ28" s="578"/>
      <c r="AK28" s="578"/>
      <c r="AL28" s="578"/>
      <c r="AM28" s="578"/>
      <c r="AN28" s="578"/>
      <c r="AO28" s="578"/>
      <c r="AP28" s="578"/>
      <c r="AQ28" s="578"/>
      <c r="AR28" s="578"/>
      <c r="AS28" s="578"/>
      <c r="AT28" s="578"/>
      <c r="AU28" s="578"/>
      <c r="AV28" s="578"/>
      <c r="AW28" s="578"/>
      <c r="AX28" s="578"/>
      <c r="AY28" s="578"/>
      <c r="AZ28" s="578"/>
      <c r="BA28" s="578"/>
      <c r="BB28" s="578"/>
      <c r="BC28" s="578"/>
      <c r="BD28" s="578"/>
      <c r="BE28" s="578"/>
      <c r="BF28" s="578"/>
      <c r="BG28" s="578"/>
      <c r="BH28" s="578"/>
      <c r="BI28" s="578"/>
      <c r="BJ28" s="578"/>
      <c r="BK28" s="578"/>
      <c r="BL28" s="578"/>
      <c r="BM28" s="578"/>
      <c r="BN28" s="578"/>
      <c r="BO28" s="578"/>
      <c r="BP28" s="578"/>
      <c r="BQ28" s="578"/>
      <c r="BR28" s="578"/>
      <c r="BS28" s="578"/>
      <c r="BT28" s="578"/>
      <c r="BU28" s="578"/>
      <c r="BV28" s="578"/>
      <c r="BW28" s="578"/>
      <c r="BX28" s="578"/>
      <c r="BY28" s="578"/>
      <c r="BZ28" s="578"/>
      <c r="CA28" s="578"/>
      <c r="CB28" s="578"/>
      <c r="CC28" s="578"/>
      <c r="CD28" s="578"/>
      <c r="CE28" s="578"/>
      <c r="CF28" s="578"/>
      <c r="CG28" s="578"/>
      <c r="CH28" s="578"/>
      <c r="CI28" s="578"/>
      <c r="CJ28" s="578"/>
      <c r="CK28" s="578"/>
      <c r="CL28" s="578"/>
      <c r="CM28" s="578"/>
      <c r="CN28" s="578"/>
      <c r="CO28" s="578"/>
      <c r="CP28" s="578"/>
      <c r="CQ28" s="578"/>
      <c r="CR28" s="578"/>
      <c r="CS28" s="578"/>
      <c r="CT28" s="578"/>
      <c r="CU28" s="578"/>
      <c r="CV28" s="578"/>
      <c r="CW28" s="578"/>
      <c r="CX28" s="578"/>
      <c r="CY28" s="578"/>
      <c r="CZ28" s="578"/>
      <c r="DA28" s="578"/>
      <c r="DB28" s="578"/>
      <c r="DC28" s="578"/>
      <c r="DD28" s="578"/>
      <c r="DE28" s="578"/>
      <c r="DF28" s="578"/>
      <c r="DG28" s="578"/>
      <c r="DH28" s="578"/>
      <c r="DI28" s="578"/>
      <c r="DJ28" s="578"/>
      <c r="DK28" s="578"/>
      <c r="DL28" s="578"/>
      <c r="DM28" s="578"/>
      <c r="DN28" s="578"/>
      <c r="DO28" s="578"/>
      <c r="DP28" s="578"/>
      <c r="DQ28" s="578"/>
      <c r="DR28" s="578"/>
      <c r="DS28" s="578"/>
      <c r="DT28" s="578"/>
      <c r="DU28" s="578"/>
      <c r="DV28" s="578"/>
      <c r="DW28" s="578"/>
      <c r="DX28" s="578"/>
      <c r="DY28" s="578"/>
      <c r="DZ28" s="578"/>
      <c r="EA28" s="578"/>
      <c r="EB28" s="578"/>
      <c r="EC28" s="578"/>
      <c r="ED28" s="578"/>
      <c r="EE28" s="578"/>
      <c r="EF28" s="578"/>
      <c r="EG28" s="578"/>
      <c r="EH28" s="578"/>
      <c r="EI28" s="578"/>
      <c r="EJ28" s="578"/>
      <c r="EK28" s="578"/>
      <c r="EL28" s="578"/>
      <c r="EM28" s="578"/>
      <c r="EN28" s="578"/>
      <c r="EO28" s="578"/>
      <c r="EP28" s="578"/>
      <c r="EQ28" s="578"/>
      <c r="ER28" s="578"/>
      <c r="ES28" s="578"/>
      <c r="ET28" s="578"/>
      <c r="EU28" s="578"/>
      <c r="EV28" s="578"/>
      <c r="EW28" s="578"/>
      <c r="EX28" s="578"/>
      <c r="EY28" s="578"/>
      <c r="EZ28" s="578"/>
      <c r="FA28" s="578"/>
      <c r="FB28" s="578"/>
      <c r="FC28" s="578"/>
      <c r="FD28" s="578"/>
      <c r="FE28" s="578"/>
      <c r="FF28" s="578"/>
      <c r="FG28" s="578"/>
      <c r="FH28" s="578"/>
      <c r="FI28" s="578"/>
      <c r="FJ28" s="578"/>
      <c r="FK28" s="578"/>
      <c r="FL28" s="578"/>
      <c r="FM28" s="578"/>
      <c r="FN28" s="578"/>
      <c r="FO28" s="578"/>
      <c r="FP28" s="578"/>
      <c r="FQ28" s="578"/>
      <c r="FR28" s="578"/>
      <c r="FS28" s="578"/>
      <c r="FT28" s="578"/>
      <c r="FU28" s="578"/>
      <c r="FV28" s="578"/>
      <c r="FW28" s="578"/>
      <c r="FX28" s="578"/>
      <c r="FY28" s="578"/>
      <c r="FZ28" s="578"/>
      <c r="GA28" s="578"/>
      <c r="GB28" s="578"/>
      <c r="GC28" s="578"/>
      <c r="GD28" s="578"/>
      <c r="GE28" s="578"/>
      <c r="GF28" s="578"/>
      <c r="GG28" s="578"/>
      <c r="GH28" s="578"/>
      <c r="GI28" s="578"/>
      <c r="GJ28" s="578"/>
      <c r="GK28" s="578"/>
      <c r="GL28" s="578"/>
      <c r="GM28" s="578"/>
      <c r="GN28" s="578"/>
      <c r="GO28" s="578"/>
      <c r="GP28" s="578"/>
      <c r="GQ28" s="578"/>
      <c r="GR28" s="578"/>
      <c r="GS28" s="578"/>
      <c r="GT28" s="578"/>
      <c r="GU28" s="578"/>
      <c r="GV28" s="578"/>
      <c r="GW28" s="578"/>
      <c r="GX28" s="578"/>
      <c r="GY28" s="578"/>
      <c r="GZ28" s="578"/>
      <c r="HA28" s="578"/>
      <c r="HB28" s="578"/>
      <c r="HC28" s="578"/>
      <c r="HD28" s="578"/>
      <c r="HE28" s="578"/>
      <c r="HF28" s="578"/>
      <c r="HG28" s="578"/>
      <c r="HH28" s="578"/>
      <c r="HI28" s="578"/>
      <c r="HJ28" s="578"/>
      <c r="HK28" s="578"/>
      <c r="HL28" s="578"/>
      <c r="HM28" s="578"/>
      <c r="HN28" s="578"/>
      <c r="HO28" s="578"/>
      <c r="HP28" s="578"/>
      <c r="HQ28" s="578"/>
      <c r="HR28" s="578"/>
      <c r="HS28" s="578"/>
      <c r="HT28" s="578"/>
      <c r="HU28" s="578"/>
      <c r="HV28" s="578"/>
      <c r="HW28" s="578"/>
      <c r="HX28" s="578"/>
      <c r="HY28" s="578"/>
      <c r="HZ28" s="578"/>
      <c r="IA28" s="578"/>
      <c r="IB28" s="578"/>
      <c r="IC28" s="578"/>
      <c r="ID28" s="578"/>
      <c r="IE28" s="578"/>
      <c r="IF28" s="578"/>
      <c r="IG28" s="578"/>
      <c r="IH28" s="578"/>
      <c r="II28" s="578"/>
      <c r="IJ28" s="578"/>
      <c r="IK28" s="578"/>
      <c r="IL28" s="578"/>
      <c r="IM28" s="578"/>
      <c r="IN28" s="578"/>
      <c r="IO28" s="578"/>
      <c r="IP28" s="578"/>
      <c r="IQ28" s="578"/>
      <c r="IR28" s="578"/>
      <c r="IS28" s="578"/>
    </row>
    <row r="29" spans="1:253" s="347" customFormat="1" ht="15" customHeight="1" x14ac:dyDescent="0.3">
      <c r="A29" s="113" t="s">
        <v>27</v>
      </c>
      <c r="B29" s="115">
        <v>410</v>
      </c>
      <c r="C29" s="141">
        <v>92.995169082125599</v>
      </c>
      <c r="D29" s="141" t="s">
        <v>230</v>
      </c>
      <c r="E29" s="141">
        <v>7.004830917874397</v>
      </c>
      <c r="F29" s="594"/>
      <c r="G29" s="595"/>
      <c r="H29" s="596"/>
      <c r="I29" s="596"/>
      <c r="J29" s="596"/>
      <c r="K29" s="596"/>
      <c r="L29" s="596"/>
      <c r="M29" s="596"/>
      <c r="N29" s="596"/>
      <c r="O29" s="596"/>
      <c r="P29" s="596"/>
      <c r="Q29" s="596"/>
      <c r="R29" s="597"/>
      <c r="S29" s="598"/>
      <c r="T29" s="589"/>
      <c r="U29" s="589"/>
      <c r="V29" s="589"/>
      <c r="W29" s="572"/>
      <c r="X29" s="572"/>
      <c r="Y29" s="572"/>
      <c r="Z29" s="572"/>
      <c r="AA29" s="572"/>
      <c r="AB29" s="572"/>
      <c r="AC29" s="572"/>
      <c r="AD29" s="572"/>
      <c r="AE29" s="597"/>
      <c r="AF29" s="597"/>
      <c r="AG29" s="597"/>
      <c r="AH29" s="597"/>
      <c r="AJ29" s="597"/>
      <c r="AK29" s="597"/>
      <c r="AL29" s="597"/>
      <c r="AM29" s="597"/>
      <c r="AN29" s="597"/>
      <c r="AO29" s="597"/>
      <c r="AP29" s="597"/>
      <c r="AQ29" s="597"/>
      <c r="AR29" s="597"/>
      <c r="AS29" s="597"/>
      <c r="AT29" s="597"/>
      <c r="AU29" s="597"/>
      <c r="AV29" s="597"/>
      <c r="AW29" s="597"/>
      <c r="AX29" s="597"/>
      <c r="AY29" s="597"/>
      <c r="AZ29" s="597"/>
      <c r="BA29" s="597"/>
      <c r="BB29" s="597"/>
      <c r="BC29" s="597"/>
      <c r="BD29" s="597"/>
      <c r="BE29" s="597"/>
      <c r="BF29" s="597"/>
      <c r="BG29" s="597"/>
      <c r="BH29" s="597"/>
      <c r="BI29" s="597"/>
      <c r="BJ29" s="597"/>
      <c r="BK29" s="597"/>
      <c r="BL29" s="597"/>
      <c r="BM29" s="597"/>
      <c r="BN29" s="597"/>
      <c r="BO29" s="597"/>
      <c r="BP29" s="597"/>
      <c r="BQ29" s="597"/>
      <c r="BR29" s="597"/>
      <c r="BS29" s="597"/>
      <c r="BT29" s="597"/>
      <c r="BU29" s="597"/>
      <c r="BV29" s="597"/>
      <c r="BW29" s="597"/>
      <c r="BX29" s="597"/>
      <c r="BY29" s="597"/>
      <c r="BZ29" s="597"/>
      <c r="CA29" s="597"/>
      <c r="CB29" s="597"/>
      <c r="CC29" s="597"/>
      <c r="CD29" s="597"/>
      <c r="CE29" s="597"/>
      <c r="CF29" s="597"/>
      <c r="CG29" s="597"/>
      <c r="CH29" s="597"/>
      <c r="CI29" s="597"/>
      <c r="CJ29" s="597"/>
      <c r="CK29" s="597"/>
      <c r="CL29" s="597"/>
      <c r="CM29" s="597"/>
      <c r="CN29" s="597"/>
      <c r="CO29" s="597"/>
      <c r="CP29" s="597"/>
      <c r="CQ29" s="597"/>
      <c r="CR29" s="597"/>
      <c r="CS29" s="597"/>
      <c r="CT29" s="597"/>
      <c r="CU29" s="597"/>
      <c r="CV29" s="597"/>
      <c r="CW29" s="597"/>
      <c r="CX29" s="597"/>
      <c r="CY29" s="597"/>
      <c r="CZ29" s="597"/>
      <c r="DA29" s="597"/>
      <c r="DB29" s="597"/>
      <c r="DC29" s="597"/>
      <c r="DD29" s="597"/>
      <c r="DE29" s="597"/>
      <c r="DF29" s="597"/>
      <c r="DG29" s="597"/>
      <c r="DH29" s="597"/>
      <c r="DI29" s="597"/>
      <c r="DJ29" s="597"/>
      <c r="DK29" s="597"/>
      <c r="DL29" s="597"/>
      <c r="DM29" s="597"/>
      <c r="DN29" s="597"/>
      <c r="DO29" s="597"/>
      <c r="DP29" s="597"/>
      <c r="DQ29" s="597"/>
      <c r="DR29" s="597"/>
      <c r="DS29" s="597"/>
      <c r="DT29" s="597"/>
      <c r="DU29" s="597"/>
      <c r="DV29" s="597"/>
      <c r="DW29" s="597"/>
      <c r="DX29" s="597"/>
      <c r="DY29" s="597"/>
      <c r="DZ29" s="597"/>
      <c r="EA29" s="597"/>
      <c r="EB29" s="597"/>
      <c r="EC29" s="597"/>
      <c r="ED29" s="597"/>
      <c r="EE29" s="597"/>
      <c r="EF29" s="597"/>
      <c r="EG29" s="597"/>
      <c r="EH29" s="597"/>
      <c r="EI29" s="597"/>
      <c r="EJ29" s="597"/>
      <c r="EK29" s="597"/>
      <c r="EL29" s="597"/>
      <c r="EM29" s="597"/>
      <c r="EN29" s="597"/>
      <c r="EO29" s="597"/>
      <c r="EP29" s="597"/>
      <c r="EQ29" s="597"/>
      <c r="ER29" s="597"/>
      <c r="ES29" s="597"/>
      <c r="ET29" s="597"/>
      <c r="EU29" s="597"/>
      <c r="EV29" s="597"/>
      <c r="EW29" s="597"/>
      <c r="EX29" s="597"/>
      <c r="EY29" s="597"/>
      <c r="EZ29" s="597"/>
      <c r="FA29" s="597"/>
      <c r="FB29" s="597"/>
      <c r="FC29" s="597"/>
      <c r="FD29" s="597"/>
      <c r="FE29" s="597"/>
      <c r="FF29" s="597"/>
      <c r="FG29" s="597"/>
      <c r="FH29" s="597"/>
      <c r="FI29" s="597"/>
      <c r="FJ29" s="597"/>
      <c r="FK29" s="597"/>
      <c r="FL29" s="597"/>
      <c r="FM29" s="597"/>
      <c r="FN29" s="597"/>
      <c r="FO29" s="597"/>
      <c r="FP29" s="597"/>
      <c r="FQ29" s="597"/>
      <c r="FR29" s="597"/>
      <c r="FS29" s="597"/>
      <c r="FT29" s="597"/>
      <c r="FU29" s="597"/>
      <c r="FV29" s="597"/>
      <c r="FW29" s="597"/>
      <c r="FX29" s="597"/>
      <c r="FY29" s="597"/>
      <c r="FZ29" s="597"/>
      <c r="GA29" s="597"/>
      <c r="GB29" s="597"/>
      <c r="GC29" s="597"/>
      <c r="GD29" s="597"/>
      <c r="GE29" s="597"/>
      <c r="GF29" s="597"/>
      <c r="GG29" s="597"/>
      <c r="GH29" s="597"/>
      <c r="GI29" s="597"/>
      <c r="GJ29" s="597"/>
      <c r="GK29" s="597"/>
      <c r="GL29" s="597"/>
      <c r="GM29" s="597"/>
      <c r="GN29" s="597"/>
      <c r="GO29" s="597"/>
      <c r="GP29" s="597"/>
      <c r="GQ29" s="597"/>
      <c r="GR29" s="597"/>
      <c r="GS29" s="597"/>
      <c r="GT29" s="597"/>
      <c r="GU29" s="597"/>
      <c r="GV29" s="597"/>
      <c r="GW29" s="597"/>
      <c r="GX29" s="597"/>
      <c r="GY29" s="597"/>
      <c r="GZ29" s="597"/>
      <c r="HA29" s="597"/>
      <c r="HB29" s="597"/>
      <c r="HC29" s="597"/>
      <c r="HD29" s="597"/>
      <c r="HE29" s="597"/>
      <c r="HF29" s="597"/>
      <c r="HG29" s="597"/>
      <c r="HH29" s="597"/>
      <c r="HI29" s="597"/>
      <c r="HJ29" s="597"/>
      <c r="HK29" s="597"/>
      <c r="HL29" s="597"/>
      <c r="HM29" s="597"/>
      <c r="HN29" s="597"/>
      <c r="HO29" s="597"/>
      <c r="HP29" s="597"/>
      <c r="HQ29" s="597"/>
      <c r="HR29" s="597"/>
      <c r="HS29" s="597"/>
      <c r="HT29" s="597"/>
      <c r="HU29" s="597"/>
      <c r="HV29" s="597"/>
      <c r="HW29" s="597"/>
      <c r="HX29" s="597"/>
      <c r="HY29" s="597"/>
      <c r="HZ29" s="597"/>
      <c r="IA29" s="597"/>
      <c r="IB29" s="597"/>
      <c r="IC29" s="597"/>
      <c r="ID29" s="597"/>
      <c r="IE29" s="597"/>
      <c r="IF29" s="597"/>
      <c r="IG29" s="597"/>
      <c r="IH29" s="597"/>
      <c r="II29" s="597"/>
      <c r="IJ29" s="597"/>
      <c r="IK29" s="597"/>
      <c r="IL29" s="597"/>
      <c r="IM29" s="597"/>
      <c r="IN29" s="597"/>
      <c r="IO29" s="597"/>
      <c r="IP29" s="597"/>
      <c r="IQ29" s="597"/>
      <c r="IR29" s="597"/>
      <c r="IS29" s="597"/>
    </row>
    <row r="30" spans="1:253" s="347" customFormat="1" ht="15" customHeight="1" x14ac:dyDescent="0.3">
      <c r="A30" s="113" t="s">
        <v>28</v>
      </c>
      <c r="B30" s="115">
        <v>690</v>
      </c>
      <c r="C30" s="141">
        <v>11.239193083573488</v>
      </c>
      <c r="D30" s="141" t="s">
        <v>230</v>
      </c>
      <c r="E30" s="141">
        <v>88.760806916426517</v>
      </c>
      <c r="F30" s="599"/>
      <c r="G30" s="597"/>
      <c r="H30" s="597"/>
      <c r="I30" s="597"/>
      <c r="J30" s="597"/>
      <c r="K30" s="597"/>
      <c r="L30" s="597"/>
      <c r="M30" s="597"/>
      <c r="N30" s="597"/>
      <c r="O30" s="597"/>
      <c r="P30" s="597"/>
      <c r="Q30" s="597"/>
      <c r="R30" s="597"/>
      <c r="S30" s="582"/>
      <c r="T30" s="583"/>
      <c r="U30" s="583"/>
      <c r="V30" s="583"/>
      <c r="W30" s="572"/>
      <c r="X30" s="572"/>
      <c r="Y30" s="572"/>
      <c r="Z30" s="572"/>
      <c r="AA30" s="572"/>
      <c r="AB30" s="572"/>
      <c r="AC30" s="572"/>
      <c r="AD30" s="572"/>
      <c r="AE30" s="597"/>
      <c r="AF30" s="597"/>
      <c r="AG30" s="597"/>
      <c r="AH30" s="597"/>
      <c r="AJ30" s="597"/>
      <c r="AK30" s="597"/>
      <c r="AL30" s="597"/>
      <c r="AM30" s="597"/>
      <c r="AN30" s="597"/>
      <c r="AO30" s="597"/>
      <c r="AP30" s="597"/>
      <c r="AQ30" s="597"/>
      <c r="AR30" s="597"/>
      <c r="AS30" s="597"/>
      <c r="AT30" s="597"/>
      <c r="AU30" s="597"/>
      <c r="AV30" s="597"/>
      <c r="AW30" s="597"/>
      <c r="AX30" s="597"/>
      <c r="AY30" s="597"/>
      <c r="AZ30" s="597"/>
      <c r="BA30" s="597"/>
      <c r="BB30" s="597"/>
      <c r="BC30" s="597"/>
      <c r="BD30" s="597"/>
      <c r="BE30" s="597"/>
      <c r="BF30" s="597"/>
      <c r="BG30" s="597"/>
      <c r="BH30" s="597"/>
      <c r="BI30" s="597"/>
      <c r="BJ30" s="597"/>
      <c r="BK30" s="597"/>
      <c r="BL30" s="597"/>
      <c r="BM30" s="597"/>
      <c r="BN30" s="597"/>
      <c r="BO30" s="597"/>
      <c r="BP30" s="597"/>
      <c r="BQ30" s="597"/>
      <c r="BR30" s="597"/>
      <c r="BS30" s="597"/>
      <c r="BT30" s="597"/>
      <c r="BU30" s="597"/>
      <c r="BV30" s="597"/>
      <c r="BW30" s="597"/>
      <c r="BX30" s="597"/>
      <c r="BY30" s="597"/>
      <c r="BZ30" s="597"/>
      <c r="CA30" s="597"/>
      <c r="CB30" s="597"/>
      <c r="CC30" s="597"/>
      <c r="CD30" s="597"/>
      <c r="CE30" s="597"/>
      <c r="CF30" s="597"/>
      <c r="CG30" s="597"/>
      <c r="CH30" s="597"/>
      <c r="CI30" s="597"/>
      <c r="CJ30" s="597"/>
      <c r="CK30" s="597"/>
      <c r="CL30" s="597"/>
      <c r="CM30" s="597"/>
      <c r="CN30" s="597"/>
      <c r="CO30" s="597"/>
      <c r="CP30" s="597"/>
      <c r="CQ30" s="597"/>
      <c r="CR30" s="597"/>
      <c r="CS30" s="597"/>
      <c r="CT30" s="597"/>
      <c r="CU30" s="597"/>
      <c r="CV30" s="597"/>
      <c r="CW30" s="597"/>
      <c r="CX30" s="597"/>
      <c r="CY30" s="597"/>
      <c r="CZ30" s="597"/>
      <c r="DA30" s="597"/>
      <c r="DB30" s="597"/>
      <c r="DC30" s="597"/>
      <c r="DD30" s="597"/>
      <c r="DE30" s="597"/>
      <c r="DF30" s="597"/>
      <c r="DG30" s="597"/>
      <c r="DH30" s="597"/>
      <c r="DI30" s="597"/>
      <c r="DJ30" s="597"/>
      <c r="DK30" s="597"/>
      <c r="DL30" s="597"/>
      <c r="DM30" s="597"/>
      <c r="DN30" s="597"/>
      <c r="DO30" s="597"/>
      <c r="DP30" s="597"/>
      <c r="DQ30" s="597"/>
      <c r="DR30" s="597"/>
      <c r="DS30" s="597"/>
      <c r="DT30" s="597"/>
      <c r="DU30" s="597"/>
      <c r="DV30" s="597"/>
      <c r="DW30" s="597"/>
      <c r="DX30" s="597"/>
      <c r="DY30" s="597"/>
      <c r="DZ30" s="597"/>
      <c r="EA30" s="597"/>
      <c r="EB30" s="597"/>
      <c r="EC30" s="597"/>
      <c r="ED30" s="597"/>
      <c r="EE30" s="597"/>
      <c r="EF30" s="597"/>
      <c r="EG30" s="597"/>
      <c r="EH30" s="597"/>
      <c r="EI30" s="597"/>
      <c r="EJ30" s="597"/>
      <c r="EK30" s="597"/>
      <c r="EL30" s="597"/>
      <c r="EM30" s="597"/>
      <c r="EN30" s="597"/>
      <c r="EO30" s="597"/>
      <c r="EP30" s="597"/>
      <c r="EQ30" s="597"/>
      <c r="ER30" s="597"/>
      <c r="ES30" s="597"/>
      <c r="ET30" s="597"/>
      <c r="EU30" s="597"/>
      <c r="EV30" s="597"/>
      <c r="EW30" s="597"/>
      <c r="EX30" s="597"/>
      <c r="EY30" s="597"/>
      <c r="EZ30" s="597"/>
      <c r="FA30" s="597"/>
      <c r="FB30" s="597"/>
      <c r="FC30" s="597"/>
      <c r="FD30" s="597"/>
      <c r="FE30" s="597"/>
      <c r="FF30" s="597"/>
      <c r="FG30" s="597"/>
      <c r="FH30" s="597"/>
      <c r="FI30" s="597"/>
      <c r="FJ30" s="597"/>
      <c r="FK30" s="597"/>
      <c r="FL30" s="597"/>
      <c r="FM30" s="597"/>
      <c r="FN30" s="597"/>
      <c r="FO30" s="597"/>
      <c r="FP30" s="597"/>
      <c r="FQ30" s="597"/>
      <c r="FR30" s="597"/>
      <c r="FS30" s="597"/>
      <c r="FT30" s="597"/>
      <c r="FU30" s="597"/>
      <c r="FV30" s="597"/>
      <c r="FW30" s="597"/>
      <c r="FX30" s="597"/>
      <c r="FY30" s="597"/>
      <c r="FZ30" s="597"/>
      <c r="GA30" s="597"/>
      <c r="GB30" s="597"/>
      <c r="GC30" s="597"/>
      <c r="GD30" s="597"/>
      <c r="GE30" s="597"/>
      <c r="GF30" s="597"/>
      <c r="GG30" s="597"/>
      <c r="GH30" s="597"/>
      <c r="GI30" s="597"/>
      <c r="GJ30" s="597"/>
      <c r="GK30" s="597"/>
      <c r="GL30" s="597"/>
      <c r="GM30" s="597"/>
      <c r="GN30" s="597"/>
      <c r="GO30" s="597"/>
      <c r="GP30" s="597"/>
      <c r="GQ30" s="597"/>
      <c r="GR30" s="597"/>
      <c r="GS30" s="597"/>
      <c r="GT30" s="597"/>
      <c r="GU30" s="597"/>
      <c r="GV30" s="597"/>
      <c r="GW30" s="597"/>
      <c r="GX30" s="597"/>
      <c r="GY30" s="597"/>
      <c r="GZ30" s="597"/>
      <c r="HA30" s="597"/>
      <c r="HB30" s="597"/>
      <c r="HC30" s="597"/>
      <c r="HD30" s="597"/>
      <c r="HE30" s="597"/>
      <c r="HF30" s="597"/>
      <c r="HG30" s="597"/>
      <c r="HH30" s="597"/>
      <c r="HI30" s="597"/>
      <c r="HJ30" s="597"/>
      <c r="HK30" s="597"/>
      <c r="HL30" s="597"/>
      <c r="HM30" s="597"/>
      <c r="HN30" s="597"/>
      <c r="HO30" s="597"/>
      <c r="HP30" s="597"/>
      <c r="HQ30" s="597"/>
      <c r="HR30" s="597"/>
      <c r="HS30" s="597"/>
      <c r="HT30" s="597"/>
      <c r="HU30" s="597"/>
      <c r="HV30" s="597"/>
      <c r="HW30" s="597"/>
      <c r="HX30" s="597"/>
      <c r="HY30" s="597"/>
      <c r="HZ30" s="597"/>
      <c r="IA30" s="597"/>
      <c r="IB30" s="597"/>
      <c r="IC30" s="597"/>
      <c r="ID30" s="597"/>
      <c r="IE30" s="597"/>
      <c r="IF30" s="597"/>
      <c r="IG30" s="597"/>
      <c r="IH30" s="597"/>
      <c r="II30" s="597"/>
      <c r="IJ30" s="597"/>
      <c r="IK30" s="597"/>
      <c r="IL30" s="597"/>
      <c r="IM30" s="597"/>
      <c r="IN30" s="597"/>
      <c r="IO30" s="597"/>
      <c r="IP30" s="597"/>
      <c r="IQ30" s="597"/>
      <c r="IR30" s="597"/>
      <c r="IS30" s="597"/>
    </row>
    <row r="31" spans="1:253" s="347" customFormat="1" ht="15" customHeight="1" x14ac:dyDescent="0.3">
      <c r="A31" s="113" t="s">
        <v>29</v>
      </c>
      <c r="B31" s="115">
        <v>310</v>
      </c>
      <c r="C31" s="141">
        <v>13.057324840764331</v>
      </c>
      <c r="D31" s="141">
        <v>22.29299363057325</v>
      </c>
      <c r="E31" s="141">
        <v>64.649681528662413</v>
      </c>
      <c r="F31" s="599"/>
      <c r="G31" s="597"/>
      <c r="H31" s="597"/>
      <c r="I31" s="597"/>
      <c r="J31" s="597"/>
      <c r="K31" s="597"/>
      <c r="L31" s="597"/>
      <c r="N31" s="597"/>
      <c r="O31" s="597"/>
      <c r="P31" s="597"/>
      <c r="Q31" s="597"/>
      <c r="R31" s="597"/>
      <c r="S31" s="584"/>
      <c r="T31" s="585"/>
      <c r="U31" s="585"/>
      <c r="V31" s="585"/>
      <c r="W31" s="572"/>
      <c r="X31" s="572"/>
      <c r="Y31" s="572"/>
      <c r="Z31" s="572"/>
      <c r="AA31" s="572"/>
      <c r="AB31" s="572"/>
      <c r="AC31" s="572"/>
      <c r="AD31" s="572"/>
      <c r="AE31" s="597"/>
      <c r="AF31" s="597"/>
      <c r="AG31" s="597"/>
      <c r="AH31" s="597"/>
      <c r="AJ31" s="597"/>
      <c r="AK31" s="597"/>
      <c r="AL31" s="597"/>
      <c r="AM31" s="597"/>
      <c r="AN31" s="597"/>
      <c r="AO31" s="597"/>
      <c r="AP31" s="597"/>
      <c r="AQ31" s="597"/>
      <c r="AR31" s="597"/>
      <c r="AS31" s="597"/>
      <c r="AT31" s="597"/>
      <c r="AU31" s="597"/>
      <c r="AV31" s="597"/>
      <c r="AW31" s="597"/>
      <c r="AX31" s="597"/>
      <c r="AY31" s="597"/>
      <c r="AZ31" s="597"/>
      <c r="BA31" s="597"/>
      <c r="BB31" s="597"/>
      <c r="BC31" s="597"/>
      <c r="BD31" s="597"/>
      <c r="BE31" s="597"/>
      <c r="BF31" s="597"/>
      <c r="BG31" s="597"/>
      <c r="BH31" s="597"/>
      <c r="BI31" s="597"/>
      <c r="BJ31" s="597"/>
      <c r="BK31" s="597"/>
      <c r="BL31" s="597"/>
      <c r="BM31" s="597"/>
      <c r="BN31" s="597"/>
      <c r="BO31" s="597"/>
      <c r="BP31" s="597"/>
      <c r="BQ31" s="597"/>
      <c r="BR31" s="597"/>
      <c r="BS31" s="597"/>
      <c r="BT31" s="597"/>
      <c r="BU31" s="597"/>
      <c r="BV31" s="597"/>
      <c r="BW31" s="597"/>
      <c r="BX31" s="597"/>
      <c r="BY31" s="597"/>
      <c r="BZ31" s="597"/>
      <c r="CA31" s="597"/>
      <c r="CB31" s="597"/>
      <c r="CC31" s="597"/>
      <c r="CD31" s="597"/>
      <c r="CE31" s="597"/>
      <c r="CF31" s="597"/>
      <c r="CG31" s="597"/>
      <c r="CH31" s="597"/>
      <c r="CI31" s="597"/>
      <c r="CJ31" s="597"/>
      <c r="CK31" s="597"/>
      <c r="CL31" s="597"/>
      <c r="CM31" s="597"/>
      <c r="CN31" s="597"/>
      <c r="CO31" s="597"/>
      <c r="CP31" s="597"/>
      <c r="CQ31" s="597"/>
      <c r="CR31" s="597"/>
      <c r="CS31" s="597"/>
      <c r="CT31" s="597"/>
      <c r="CU31" s="597"/>
      <c r="CV31" s="597"/>
      <c r="CW31" s="597"/>
      <c r="CX31" s="597"/>
      <c r="CY31" s="597"/>
      <c r="CZ31" s="597"/>
      <c r="DA31" s="597"/>
      <c r="DB31" s="597"/>
      <c r="DC31" s="597"/>
      <c r="DD31" s="597"/>
      <c r="DE31" s="597"/>
      <c r="DF31" s="597"/>
      <c r="DG31" s="597"/>
      <c r="DH31" s="597"/>
      <c r="DI31" s="597"/>
      <c r="DJ31" s="597"/>
      <c r="DK31" s="597"/>
      <c r="DL31" s="597"/>
      <c r="DM31" s="597"/>
      <c r="DN31" s="597"/>
      <c r="DO31" s="597"/>
      <c r="DP31" s="597"/>
      <c r="DQ31" s="597"/>
      <c r="DR31" s="597"/>
      <c r="DS31" s="597"/>
      <c r="DT31" s="597"/>
      <c r="DU31" s="597"/>
      <c r="DV31" s="597"/>
      <c r="DW31" s="597"/>
      <c r="DX31" s="597"/>
      <c r="DY31" s="597"/>
      <c r="DZ31" s="597"/>
      <c r="EA31" s="597"/>
      <c r="EB31" s="597"/>
      <c r="EC31" s="597"/>
      <c r="ED31" s="597"/>
      <c r="EE31" s="597"/>
      <c r="EF31" s="597"/>
      <c r="EG31" s="597"/>
      <c r="EH31" s="597"/>
      <c r="EI31" s="597"/>
      <c r="EJ31" s="597"/>
      <c r="EK31" s="597"/>
      <c r="EL31" s="597"/>
      <c r="EM31" s="597"/>
      <c r="EN31" s="597"/>
      <c r="EO31" s="597"/>
      <c r="EP31" s="597"/>
      <c r="EQ31" s="597"/>
      <c r="ER31" s="597"/>
      <c r="ES31" s="597"/>
      <c r="ET31" s="597"/>
      <c r="EU31" s="597"/>
      <c r="EV31" s="597"/>
      <c r="EW31" s="597"/>
      <c r="EX31" s="597"/>
      <c r="EY31" s="597"/>
      <c r="EZ31" s="597"/>
      <c r="FA31" s="597"/>
      <c r="FB31" s="597"/>
      <c r="FC31" s="597"/>
      <c r="FD31" s="597"/>
      <c r="FE31" s="597"/>
      <c r="FF31" s="597"/>
      <c r="FG31" s="597"/>
      <c r="FH31" s="597"/>
      <c r="FI31" s="597"/>
      <c r="FJ31" s="597"/>
      <c r="FK31" s="597"/>
      <c r="FL31" s="597"/>
      <c r="FM31" s="597"/>
      <c r="FN31" s="597"/>
      <c r="FO31" s="597"/>
      <c r="FP31" s="597"/>
      <c r="FQ31" s="597"/>
      <c r="FR31" s="597"/>
      <c r="FS31" s="597"/>
      <c r="FT31" s="597"/>
      <c r="FU31" s="597"/>
      <c r="FV31" s="597"/>
      <c r="FW31" s="597"/>
      <c r="FX31" s="597"/>
      <c r="FY31" s="597"/>
      <c r="FZ31" s="597"/>
      <c r="GA31" s="597"/>
      <c r="GB31" s="597"/>
      <c r="GC31" s="597"/>
      <c r="GD31" s="597"/>
      <c r="GE31" s="597"/>
      <c r="GF31" s="597"/>
      <c r="GG31" s="597"/>
      <c r="GH31" s="597"/>
      <c r="GI31" s="597"/>
      <c r="GJ31" s="597"/>
      <c r="GK31" s="597"/>
      <c r="GL31" s="597"/>
      <c r="GM31" s="597"/>
      <c r="GN31" s="597"/>
      <c r="GO31" s="597"/>
      <c r="GP31" s="597"/>
      <c r="GQ31" s="597"/>
      <c r="GR31" s="597"/>
      <c r="GS31" s="597"/>
      <c r="GT31" s="597"/>
      <c r="GU31" s="597"/>
      <c r="GV31" s="597"/>
      <c r="GW31" s="597"/>
      <c r="GX31" s="597"/>
      <c r="GY31" s="597"/>
      <c r="GZ31" s="597"/>
      <c r="HA31" s="597"/>
      <c r="HB31" s="597"/>
      <c r="HC31" s="597"/>
      <c r="HD31" s="597"/>
      <c r="HE31" s="597"/>
      <c r="HF31" s="597"/>
      <c r="HG31" s="597"/>
      <c r="HH31" s="597"/>
      <c r="HI31" s="597"/>
      <c r="HJ31" s="597"/>
      <c r="HK31" s="597"/>
      <c r="HL31" s="597"/>
      <c r="HM31" s="597"/>
      <c r="HN31" s="597"/>
      <c r="HO31" s="597"/>
      <c r="HP31" s="597"/>
      <c r="HQ31" s="597"/>
      <c r="HR31" s="597"/>
      <c r="HS31" s="597"/>
      <c r="HT31" s="597"/>
      <c r="HU31" s="597"/>
      <c r="HV31" s="597"/>
      <c r="HW31" s="597"/>
      <c r="HX31" s="597"/>
      <c r="HY31" s="597"/>
      <c r="HZ31" s="597"/>
      <c r="IA31" s="597"/>
      <c r="IB31" s="597"/>
      <c r="IC31" s="597"/>
      <c r="ID31" s="597"/>
      <c r="IE31" s="597"/>
      <c r="IF31" s="597"/>
      <c r="IG31" s="597"/>
      <c r="IH31" s="597"/>
      <c r="II31" s="597"/>
      <c r="IJ31" s="597"/>
      <c r="IK31" s="597"/>
      <c r="IL31" s="597"/>
      <c r="IM31" s="597"/>
      <c r="IN31" s="597"/>
      <c r="IO31" s="597"/>
      <c r="IP31" s="597"/>
      <c r="IQ31" s="597"/>
      <c r="IR31" s="597"/>
      <c r="IS31" s="597"/>
    </row>
    <row r="32" spans="1:253" s="347" customFormat="1" ht="5.0999999999999996" customHeight="1" x14ac:dyDescent="0.3">
      <c r="A32" s="113"/>
      <c r="B32" s="115"/>
      <c r="C32" s="141"/>
      <c r="D32" s="141"/>
      <c r="E32" s="141"/>
      <c r="F32" s="599"/>
      <c r="G32" s="597"/>
      <c r="H32" s="597"/>
      <c r="I32" s="597"/>
      <c r="J32" s="597"/>
      <c r="K32" s="597"/>
      <c r="L32" s="597"/>
      <c r="M32" s="597"/>
      <c r="N32" s="597"/>
      <c r="O32" s="597"/>
      <c r="P32" s="597"/>
      <c r="Q32" s="597"/>
      <c r="R32" s="597"/>
      <c r="S32" s="584"/>
      <c r="T32" s="585"/>
      <c r="U32" s="585"/>
      <c r="V32" s="585"/>
      <c r="W32" s="572"/>
      <c r="X32" s="572"/>
      <c r="Y32" s="572"/>
      <c r="Z32" s="572"/>
      <c r="AA32" s="572"/>
      <c r="AB32" s="572"/>
      <c r="AC32" s="572"/>
      <c r="AD32" s="572"/>
      <c r="AE32" s="597"/>
      <c r="AF32" s="597"/>
      <c r="AG32" s="597"/>
      <c r="AH32" s="597"/>
      <c r="AJ32" s="597"/>
      <c r="AK32" s="597"/>
      <c r="AL32" s="597"/>
      <c r="AM32" s="597"/>
      <c r="AN32" s="597"/>
      <c r="AO32" s="597"/>
      <c r="AP32" s="597"/>
      <c r="AQ32" s="597"/>
      <c r="AR32" s="597"/>
      <c r="AS32" s="597"/>
      <c r="AT32" s="597"/>
      <c r="AU32" s="597"/>
      <c r="AV32" s="597"/>
      <c r="AW32" s="597"/>
      <c r="AX32" s="597"/>
      <c r="AY32" s="597"/>
      <c r="AZ32" s="597"/>
      <c r="BA32" s="597"/>
      <c r="BB32" s="597"/>
      <c r="BC32" s="597"/>
      <c r="BD32" s="597"/>
      <c r="BE32" s="597"/>
      <c r="BF32" s="597"/>
      <c r="BG32" s="597"/>
      <c r="BH32" s="597"/>
      <c r="BI32" s="597"/>
      <c r="BJ32" s="597"/>
      <c r="BK32" s="597"/>
      <c r="BL32" s="597"/>
      <c r="BM32" s="597"/>
      <c r="BN32" s="597"/>
      <c r="BO32" s="597"/>
      <c r="BP32" s="597"/>
      <c r="BQ32" s="597"/>
      <c r="BR32" s="597"/>
      <c r="BS32" s="597"/>
      <c r="BT32" s="597"/>
      <c r="BU32" s="597"/>
      <c r="BV32" s="597"/>
      <c r="BW32" s="597"/>
      <c r="BX32" s="597"/>
      <c r="BY32" s="597"/>
      <c r="BZ32" s="597"/>
      <c r="CA32" s="597"/>
      <c r="CB32" s="597"/>
      <c r="CC32" s="597"/>
      <c r="CD32" s="597"/>
      <c r="CE32" s="597"/>
      <c r="CF32" s="597"/>
      <c r="CG32" s="597"/>
      <c r="CH32" s="597"/>
      <c r="CI32" s="597"/>
      <c r="CJ32" s="597"/>
      <c r="CK32" s="597"/>
      <c r="CL32" s="597"/>
      <c r="CM32" s="597"/>
      <c r="CN32" s="597"/>
      <c r="CO32" s="597"/>
      <c r="CP32" s="597"/>
      <c r="CQ32" s="597"/>
      <c r="CR32" s="597"/>
      <c r="CS32" s="597"/>
      <c r="CT32" s="597"/>
      <c r="CU32" s="597"/>
      <c r="CV32" s="597"/>
      <c r="CW32" s="597"/>
      <c r="CX32" s="597"/>
      <c r="CY32" s="597"/>
      <c r="CZ32" s="597"/>
      <c r="DA32" s="597"/>
      <c r="DB32" s="597"/>
      <c r="DC32" s="597"/>
      <c r="DD32" s="597"/>
      <c r="DE32" s="597"/>
      <c r="DF32" s="597"/>
      <c r="DG32" s="597"/>
      <c r="DH32" s="597"/>
      <c r="DI32" s="597"/>
      <c r="DJ32" s="597"/>
      <c r="DK32" s="597"/>
      <c r="DL32" s="597"/>
      <c r="DM32" s="597"/>
      <c r="DN32" s="597"/>
      <c r="DO32" s="597"/>
      <c r="DP32" s="597"/>
      <c r="DQ32" s="597"/>
      <c r="DR32" s="597"/>
      <c r="DS32" s="597"/>
      <c r="DT32" s="597"/>
      <c r="DU32" s="597"/>
      <c r="DV32" s="597"/>
      <c r="DW32" s="597"/>
      <c r="DX32" s="597"/>
      <c r="DY32" s="597"/>
      <c r="DZ32" s="597"/>
      <c r="EA32" s="597"/>
      <c r="EB32" s="597"/>
      <c r="EC32" s="597"/>
      <c r="ED32" s="597"/>
      <c r="EE32" s="597"/>
      <c r="EF32" s="597"/>
      <c r="EG32" s="597"/>
      <c r="EH32" s="597"/>
      <c r="EI32" s="597"/>
      <c r="EJ32" s="597"/>
      <c r="EK32" s="597"/>
      <c r="EL32" s="597"/>
      <c r="EM32" s="597"/>
      <c r="EN32" s="597"/>
      <c r="EO32" s="597"/>
      <c r="EP32" s="597"/>
      <c r="EQ32" s="597"/>
      <c r="ER32" s="597"/>
      <c r="ES32" s="597"/>
      <c r="ET32" s="597"/>
      <c r="EU32" s="597"/>
      <c r="EV32" s="597"/>
      <c r="EW32" s="597"/>
      <c r="EX32" s="597"/>
      <c r="EY32" s="597"/>
      <c r="EZ32" s="597"/>
      <c r="FA32" s="597"/>
      <c r="FB32" s="597"/>
      <c r="FC32" s="597"/>
      <c r="FD32" s="597"/>
      <c r="FE32" s="597"/>
      <c r="FF32" s="597"/>
      <c r="FG32" s="597"/>
      <c r="FH32" s="597"/>
      <c r="FI32" s="597"/>
      <c r="FJ32" s="597"/>
      <c r="FK32" s="597"/>
      <c r="FL32" s="597"/>
      <c r="FM32" s="597"/>
      <c r="FN32" s="597"/>
      <c r="FO32" s="597"/>
      <c r="FP32" s="597"/>
      <c r="FQ32" s="597"/>
      <c r="FR32" s="597"/>
      <c r="FS32" s="597"/>
      <c r="FT32" s="597"/>
      <c r="FU32" s="597"/>
      <c r="FV32" s="597"/>
      <c r="FW32" s="597"/>
      <c r="FX32" s="597"/>
      <c r="FY32" s="597"/>
      <c r="FZ32" s="597"/>
      <c r="GA32" s="597"/>
      <c r="GB32" s="597"/>
      <c r="GC32" s="597"/>
      <c r="GD32" s="597"/>
      <c r="GE32" s="597"/>
      <c r="GF32" s="597"/>
      <c r="GG32" s="597"/>
      <c r="GH32" s="597"/>
      <c r="GI32" s="597"/>
      <c r="GJ32" s="597"/>
      <c r="GK32" s="597"/>
      <c r="GL32" s="597"/>
      <c r="GM32" s="597"/>
      <c r="GN32" s="597"/>
      <c r="GO32" s="597"/>
      <c r="GP32" s="597"/>
      <c r="GQ32" s="597"/>
      <c r="GR32" s="597"/>
      <c r="GS32" s="597"/>
      <c r="GT32" s="597"/>
      <c r="GU32" s="597"/>
      <c r="GV32" s="597"/>
      <c r="GW32" s="597"/>
      <c r="GX32" s="597"/>
      <c r="GY32" s="597"/>
      <c r="GZ32" s="597"/>
      <c r="HA32" s="597"/>
      <c r="HB32" s="597"/>
      <c r="HC32" s="597"/>
      <c r="HD32" s="597"/>
      <c r="HE32" s="597"/>
      <c r="HF32" s="597"/>
      <c r="HG32" s="597"/>
      <c r="HH32" s="597"/>
      <c r="HI32" s="597"/>
      <c r="HJ32" s="597"/>
      <c r="HK32" s="597"/>
      <c r="HL32" s="597"/>
      <c r="HM32" s="597"/>
      <c r="HN32" s="597"/>
      <c r="HO32" s="597"/>
      <c r="HP32" s="597"/>
      <c r="HQ32" s="597"/>
      <c r="HR32" s="597"/>
      <c r="HS32" s="597"/>
      <c r="HT32" s="597"/>
      <c r="HU32" s="597"/>
      <c r="HV32" s="597"/>
      <c r="HW32" s="597"/>
      <c r="HX32" s="597"/>
      <c r="HY32" s="597"/>
      <c r="HZ32" s="597"/>
      <c r="IA32" s="597"/>
      <c r="IB32" s="597"/>
      <c r="IC32" s="597"/>
      <c r="ID32" s="597"/>
      <c r="IE32" s="597"/>
      <c r="IF32" s="597"/>
      <c r="IG32" s="597"/>
      <c r="IH32" s="597"/>
      <c r="II32" s="597"/>
      <c r="IJ32" s="597"/>
      <c r="IK32" s="597"/>
      <c r="IL32" s="597"/>
      <c r="IM32" s="597"/>
      <c r="IN32" s="597"/>
      <c r="IO32" s="597"/>
      <c r="IP32" s="597"/>
      <c r="IQ32" s="597"/>
      <c r="IR32" s="597"/>
      <c r="IS32" s="597"/>
    </row>
    <row r="33" spans="1:253" s="347" customFormat="1" ht="15" customHeight="1" x14ac:dyDescent="0.3">
      <c r="A33" s="117" t="s">
        <v>30</v>
      </c>
      <c r="B33" s="110">
        <v>1140</v>
      </c>
      <c r="C33" s="603">
        <v>4.3171806167400879</v>
      </c>
      <c r="D33" s="603">
        <v>6.8722466960352415</v>
      </c>
      <c r="E33" s="603">
        <v>88.810572687224663</v>
      </c>
      <c r="F33" s="108"/>
      <c r="G33" s="600"/>
      <c r="H33" s="600"/>
      <c r="I33" s="600"/>
      <c r="J33" s="600"/>
      <c r="K33" s="600"/>
      <c r="L33" s="600"/>
      <c r="M33" s="600"/>
      <c r="N33" s="600"/>
      <c r="O33" s="600"/>
      <c r="P33" s="600"/>
      <c r="Q33" s="600"/>
      <c r="R33" s="600"/>
      <c r="S33" s="598"/>
      <c r="T33" s="589"/>
      <c r="U33" s="589"/>
      <c r="V33" s="589"/>
      <c r="W33" s="572"/>
      <c r="X33" s="572"/>
      <c r="Y33" s="572"/>
      <c r="Z33" s="572"/>
      <c r="AA33" s="572"/>
      <c r="AB33" s="572"/>
      <c r="AC33" s="572"/>
      <c r="AD33" s="572"/>
      <c r="AE33" s="600"/>
      <c r="AF33" s="600"/>
      <c r="AG33" s="600"/>
      <c r="AH33" s="600"/>
      <c r="AJ33" s="600"/>
      <c r="AK33" s="600"/>
      <c r="AL33" s="600"/>
      <c r="AM33" s="600"/>
      <c r="AN33" s="600"/>
      <c r="AO33" s="600"/>
      <c r="AP33" s="600"/>
      <c r="AQ33" s="600"/>
      <c r="AR33" s="600"/>
      <c r="AS33" s="600"/>
      <c r="AT33" s="600"/>
      <c r="AU33" s="600"/>
      <c r="AV33" s="600"/>
      <c r="AW33" s="600"/>
      <c r="AX33" s="600"/>
      <c r="AY33" s="600"/>
      <c r="AZ33" s="600"/>
      <c r="BA33" s="600"/>
      <c r="BB33" s="600"/>
      <c r="BC33" s="600"/>
      <c r="BD33" s="600"/>
      <c r="BE33" s="600"/>
      <c r="BF33" s="600"/>
      <c r="BG33" s="600"/>
      <c r="BH33" s="600"/>
      <c r="BI33" s="600"/>
      <c r="BJ33" s="600"/>
      <c r="BK33" s="600"/>
      <c r="BL33" s="600"/>
      <c r="BM33" s="600"/>
      <c r="BN33" s="600"/>
      <c r="BO33" s="600"/>
      <c r="BP33" s="600"/>
      <c r="BQ33" s="600"/>
      <c r="BR33" s="600"/>
      <c r="BS33" s="600"/>
      <c r="BT33" s="600"/>
      <c r="BU33" s="600"/>
      <c r="BV33" s="600"/>
      <c r="BW33" s="600"/>
      <c r="BX33" s="600"/>
      <c r="BY33" s="600"/>
      <c r="BZ33" s="600"/>
      <c r="CA33" s="600"/>
      <c r="CB33" s="600"/>
      <c r="CC33" s="600"/>
      <c r="CD33" s="600"/>
      <c r="CE33" s="600"/>
      <c r="CF33" s="600"/>
      <c r="CG33" s="600"/>
      <c r="CH33" s="600"/>
      <c r="CI33" s="600"/>
      <c r="CJ33" s="600"/>
      <c r="CK33" s="600"/>
      <c r="CL33" s="600"/>
      <c r="CM33" s="600"/>
      <c r="CN33" s="600"/>
      <c r="CO33" s="600"/>
      <c r="CP33" s="600"/>
      <c r="CQ33" s="600"/>
      <c r="CR33" s="600"/>
      <c r="CS33" s="600"/>
      <c r="CT33" s="600"/>
      <c r="CU33" s="600"/>
      <c r="CV33" s="600"/>
      <c r="CW33" s="600"/>
      <c r="CX33" s="600"/>
      <c r="CY33" s="600"/>
      <c r="CZ33" s="600"/>
      <c r="DA33" s="600"/>
      <c r="DB33" s="600"/>
      <c r="DC33" s="600"/>
      <c r="DD33" s="600"/>
      <c r="DE33" s="600"/>
      <c r="DF33" s="600"/>
      <c r="DG33" s="600"/>
      <c r="DH33" s="600"/>
      <c r="DI33" s="600"/>
      <c r="DJ33" s="600"/>
      <c r="DK33" s="600"/>
      <c r="DL33" s="600"/>
      <c r="DM33" s="600"/>
      <c r="DN33" s="600"/>
      <c r="DO33" s="600"/>
      <c r="DP33" s="600"/>
      <c r="DQ33" s="600"/>
      <c r="DR33" s="600"/>
      <c r="DS33" s="600"/>
      <c r="DT33" s="600"/>
      <c r="DU33" s="600"/>
      <c r="DV33" s="600"/>
      <c r="DW33" s="600"/>
      <c r="DX33" s="600"/>
      <c r="DY33" s="600"/>
      <c r="DZ33" s="600"/>
      <c r="EA33" s="600"/>
      <c r="EB33" s="600"/>
      <c r="EC33" s="600"/>
      <c r="ED33" s="600"/>
      <c r="EE33" s="600"/>
      <c r="EF33" s="600"/>
      <c r="EG33" s="600"/>
      <c r="EH33" s="600"/>
      <c r="EI33" s="600"/>
      <c r="EJ33" s="600"/>
      <c r="EK33" s="600"/>
      <c r="EL33" s="600"/>
      <c r="EM33" s="600"/>
      <c r="EN33" s="600"/>
      <c r="EO33" s="600"/>
      <c r="EP33" s="600"/>
      <c r="EQ33" s="600"/>
      <c r="ER33" s="600"/>
      <c r="ES33" s="600"/>
      <c r="ET33" s="600"/>
      <c r="EU33" s="600"/>
      <c r="EV33" s="600"/>
      <c r="EW33" s="600"/>
      <c r="EX33" s="600"/>
      <c r="EY33" s="600"/>
      <c r="EZ33" s="600"/>
      <c r="FA33" s="600"/>
      <c r="FB33" s="600"/>
      <c r="FC33" s="600"/>
      <c r="FD33" s="600"/>
      <c r="FE33" s="600"/>
      <c r="FF33" s="600"/>
      <c r="FG33" s="600"/>
      <c r="FH33" s="600"/>
      <c r="FI33" s="600"/>
      <c r="FJ33" s="600"/>
      <c r="FK33" s="600"/>
      <c r="FL33" s="600"/>
      <c r="FM33" s="600"/>
      <c r="FN33" s="600"/>
      <c r="FO33" s="600"/>
      <c r="FP33" s="600"/>
      <c r="FQ33" s="600"/>
      <c r="FR33" s="600"/>
      <c r="FS33" s="600"/>
      <c r="FT33" s="600"/>
      <c r="FU33" s="600"/>
      <c r="FV33" s="600"/>
      <c r="FW33" s="600"/>
      <c r="FX33" s="600"/>
      <c r="FY33" s="600"/>
      <c r="FZ33" s="600"/>
      <c r="GA33" s="600"/>
      <c r="GB33" s="600"/>
      <c r="GC33" s="600"/>
      <c r="GD33" s="600"/>
      <c r="GE33" s="600"/>
      <c r="GF33" s="600"/>
      <c r="GG33" s="600"/>
      <c r="GH33" s="600"/>
      <c r="GI33" s="600"/>
      <c r="GJ33" s="600"/>
      <c r="GK33" s="600"/>
      <c r="GL33" s="600"/>
      <c r="GM33" s="600"/>
      <c r="GN33" s="600"/>
      <c r="GO33" s="600"/>
      <c r="GP33" s="600"/>
      <c r="GQ33" s="600"/>
      <c r="GR33" s="600"/>
      <c r="GS33" s="600"/>
      <c r="GT33" s="600"/>
      <c r="GU33" s="600"/>
      <c r="GV33" s="600"/>
      <c r="GW33" s="600"/>
      <c r="GX33" s="600"/>
      <c r="GY33" s="600"/>
      <c r="GZ33" s="600"/>
      <c r="HA33" s="600"/>
      <c r="HB33" s="600"/>
      <c r="HC33" s="600"/>
      <c r="HD33" s="600"/>
      <c r="HE33" s="600"/>
      <c r="HF33" s="600"/>
      <c r="HG33" s="600"/>
      <c r="HH33" s="600"/>
      <c r="HI33" s="600"/>
      <c r="HJ33" s="600"/>
      <c r="HK33" s="600"/>
      <c r="HL33" s="600"/>
      <c r="HM33" s="600"/>
      <c r="HN33" s="600"/>
      <c r="HO33" s="600"/>
      <c r="HP33" s="600"/>
      <c r="HQ33" s="600"/>
      <c r="HR33" s="600"/>
      <c r="HS33" s="600"/>
      <c r="HT33" s="600"/>
      <c r="HU33" s="600"/>
      <c r="HV33" s="600"/>
      <c r="HW33" s="600"/>
      <c r="HX33" s="600"/>
      <c r="HY33" s="600"/>
      <c r="HZ33" s="600"/>
      <c r="IA33" s="600"/>
      <c r="IB33" s="600"/>
      <c r="IC33" s="600"/>
      <c r="ID33" s="600"/>
      <c r="IE33" s="600"/>
      <c r="IF33" s="600"/>
      <c r="IG33" s="600"/>
      <c r="IH33" s="600"/>
      <c r="II33" s="600"/>
      <c r="IJ33" s="600"/>
      <c r="IK33" s="600"/>
      <c r="IL33" s="600"/>
      <c r="IM33" s="600"/>
      <c r="IN33" s="600"/>
      <c r="IO33" s="600"/>
      <c r="IP33" s="600"/>
      <c r="IQ33" s="600"/>
      <c r="IR33" s="600"/>
      <c r="IS33" s="600"/>
    </row>
    <row r="34" spans="1:253" s="347" customFormat="1" ht="15" customHeight="1" x14ac:dyDescent="0.3">
      <c r="A34" s="113" t="s">
        <v>31</v>
      </c>
      <c r="B34" s="115">
        <v>390</v>
      </c>
      <c r="C34" s="141">
        <v>3.8860103626943006</v>
      </c>
      <c r="D34" s="141">
        <v>7.5129533678756477</v>
      </c>
      <c r="E34" s="141">
        <v>88.601036269430054</v>
      </c>
      <c r="F34" s="599"/>
      <c r="G34" s="597"/>
      <c r="H34" s="597"/>
      <c r="I34" s="597"/>
      <c r="J34" s="597"/>
      <c r="K34" s="597"/>
      <c r="L34" s="597"/>
      <c r="M34" s="597"/>
      <c r="N34" s="597"/>
      <c r="O34" s="597"/>
      <c r="P34" s="597"/>
      <c r="Q34" s="597"/>
      <c r="R34" s="597"/>
      <c r="S34" s="582"/>
      <c r="T34" s="583"/>
      <c r="U34" s="583"/>
      <c r="V34" s="583"/>
      <c r="W34" s="572"/>
      <c r="X34" s="572"/>
      <c r="Y34" s="572"/>
      <c r="Z34" s="572"/>
      <c r="AA34" s="572"/>
      <c r="AB34" s="572"/>
      <c r="AC34" s="572"/>
      <c r="AD34" s="572"/>
      <c r="AE34" s="597"/>
      <c r="AF34" s="597"/>
      <c r="AG34" s="597"/>
      <c r="AH34" s="597"/>
      <c r="AJ34" s="597"/>
      <c r="AK34" s="597"/>
      <c r="AL34" s="597"/>
      <c r="AM34" s="597"/>
      <c r="AN34" s="597"/>
      <c r="AO34" s="597"/>
      <c r="AP34" s="597"/>
      <c r="AQ34" s="597"/>
      <c r="AR34" s="597"/>
      <c r="AS34" s="597"/>
      <c r="AT34" s="597"/>
      <c r="AU34" s="597"/>
      <c r="AV34" s="597"/>
      <c r="AW34" s="597"/>
      <c r="AX34" s="597"/>
      <c r="AY34" s="597"/>
      <c r="AZ34" s="597"/>
      <c r="BA34" s="597"/>
      <c r="BB34" s="597"/>
      <c r="BC34" s="597"/>
      <c r="BD34" s="597"/>
      <c r="BE34" s="597"/>
      <c r="BF34" s="597"/>
      <c r="BG34" s="597"/>
      <c r="BH34" s="597"/>
      <c r="BI34" s="597"/>
      <c r="BJ34" s="597"/>
      <c r="BK34" s="597"/>
      <c r="BL34" s="597"/>
      <c r="BM34" s="597"/>
      <c r="BN34" s="597"/>
      <c r="BO34" s="597"/>
      <c r="BP34" s="597"/>
      <c r="BQ34" s="597"/>
      <c r="BR34" s="597"/>
      <c r="BS34" s="597"/>
      <c r="BT34" s="597"/>
      <c r="BU34" s="597"/>
      <c r="BV34" s="597"/>
      <c r="BW34" s="597"/>
      <c r="BX34" s="597"/>
      <c r="BY34" s="597"/>
      <c r="BZ34" s="597"/>
      <c r="CA34" s="597"/>
      <c r="CB34" s="597"/>
      <c r="CC34" s="597"/>
      <c r="CD34" s="597"/>
      <c r="CE34" s="597"/>
      <c r="CF34" s="597"/>
      <c r="CG34" s="597"/>
      <c r="CH34" s="597"/>
      <c r="CI34" s="597"/>
      <c r="CJ34" s="597"/>
      <c r="CK34" s="597"/>
      <c r="CL34" s="597"/>
      <c r="CM34" s="597"/>
      <c r="CN34" s="597"/>
      <c r="CO34" s="597"/>
      <c r="CP34" s="597"/>
      <c r="CQ34" s="597"/>
      <c r="CR34" s="597"/>
      <c r="CS34" s="597"/>
      <c r="CT34" s="597"/>
      <c r="CU34" s="597"/>
      <c r="CV34" s="597"/>
      <c r="CW34" s="597"/>
      <c r="CX34" s="597"/>
      <c r="CY34" s="597"/>
      <c r="CZ34" s="597"/>
      <c r="DA34" s="597"/>
      <c r="DB34" s="597"/>
      <c r="DC34" s="597"/>
      <c r="DD34" s="597"/>
      <c r="DE34" s="597"/>
      <c r="DF34" s="597"/>
      <c r="DG34" s="597"/>
      <c r="DH34" s="597"/>
      <c r="DI34" s="597"/>
      <c r="DJ34" s="597"/>
      <c r="DK34" s="597"/>
      <c r="DL34" s="597"/>
      <c r="DM34" s="597"/>
      <c r="DN34" s="597"/>
      <c r="DO34" s="597"/>
      <c r="DP34" s="597"/>
      <c r="DQ34" s="597"/>
      <c r="DR34" s="597"/>
      <c r="DS34" s="597"/>
      <c r="DT34" s="597"/>
      <c r="DU34" s="597"/>
      <c r="DV34" s="597"/>
      <c r="DW34" s="597"/>
      <c r="DX34" s="597"/>
      <c r="DY34" s="597"/>
      <c r="DZ34" s="597"/>
      <c r="EA34" s="597"/>
      <c r="EB34" s="597"/>
      <c r="EC34" s="597"/>
      <c r="ED34" s="597"/>
      <c r="EE34" s="597"/>
      <c r="EF34" s="597"/>
      <c r="EG34" s="597"/>
      <c r="EH34" s="597"/>
      <c r="EI34" s="597"/>
      <c r="EJ34" s="597"/>
      <c r="EK34" s="597"/>
      <c r="EL34" s="597"/>
      <c r="EM34" s="597"/>
      <c r="EN34" s="597"/>
      <c r="EO34" s="597"/>
      <c r="EP34" s="597"/>
      <c r="EQ34" s="597"/>
      <c r="ER34" s="597"/>
      <c r="ES34" s="597"/>
      <c r="ET34" s="597"/>
      <c r="EU34" s="597"/>
      <c r="EV34" s="597"/>
      <c r="EW34" s="597"/>
      <c r="EX34" s="597"/>
      <c r="EY34" s="597"/>
      <c r="EZ34" s="597"/>
      <c r="FA34" s="597"/>
      <c r="FB34" s="597"/>
      <c r="FC34" s="597"/>
      <c r="FD34" s="597"/>
      <c r="FE34" s="597"/>
      <c r="FF34" s="597"/>
      <c r="FG34" s="597"/>
      <c r="FH34" s="597"/>
      <c r="FI34" s="597"/>
      <c r="FJ34" s="597"/>
      <c r="FK34" s="597"/>
      <c r="FL34" s="597"/>
      <c r="FM34" s="597"/>
      <c r="FN34" s="597"/>
      <c r="FO34" s="597"/>
      <c r="FP34" s="597"/>
      <c r="FQ34" s="597"/>
      <c r="FR34" s="597"/>
      <c r="FS34" s="597"/>
      <c r="FT34" s="597"/>
      <c r="FU34" s="597"/>
      <c r="FV34" s="597"/>
      <c r="FW34" s="597"/>
      <c r="FX34" s="597"/>
      <c r="FY34" s="597"/>
      <c r="FZ34" s="597"/>
      <c r="GA34" s="597"/>
      <c r="GB34" s="597"/>
      <c r="GC34" s="597"/>
      <c r="GD34" s="597"/>
      <c r="GE34" s="597"/>
      <c r="GF34" s="597"/>
      <c r="GG34" s="597"/>
      <c r="GH34" s="597"/>
      <c r="GI34" s="597"/>
      <c r="GJ34" s="597"/>
      <c r="GK34" s="597"/>
      <c r="GL34" s="597"/>
      <c r="GM34" s="597"/>
      <c r="GN34" s="597"/>
      <c r="GO34" s="597"/>
      <c r="GP34" s="597"/>
      <c r="GQ34" s="597"/>
      <c r="GR34" s="597"/>
      <c r="GS34" s="597"/>
      <c r="GT34" s="597"/>
      <c r="GU34" s="597"/>
      <c r="GV34" s="597"/>
      <c r="GW34" s="597"/>
      <c r="GX34" s="597"/>
      <c r="GY34" s="597"/>
      <c r="GZ34" s="597"/>
      <c r="HA34" s="597"/>
      <c r="HB34" s="597"/>
      <c r="HC34" s="597"/>
      <c r="HD34" s="597"/>
      <c r="HE34" s="597"/>
      <c r="HF34" s="597"/>
      <c r="HG34" s="597"/>
      <c r="HH34" s="597"/>
      <c r="HI34" s="597"/>
      <c r="HJ34" s="597"/>
      <c r="HK34" s="597"/>
      <c r="HL34" s="597"/>
      <c r="HM34" s="597"/>
      <c r="HN34" s="597"/>
      <c r="HO34" s="597"/>
      <c r="HP34" s="597"/>
      <c r="HQ34" s="597"/>
      <c r="HR34" s="597"/>
      <c r="HS34" s="597"/>
      <c r="HT34" s="597"/>
      <c r="HU34" s="597"/>
      <c r="HV34" s="597"/>
      <c r="HW34" s="597"/>
      <c r="HX34" s="597"/>
      <c r="HY34" s="597"/>
      <c r="HZ34" s="597"/>
      <c r="IA34" s="597"/>
      <c r="IB34" s="597"/>
      <c r="IC34" s="597"/>
      <c r="ID34" s="597"/>
      <c r="IE34" s="597"/>
      <c r="IF34" s="597"/>
      <c r="IG34" s="597"/>
      <c r="IH34" s="597"/>
      <c r="II34" s="597"/>
      <c r="IJ34" s="597"/>
      <c r="IK34" s="597"/>
      <c r="IL34" s="597"/>
      <c r="IM34" s="597"/>
      <c r="IN34" s="597"/>
      <c r="IO34" s="597"/>
      <c r="IP34" s="597"/>
      <c r="IQ34" s="597"/>
      <c r="IR34" s="597"/>
      <c r="IS34" s="597"/>
    </row>
    <row r="35" spans="1:253" s="347" customFormat="1" ht="15" customHeight="1" x14ac:dyDescent="0.3">
      <c r="A35" s="113" t="s">
        <v>32</v>
      </c>
      <c r="B35" s="115">
        <v>750</v>
      </c>
      <c r="C35" s="141">
        <v>4.539385847797063</v>
      </c>
      <c r="D35" s="141">
        <v>6.5420560747663545</v>
      </c>
      <c r="E35" s="141">
        <v>88.918558077436586</v>
      </c>
      <c r="F35" s="599"/>
      <c r="G35" s="597"/>
      <c r="H35" s="597"/>
      <c r="I35" s="597"/>
      <c r="J35" s="597"/>
      <c r="K35" s="597"/>
      <c r="L35" s="597"/>
      <c r="M35" s="597"/>
      <c r="N35" s="597"/>
      <c r="O35" s="597"/>
      <c r="P35" s="597"/>
      <c r="Q35" s="597"/>
      <c r="R35" s="597"/>
      <c r="S35" s="584"/>
      <c r="T35" s="585"/>
      <c r="U35" s="585"/>
      <c r="V35" s="585"/>
      <c r="W35" s="572"/>
      <c r="X35" s="572"/>
      <c r="Y35" s="572"/>
      <c r="Z35" s="572"/>
      <c r="AA35" s="572"/>
      <c r="AB35" s="572"/>
      <c r="AC35" s="572"/>
      <c r="AD35" s="572"/>
      <c r="AE35" s="597"/>
      <c r="AF35" s="597"/>
      <c r="AG35" s="597"/>
      <c r="AH35" s="597"/>
      <c r="AJ35" s="597"/>
      <c r="AK35" s="597"/>
      <c r="AL35" s="597"/>
      <c r="AM35" s="597"/>
      <c r="AN35" s="597"/>
      <c r="AO35" s="597"/>
      <c r="AP35" s="597"/>
      <c r="AQ35" s="597"/>
      <c r="AR35" s="597"/>
      <c r="AS35" s="597"/>
      <c r="AT35" s="597"/>
      <c r="AU35" s="597"/>
      <c r="AV35" s="597"/>
      <c r="AW35" s="597"/>
      <c r="AX35" s="597"/>
      <c r="AY35" s="597"/>
      <c r="AZ35" s="597"/>
      <c r="BA35" s="597"/>
      <c r="BB35" s="597"/>
      <c r="BC35" s="597"/>
      <c r="BD35" s="597"/>
      <c r="BE35" s="597"/>
      <c r="BF35" s="597"/>
      <c r="BG35" s="597"/>
      <c r="BH35" s="597"/>
      <c r="BI35" s="597"/>
      <c r="BJ35" s="597"/>
      <c r="BK35" s="597"/>
      <c r="BL35" s="597"/>
      <c r="BM35" s="597"/>
      <c r="BN35" s="597"/>
      <c r="BO35" s="597"/>
      <c r="BP35" s="597"/>
      <c r="BQ35" s="597"/>
      <c r="BR35" s="597"/>
      <c r="BS35" s="597"/>
      <c r="BT35" s="597"/>
      <c r="BU35" s="597"/>
      <c r="BV35" s="597"/>
      <c r="BW35" s="597"/>
      <c r="BX35" s="597"/>
      <c r="BY35" s="597"/>
      <c r="BZ35" s="597"/>
      <c r="CA35" s="597"/>
      <c r="CB35" s="597"/>
      <c r="CC35" s="597"/>
      <c r="CD35" s="597"/>
      <c r="CE35" s="597"/>
      <c r="CF35" s="597"/>
      <c r="CG35" s="597"/>
      <c r="CH35" s="597"/>
      <c r="CI35" s="597"/>
      <c r="CJ35" s="597"/>
      <c r="CK35" s="597"/>
      <c r="CL35" s="597"/>
      <c r="CM35" s="597"/>
      <c r="CN35" s="597"/>
      <c r="CO35" s="597"/>
      <c r="CP35" s="597"/>
      <c r="CQ35" s="597"/>
      <c r="CR35" s="597"/>
      <c r="CS35" s="597"/>
      <c r="CT35" s="597"/>
      <c r="CU35" s="597"/>
      <c r="CV35" s="597"/>
      <c r="CW35" s="597"/>
      <c r="CX35" s="597"/>
      <c r="CY35" s="597"/>
      <c r="CZ35" s="597"/>
      <c r="DA35" s="597"/>
      <c r="DB35" s="597"/>
      <c r="DC35" s="597"/>
      <c r="DD35" s="597"/>
      <c r="DE35" s="597"/>
      <c r="DF35" s="597"/>
      <c r="DG35" s="597"/>
      <c r="DH35" s="597"/>
      <c r="DI35" s="597"/>
      <c r="DJ35" s="597"/>
      <c r="DK35" s="597"/>
      <c r="DL35" s="597"/>
      <c r="DM35" s="597"/>
      <c r="DN35" s="597"/>
      <c r="DO35" s="597"/>
      <c r="DP35" s="597"/>
      <c r="DQ35" s="597"/>
      <c r="DR35" s="597"/>
      <c r="DS35" s="597"/>
      <c r="DT35" s="597"/>
      <c r="DU35" s="597"/>
      <c r="DV35" s="597"/>
      <c r="DW35" s="597"/>
      <c r="DX35" s="597"/>
      <c r="DY35" s="597"/>
      <c r="DZ35" s="597"/>
      <c r="EA35" s="597"/>
      <c r="EB35" s="597"/>
      <c r="EC35" s="597"/>
      <c r="ED35" s="597"/>
      <c r="EE35" s="597"/>
      <c r="EF35" s="597"/>
      <c r="EG35" s="597"/>
      <c r="EH35" s="597"/>
      <c r="EI35" s="597"/>
      <c r="EJ35" s="597"/>
      <c r="EK35" s="597"/>
      <c r="EL35" s="597"/>
      <c r="EM35" s="597"/>
      <c r="EN35" s="597"/>
      <c r="EO35" s="597"/>
      <c r="EP35" s="597"/>
      <c r="EQ35" s="597"/>
      <c r="ER35" s="597"/>
      <c r="ES35" s="597"/>
      <c r="ET35" s="597"/>
      <c r="EU35" s="597"/>
      <c r="EV35" s="597"/>
      <c r="EW35" s="597"/>
      <c r="EX35" s="597"/>
      <c r="EY35" s="597"/>
      <c r="EZ35" s="597"/>
      <c r="FA35" s="597"/>
      <c r="FB35" s="597"/>
      <c r="FC35" s="597"/>
      <c r="FD35" s="597"/>
      <c r="FE35" s="597"/>
      <c r="FF35" s="597"/>
      <c r="FG35" s="597"/>
      <c r="FH35" s="597"/>
      <c r="FI35" s="597"/>
      <c r="FJ35" s="597"/>
      <c r="FK35" s="597"/>
      <c r="FL35" s="597"/>
      <c r="FM35" s="597"/>
      <c r="FN35" s="597"/>
      <c r="FO35" s="597"/>
      <c r="FP35" s="597"/>
      <c r="FQ35" s="597"/>
      <c r="FR35" s="597"/>
      <c r="FS35" s="597"/>
      <c r="FT35" s="597"/>
      <c r="FU35" s="597"/>
      <c r="FV35" s="597"/>
      <c r="FW35" s="597"/>
      <c r="FX35" s="597"/>
      <c r="FY35" s="597"/>
      <c r="FZ35" s="597"/>
      <c r="GA35" s="597"/>
      <c r="GB35" s="597"/>
      <c r="GC35" s="597"/>
      <c r="GD35" s="597"/>
      <c r="GE35" s="597"/>
      <c r="GF35" s="597"/>
      <c r="GG35" s="597"/>
      <c r="GH35" s="597"/>
      <c r="GI35" s="597"/>
      <c r="GJ35" s="597"/>
      <c r="GK35" s="597"/>
      <c r="GL35" s="597"/>
      <c r="GM35" s="597"/>
      <c r="GN35" s="597"/>
      <c r="GO35" s="597"/>
      <c r="GP35" s="597"/>
      <c r="GQ35" s="597"/>
      <c r="GR35" s="597"/>
      <c r="GS35" s="597"/>
      <c r="GT35" s="597"/>
      <c r="GU35" s="597"/>
      <c r="GV35" s="597"/>
      <c r="GW35" s="597"/>
      <c r="GX35" s="597"/>
      <c r="GY35" s="597"/>
      <c r="GZ35" s="597"/>
      <c r="HA35" s="597"/>
      <c r="HB35" s="597"/>
      <c r="HC35" s="597"/>
      <c r="HD35" s="597"/>
      <c r="HE35" s="597"/>
      <c r="HF35" s="597"/>
      <c r="HG35" s="597"/>
      <c r="HH35" s="597"/>
      <c r="HI35" s="597"/>
      <c r="HJ35" s="597"/>
      <c r="HK35" s="597"/>
      <c r="HL35" s="597"/>
      <c r="HM35" s="597"/>
      <c r="HN35" s="597"/>
      <c r="HO35" s="597"/>
      <c r="HP35" s="597"/>
      <c r="HQ35" s="597"/>
      <c r="HR35" s="597"/>
      <c r="HS35" s="597"/>
      <c r="HT35" s="597"/>
      <c r="HU35" s="597"/>
      <c r="HV35" s="597"/>
      <c r="HW35" s="597"/>
      <c r="HX35" s="597"/>
      <c r="HY35" s="597"/>
      <c r="HZ35" s="597"/>
      <c r="IA35" s="597"/>
      <c r="IB35" s="597"/>
      <c r="IC35" s="597"/>
      <c r="ID35" s="597"/>
      <c r="IE35" s="597"/>
      <c r="IF35" s="597"/>
      <c r="IG35" s="597"/>
      <c r="IH35" s="597"/>
      <c r="II35" s="597"/>
      <c r="IJ35" s="597"/>
      <c r="IK35" s="597"/>
      <c r="IL35" s="597"/>
      <c r="IM35" s="597"/>
      <c r="IN35" s="597"/>
      <c r="IO35" s="597"/>
      <c r="IP35" s="597"/>
      <c r="IQ35" s="597"/>
      <c r="IR35" s="597"/>
      <c r="IS35" s="597"/>
    </row>
    <row r="36" spans="1:253" s="306" customFormat="1" ht="15.75" hidden="1" x14ac:dyDescent="0.25">
      <c r="A36" s="118"/>
      <c r="B36" s="119"/>
      <c r="C36" s="120"/>
      <c r="D36" s="120"/>
      <c r="E36" s="120"/>
      <c r="F36" s="116"/>
      <c r="G36" s="116"/>
      <c r="H36" s="116"/>
      <c r="I36" s="116"/>
      <c r="J36" s="116"/>
      <c r="K36" s="116"/>
      <c r="L36" s="116"/>
      <c r="M36" s="116"/>
      <c r="N36" s="116"/>
      <c r="O36" s="116"/>
      <c r="P36" s="116"/>
      <c r="Q36" s="116"/>
      <c r="R36" s="116"/>
      <c r="S36" s="307"/>
      <c r="T36" s="308"/>
      <c r="U36" s="308"/>
      <c r="V36" s="308"/>
      <c r="W36" s="300"/>
      <c r="X36" s="300"/>
      <c r="Y36" s="300"/>
      <c r="Z36" s="300"/>
      <c r="AA36" s="300"/>
      <c r="AB36" s="300"/>
      <c r="AC36" s="300"/>
      <c r="AD36" s="300"/>
      <c r="AE36" s="116"/>
      <c r="AF36" s="116"/>
      <c r="AG36" s="116"/>
      <c r="AH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c r="DL36" s="116"/>
      <c r="DM36" s="116"/>
      <c r="DN36" s="116"/>
      <c r="DO36" s="116"/>
      <c r="DP36" s="116"/>
      <c r="DQ36" s="116"/>
      <c r="DR36" s="116"/>
      <c r="DS36" s="116"/>
      <c r="DT36" s="116"/>
      <c r="DU36" s="116"/>
      <c r="DV36" s="116"/>
      <c r="DW36" s="116"/>
      <c r="DX36" s="116"/>
      <c r="DY36" s="116"/>
      <c r="DZ36" s="116"/>
      <c r="EA36" s="116"/>
      <c r="EB36" s="116"/>
      <c r="EC36" s="116"/>
      <c r="ED36" s="116"/>
      <c r="EE36" s="116"/>
      <c r="EF36" s="116"/>
      <c r="EG36" s="116"/>
      <c r="EH36" s="116"/>
      <c r="EI36" s="116"/>
      <c r="EJ36" s="116"/>
      <c r="EK36" s="116"/>
      <c r="EL36" s="116"/>
      <c r="EM36" s="116"/>
      <c r="EN36" s="116"/>
      <c r="EO36" s="116"/>
      <c r="EP36" s="116"/>
      <c r="EQ36" s="116"/>
      <c r="ER36" s="116"/>
      <c r="ES36" s="116"/>
      <c r="ET36" s="116"/>
      <c r="EU36" s="116"/>
      <c r="EV36" s="116"/>
      <c r="EW36" s="116"/>
      <c r="EX36" s="116"/>
      <c r="EY36" s="116"/>
      <c r="EZ36" s="116"/>
      <c r="FA36" s="116"/>
      <c r="FB36" s="116"/>
      <c r="FC36" s="116"/>
      <c r="FD36" s="116"/>
      <c r="FE36" s="116"/>
      <c r="FF36" s="116"/>
      <c r="FG36" s="116"/>
      <c r="FH36" s="116"/>
      <c r="FI36" s="116"/>
      <c r="FJ36" s="116"/>
      <c r="FK36" s="116"/>
      <c r="FL36" s="116"/>
      <c r="FM36" s="116"/>
      <c r="FN36" s="116"/>
      <c r="FO36" s="116"/>
      <c r="FP36" s="116"/>
      <c r="FQ36" s="116"/>
      <c r="FR36" s="116"/>
      <c r="FS36" s="116"/>
      <c r="FT36" s="116"/>
      <c r="FU36" s="116"/>
      <c r="FV36" s="116"/>
      <c r="FW36" s="116"/>
      <c r="FX36" s="116"/>
      <c r="FY36" s="116"/>
      <c r="FZ36" s="116"/>
      <c r="GA36" s="116"/>
      <c r="GB36" s="116"/>
      <c r="GC36" s="116"/>
      <c r="GD36" s="116"/>
      <c r="GE36" s="116"/>
      <c r="GF36" s="116"/>
      <c r="GG36" s="116"/>
      <c r="GH36" s="116"/>
      <c r="GI36" s="116"/>
      <c r="GJ36" s="116"/>
      <c r="GK36" s="116"/>
      <c r="GL36" s="116"/>
      <c r="GM36" s="116"/>
      <c r="GN36" s="116"/>
      <c r="GO36" s="116"/>
      <c r="GP36" s="116"/>
      <c r="GQ36" s="116"/>
      <c r="GR36" s="116"/>
      <c r="GS36" s="116"/>
      <c r="GT36" s="116"/>
      <c r="GU36" s="116"/>
      <c r="GV36" s="116"/>
      <c r="GW36" s="116"/>
      <c r="GX36" s="116"/>
      <c r="GY36" s="116"/>
      <c r="GZ36" s="116"/>
      <c r="HA36" s="116"/>
      <c r="HB36" s="116"/>
      <c r="HC36" s="116"/>
      <c r="HD36" s="116"/>
      <c r="HE36" s="116"/>
      <c r="HF36" s="116"/>
      <c r="HG36" s="116"/>
      <c r="HH36" s="116"/>
      <c r="HI36" s="116"/>
      <c r="HJ36" s="116"/>
      <c r="HK36" s="116"/>
      <c r="HL36" s="116"/>
      <c r="HM36" s="116"/>
      <c r="HN36" s="116"/>
      <c r="HO36" s="116"/>
      <c r="HP36" s="116"/>
      <c r="HQ36" s="116"/>
      <c r="HR36" s="116"/>
      <c r="HS36" s="116"/>
      <c r="HT36" s="116"/>
      <c r="HU36" s="116"/>
      <c r="HV36" s="116"/>
      <c r="HW36" s="116"/>
      <c r="HX36" s="116"/>
      <c r="HY36" s="116"/>
      <c r="HZ36" s="116"/>
      <c r="IA36" s="116"/>
      <c r="IB36" s="116"/>
      <c r="IC36" s="116"/>
      <c r="ID36" s="116"/>
      <c r="IE36" s="116"/>
      <c r="IF36" s="116"/>
      <c r="IG36" s="116"/>
      <c r="IH36" s="116"/>
      <c r="II36" s="116"/>
      <c r="IJ36" s="116"/>
      <c r="IK36" s="116"/>
      <c r="IL36" s="116"/>
      <c r="IM36" s="116"/>
      <c r="IN36" s="116"/>
      <c r="IO36" s="116"/>
      <c r="IP36" s="116"/>
      <c r="IQ36" s="116"/>
      <c r="IR36" s="116"/>
      <c r="IS36" s="116"/>
    </row>
    <row r="37" spans="1:253" s="306" customFormat="1" ht="5.0999999999999996" customHeight="1" x14ac:dyDescent="0.25">
      <c r="A37" s="436"/>
      <c r="B37" s="437"/>
      <c r="C37" s="437"/>
      <c r="D37" s="437"/>
      <c r="E37" s="437"/>
      <c r="F37" s="121"/>
      <c r="G37" s="121"/>
      <c r="H37" s="121"/>
      <c r="I37" s="121"/>
      <c r="J37" s="121"/>
      <c r="K37" s="121"/>
      <c r="L37" s="121"/>
      <c r="M37" s="121"/>
      <c r="N37" s="121"/>
      <c r="O37" s="121"/>
      <c r="P37" s="121"/>
      <c r="Q37" s="121"/>
      <c r="R37" s="121"/>
      <c r="S37" s="310"/>
      <c r="T37" s="309"/>
      <c r="U37" s="309"/>
      <c r="V37" s="309"/>
      <c r="W37" s="300"/>
      <c r="X37" s="300"/>
      <c r="Y37" s="300"/>
      <c r="Z37" s="300"/>
      <c r="AA37" s="300"/>
      <c r="AB37" s="300"/>
      <c r="AC37" s="300"/>
      <c r="AD37" s="300"/>
      <c r="AE37" s="121"/>
      <c r="AF37" s="121"/>
      <c r="AG37" s="121"/>
      <c r="AH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c r="FV37" s="121"/>
      <c r="FW37" s="121"/>
      <c r="FX37" s="121"/>
      <c r="FY37" s="121"/>
      <c r="FZ37" s="121"/>
      <c r="GA37" s="121"/>
      <c r="GB37" s="121"/>
      <c r="GC37" s="121"/>
      <c r="GD37" s="121"/>
      <c r="GE37" s="121"/>
      <c r="GF37" s="121"/>
      <c r="GG37" s="121"/>
      <c r="GH37" s="121"/>
      <c r="GI37" s="121"/>
      <c r="GJ37" s="121"/>
      <c r="GK37" s="121"/>
      <c r="GL37" s="121"/>
      <c r="GM37" s="121"/>
      <c r="GN37" s="121"/>
      <c r="GO37" s="121"/>
      <c r="GP37" s="121"/>
      <c r="GQ37" s="121"/>
      <c r="GR37" s="121"/>
      <c r="GS37" s="121"/>
      <c r="GT37" s="121"/>
      <c r="GU37" s="121"/>
      <c r="GV37" s="121"/>
      <c r="GW37" s="121"/>
      <c r="GX37" s="121"/>
      <c r="GY37" s="121"/>
      <c r="GZ37" s="121"/>
      <c r="HA37" s="121"/>
      <c r="HB37" s="121"/>
      <c r="HC37" s="121"/>
      <c r="HD37" s="121"/>
      <c r="HE37" s="121"/>
      <c r="HF37" s="121"/>
      <c r="HG37" s="121"/>
      <c r="HH37" s="121"/>
      <c r="HI37" s="121"/>
      <c r="HJ37" s="121"/>
      <c r="HK37" s="121"/>
      <c r="HL37" s="121"/>
      <c r="HM37" s="121"/>
      <c r="HN37" s="121"/>
      <c r="HO37" s="121"/>
      <c r="HP37" s="121"/>
      <c r="HQ37" s="121"/>
      <c r="HR37" s="121"/>
      <c r="HS37" s="121"/>
      <c r="HT37" s="121"/>
      <c r="HU37" s="121"/>
      <c r="HV37" s="121"/>
      <c r="HW37" s="121"/>
      <c r="HX37" s="121"/>
      <c r="HY37" s="121"/>
      <c r="HZ37" s="121"/>
      <c r="IA37" s="121"/>
      <c r="IB37" s="121"/>
      <c r="IC37" s="121"/>
      <c r="ID37" s="121"/>
      <c r="IE37" s="121"/>
      <c r="IF37" s="121"/>
      <c r="IG37" s="121"/>
      <c r="IH37" s="121"/>
      <c r="II37" s="121"/>
      <c r="IJ37" s="121"/>
      <c r="IK37" s="121"/>
      <c r="IL37" s="121"/>
      <c r="IM37" s="121"/>
      <c r="IN37" s="121"/>
      <c r="IO37" s="121"/>
      <c r="IP37" s="121"/>
      <c r="IQ37" s="121"/>
      <c r="IR37" s="121"/>
      <c r="IS37" s="121"/>
    </row>
    <row r="38" spans="1:253" ht="5.0999999999999996" customHeight="1" x14ac:dyDescent="0.25">
      <c r="A38" s="438"/>
      <c r="B38" s="439"/>
      <c r="C38" s="439"/>
      <c r="D38" s="439"/>
      <c r="E38" s="439"/>
      <c r="F38" s="224"/>
      <c r="G38" s="224"/>
      <c r="H38" s="224"/>
      <c r="I38" s="224"/>
      <c r="J38" s="224"/>
      <c r="K38" s="224"/>
      <c r="L38" s="224"/>
      <c r="M38" s="224"/>
      <c r="N38" s="224"/>
      <c r="O38" s="224"/>
      <c r="P38" s="224"/>
      <c r="Q38" s="224"/>
      <c r="R38" s="224"/>
      <c r="S38" s="311"/>
      <c r="T38" s="312"/>
      <c r="U38" s="312"/>
      <c r="V38" s="312"/>
      <c r="W38" s="300"/>
      <c r="X38" s="300"/>
      <c r="Y38" s="300"/>
      <c r="Z38" s="300"/>
      <c r="AA38" s="300"/>
      <c r="AB38" s="300"/>
      <c r="AC38" s="300"/>
      <c r="AD38" s="300"/>
      <c r="AE38" s="224"/>
      <c r="AF38" s="224"/>
      <c r="AG38" s="224"/>
      <c r="AH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c r="HW38" s="224"/>
      <c r="HX38" s="224"/>
      <c r="HY38" s="224"/>
      <c r="HZ38" s="224"/>
      <c r="IA38" s="224"/>
      <c r="IB38" s="224"/>
      <c r="IC38" s="224"/>
      <c r="ID38" s="224"/>
      <c r="IE38" s="224"/>
      <c r="IF38" s="224"/>
      <c r="IG38" s="224"/>
      <c r="IH38" s="224"/>
      <c r="II38" s="224"/>
      <c r="IJ38" s="224"/>
      <c r="IK38" s="224"/>
      <c r="IL38" s="224"/>
      <c r="IM38" s="224"/>
      <c r="IN38" s="224"/>
      <c r="IO38" s="224"/>
      <c r="IP38" s="224"/>
      <c r="IQ38" s="224"/>
      <c r="IR38" s="224"/>
      <c r="IS38" s="224"/>
    </row>
    <row r="39" spans="1:253" ht="12" customHeight="1" x14ac:dyDescent="0.25">
      <c r="A39" s="664" t="s">
        <v>160</v>
      </c>
      <c r="B39" s="664"/>
      <c r="C39" s="664"/>
      <c r="D39" s="664"/>
      <c r="E39" s="664"/>
      <c r="F39" s="313"/>
      <c r="G39" s="313"/>
      <c r="H39" s="313"/>
      <c r="I39" s="313"/>
      <c r="J39" s="313"/>
      <c r="K39" s="313"/>
      <c r="L39" s="313"/>
      <c r="M39" s="313"/>
      <c r="N39" s="313"/>
      <c r="O39" s="313"/>
      <c r="P39" s="313"/>
      <c r="Q39" s="313"/>
      <c r="R39" s="313"/>
      <c r="S39" s="314"/>
      <c r="T39" s="315"/>
      <c r="U39" s="315"/>
      <c r="V39" s="315"/>
      <c r="W39" s="300"/>
      <c r="X39" s="300"/>
      <c r="Y39" s="300"/>
      <c r="Z39" s="300"/>
      <c r="AA39" s="300"/>
      <c r="AB39" s="300"/>
      <c r="AC39" s="300"/>
      <c r="AD39" s="300"/>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c r="EO39" s="313"/>
      <c r="EP39" s="313"/>
      <c r="EQ39" s="313"/>
      <c r="ER39" s="313"/>
      <c r="ES39" s="313"/>
      <c r="ET39" s="313"/>
      <c r="EU39" s="313"/>
      <c r="EV39" s="313"/>
      <c r="EW39" s="313"/>
      <c r="EX39" s="313"/>
      <c r="EY39" s="313"/>
      <c r="EZ39" s="313"/>
      <c r="FA39" s="313"/>
      <c r="FB39" s="313"/>
      <c r="FC39" s="313"/>
      <c r="FD39" s="313"/>
      <c r="FE39" s="313"/>
      <c r="FF39" s="313"/>
      <c r="FG39" s="313"/>
      <c r="FH39" s="313"/>
      <c r="FI39" s="313"/>
      <c r="FJ39" s="313"/>
      <c r="FK39" s="313"/>
      <c r="FL39" s="313"/>
      <c r="FM39" s="313"/>
      <c r="FN39" s="313"/>
      <c r="FO39" s="313"/>
      <c r="FP39" s="313"/>
      <c r="FQ39" s="313"/>
      <c r="FR39" s="313"/>
      <c r="FS39" s="313"/>
      <c r="FT39" s="313"/>
      <c r="FU39" s="313"/>
      <c r="FV39" s="313"/>
      <c r="FW39" s="313"/>
      <c r="FX39" s="313"/>
      <c r="FY39" s="313"/>
      <c r="FZ39" s="313"/>
      <c r="GA39" s="313"/>
      <c r="GB39" s="313"/>
      <c r="GC39" s="313"/>
      <c r="GD39" s="313"/>
      <c r="GE39" s="313"/>
      <c r="GF39" s="313"/>
      <c r="GG39" s="313"/>
      <c r="GH39" s="313"/>
      <c r="GI39" s="313"/>
      <c r="GJ39" s="313"/>
      <c r="GK39" s="313"/>
      <c r="GL39" s="313"/>
      <c r="GM39" s="313"/>
      <c r="GN39" s="313"/>
      <c r="GO39" s="313"/>
      <c r="GP39" s="313"/>
      <c r="GQ39" s="313"/>
      <c r="GR39" s="313"/>
      <c r="GS39" s="313"/>
      <c r="GT39" s="313"/>
      <c r="GU39" s="313"/>
      <c r="GV39" s="313"/>
      <c r="GW39" s="313"/>
      <c r="GX39" s="313"/>
      <c r="GY39" s="313"/>
      <c r="GZ39" s="313"/>
      <c r="HA39" s="313"/>
      <c r="HB39" s="313"/>
      <c r="HC39" s="313"/>
      <c r="HD39" s="313"/>
      <c r="HE39" s="313"/>
      <c r="HF39" s="313"/>
      <c r="HG39" s="313"/>
      <c r="HH39" s="313"/>
      <c r="HI39" s="313"/>
      <c r="HJ39" s="313"/>
      <c r="HK39" s="313"/>
      <c r="HL39" s="313"/>
      <c r="HM39" s="313"/>
      <c r="HN39" s="313"/>
      <c r="HO39" s="313"/>
      <c r="HP39" s="313"/>
      <c r="HQ39" s="313"/>
      <c r="HR39" s="313"/>
      <c r="HS39" s="313"/>
      <c r="HT39" s="313"/>
      <c r="HU39" s="313"/>
      <c r="HV39" s="313"/>
      <c r="HW39" s="313"/>
      <c r="HX39" s="313"/>
      <c r="HY39" s="313"/>
      <c r="HZ39" s="313"/>
      <c r="IA39" s="313"/>
      <c r="IB39" s="313"/>
      <c r="IC39" s="313"/>
      <c r="ID39" s="313"/>
      <c r="IE39" s="313"/>
      <c r="IF39" s="313"/>
      <c r="IG39" s="313"/>
      <c r="IH39" s="313"/>
      <c r="II39" s="313"/>
      <c r="IJ39" s="313"/>
      <c r="IK39" s="313"/>
      <c r="IL39" s="313"/>
      <c r="IM39" s="313"/>
      <c r="IN39" s="313"/>
      <c r="IO39" s="313"/>
      <c r="IP39" s="313"/>
      <c r="IQ39" s="313"/>
      <c r="IR39" s="313"/>
      <c r="IS39" s="313"/>
    </row>
    <row r="40" spans="1:253" ht="21.95" customHeight="1" x14ac:dyDescent="0.25">
      <c r="A40" s="664" t="s">
        <v>129</v>
      </c>
      <c r="B40" s="664"/>
      <c r="C40" s="664"/>
      <c r="D40" s="664"/>
      <c r="E40" s="664"/>
      <c r="F40" s="126"/>
      <c r="G40" s="126"/>
      <c r="H40" s="126"/>
      <c r="I40" s="126"/>
      <c r="J40" s="126"/>
      <c r="K40" s="219"/>
      <c r="L40" s="219"/>
      <c r="M40" s="219"/>
      <c r="N40" s="219"/>
      <c r="O40" s="219"/>
      <c r="P40" s="219"/>
      <c r="Q40" s="311"/>
      <c r="R40" s="312"/>
      <c r="S40" s="312"/>
      <c r="T40" s="312"/>
      <c r="U40" s="312"/>
      <c r="V40" s="312"/>
      <c r="W40" s="300"/>
      <c r="X40" s="300"/>
      <c r="Y40" s="300"/>
      <c r="Z40" s="300"/>
      <c r="AA40" s="300"/>
      <c r="AB40" s="300"/>
      <c r="AC40" s="300"/>
      <c r="AD40" s="300"/>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c r="FJ40" s="219"/>
      <c r="FK40" s="219"/>
      <c r="FL40" s="219"/>
      <c r="FM40" s="219"/>
      <c r="FN40" s="219"/>
      <c r="FO40" s="219"/>
      <c r="FP40" s="219"/>
      <c r="FQ40" s="219"/>
      <c r="FR40" s="219"/>
      <c r="FS40" s="219"/>
      <c r="FT40" s="219"/>
      <c r="FU40" s="219"/>
      <c r="FV40" s="219"/>
      <c r="FW40" s="219"/>
      <c r="FX40" s="219"/>
      <c r="FY40" s="219"/>
      <c r="FZ40" s="219"/>
      <c r="GA40" s="219"/>
      <c r="GB40" s="219"/>
      <c r="GC40" s="219"/>
      <c r="GD40" s="219"/>
      <c r="GE40" s="219"/>
      <c r="GF40" s="219"/>
      <c r="GG40" s="219"/>
      <c r="GH40" s="219"/>
      <c r="GI40" s="219"/>
      <c r="GJ40" s="219"/>
      <c r="GK40" s="219"/>
      <c r="GL40" s="219"/>
      <c r="GM40" s="219"/>
      <c r="GN40" s="219"/>
      <c r="GO40" s="219"/>
      <c r="GP40" s="219"/>
      <c r="GQ40" s="219"/>
      <c r="GR40" s="219"/>
      <c r="GS40" s="219"/>
      <c r="GT40" s="219"/>
      <c r="GU40" s="219"/>
      <c r="GV40" s="219"/>
      <c r="GW40" s="219"/>
      <c r="GX40" s="219"/>
      <c r="GY40" s="219"/>
      <c r="GZ40" s="219"/>
      <c r="HA40" s="219"/>
      <c r="HB40" s="219"/>
      <c r="HC40" s="219"/>
      <c r="HD40" s="219"/>
      <c r="HE40" s="219"/>
      <c r="HF40" s="219"/>
      <c r="HG40" s="219"/>
      <c r="HH40" s="219"/>
      <c r="HI40" s="219"/>
      <c r="HJ40" s="219"/>
      <c r="HK40" s="219"/>
      <c r="HL40" s="219"/>
      <c r="HM40" s="219"/>
      <c r="HN40" s="219"/>
      <c r="HO40" s="219"/>
      <c r="HP40" s="219"/>
      <c r="HQ40" s="219"/>
      <c r="HR40" s="219"/>
      <c r="HS40" s="219"/>
      <c r="HT40" s="219"/>
      <c r="HU40" s="219"/>
      <c r="HV40" s="219"/>
      <c r="HW40" s="219"/>
      <c r="HX40" s="219"/>
      <c r="HY40" s="219"/>
      <c r="HZ40" s="219"/>
      <c r="IA40" s="219"/>
      <c r="IB40" s="219"/>
      <c r="IC40" s="219"/>
      <c r="ID40" s="219"/>
      <c r="IE40" s="219"/>
      <c r="IF40" s="219"/>
      <c r="IG40" s="219"/>
      <c r="IH40" s="219"/>
      <c r="II40" s="219"/>
      <c r="IJ40" s="219"/>
      <c r="IK40" s="219"/>
      <c r="IL40" s="219"/>
      <c r="IM40" s="219"/>
      <c r="IN40" s="219"/>
      <c r="IO40" s="219"/>
      <c r="IP40" s="219"/>
      <c r="IQ40" s="219"/>
    </row>
    <row r="41" spans="1:253" ht="5.0999999999999996" customHeight="1" x14ac:dyDescent="0.25">
      <c r="A41" s="220"/>
      <c r="B41" s="220"/>
      <c r="C41" s="221"/>
      <c r="D41" s="221"/>
      <c r="E41" s="221"/>
      <c r="F41" s="229"/>
      <c r="G41" s="226"/>
      <c r="H41" s="226"/>
      <c r="I41" s="226"/>
      <c r="J41" s="226"/>
      <c r="K41" s="226"/>
      <c r="L41" s="226"/>
      <c r="M41" s="226"/>
      <c r="N41" s="226"/>
      <c r="O41" s="226"/>
      <c r="P41" s="226"/>
      <c r="Q41" s="298"/>
      <c r="R41" s="299"/>
      <c r="S41" s="299"/>
      <c r="T41" s="299"/>
      <c r="U41" s="299"/>
      <c r="V41" s="299"/>
      <c r="W41" s="300"/>
      <c r="X41" s="300"/>
      <c r="Y41" s="300"/>
      <c r="Z41" s="300"/>
      <c r="AA41" s="300"/>
      <c r="AB41" s="300"/>
      <c r="AC41" s="300"/>
      <c r="AD41" s="300"/>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row>
    <row r="42" spans="1:253" ht="23.1" customHeight="1" x14ac:dyDescent="0.25">
      <c r="A42" s="668" t="s">
        <v>125</v>
      </c>
      <c r="B42" s="668"/>
      <c r="C42" s="668"/>
      <c r="D42" s="668"/>
      <c r="E42" s="668"/>
      <c r="F42" s="219"/>
      <c r="G42" s="224"/>
      <c r="H42" s="224"/>
      <c r="I42" s="224"/>
      <c r="J42" s="224"/>
      <c r="K42" s="224"/>
      <c r="L42" s="224"/>
      <c r="M42" s="224"/>
      <c r="N42" s="224"/>
      <c r="O42" s="224"/>
      <c r="P42" s="224"/>
      <c r="Q42" s="224"/>
      <c r="R42" s="311"/>
      <c r="S42" s="312"/>
      <c r="T42" s="312"/>
      <c r="U42" s="312"/>
      <c r="V42" s="312"/>
      <c r="W42" s="300"/>
      <c r="X42" s="300"/>
      <c r="Y42" s="300"/>
      <c r="Z42" s="300"/>
      <c r="AA42" s="300"/>
      <c r="AB42" s="300"/>
      <c r="AC42" s="300"/>
      <c r="AD42" s="300"/>
    </row>
    <row r="43" spans="1:253" ht="17.100000000000001" customHeight="1" x14ac:dyDescent="0.25">
      <c r="A43" s="222"/>
      <c r="B43" s="222"/>
      <c r="C43" s="222"/>
      <c r="D43" s="222"/>
      <c r="E43" s="222"/>
      <c r="F43" s="219"/>
      <c r="G43" s="224"/>
      <c r="H43" s="224"/>
      <c r="I43" s="224"/>
      <c r="J43" s="224"/>
      <c r="K43" s="224"/>
      <c r="L43" s="224"/>
      <c r="M43" s="224"/>
      <c r="N43" s="224"/>
      <c r="O43" s="224"/>
      <c r="P43" s="224"/>
      <c r="Q43" s="224"/>
      <c r="R43" s="298"/>
      <c r="S43" s="299"/>
      <c r="T43" s="299"/>
      <c r="U43" s="299"/>
      <c r="V43" s="299"/>
      <c r="W43" s="300"/>
      <c r="X43" s="300"/>
      <c r="Y43" s="300"/>
      <c r="Z43" s="300"/>
      <c r="AA43" s="300"/>
      <c r="AB43" s="300"/>
      <c r="AC43" s="300"/>
      <c r="AD43" s="300"/>
    </row>
    <row r="44" spans="1:253" ht="17.100000000000001" customHeight="1" x14ac:dyDescent="0.25">
      <c r="A44" s="220"/>
      <c r="B44" s="220"/>
      <c r="C44" s="220"/>
      <c r="D44" s="220"/>
      <c r="E44" s="220"/>
      <c r="F44" s="223"/>
      <c r="G44" s="223"/>
      <c r="H44" s="223"/>
      <c r="I44" s="223"/>
      <c r="J44" s="223"/>
      <c r="K44" s="224"/>
      <c r="L44" s="224"/>
      <c r="M44" s="224"/>
      <c r="N44" s="224"/>
      <c r="O44" s="224"/>
      <c r="P44" s="224"/>
      <c r="Q44" s="224"/>
      <c r="R44" s="311"/>
      <c r="S44" s="312"/>
      <c r="T44" s="312"/>
      <c r="U44" s="312"/>
      <c r="V44" s="312"/>
      <c r="W44" s="300"/>
      <c r="X44" s="300"/>
      <c r="Y44" s="300"/>
      <c r="Z44" s="300"/>
      <c r="AA44" s="300"/>
      <c r="AB44" s="300"/>
      <c r="AC44" s="300"/>
      <c r="AD44" s="300"/>
    </row>
    <row r="45" spans="1:253" ht="17.100000000000001" customHeight="1" x14ac:dyDescent="0.25">
      <c r="A45" s="219"/>
      <c r="B45" s="219"/>
      <c r="C45" s="219"/>
      <c r="D45" s="219"/>
      <c r="E45" s="219"/>
      <c r="F45" s="219"/>
      <c r="G45" s="224"/>
      <c r="H45" s="224"/>
      <c r="I45" s="224"/>
      <c r="J45" s="224"/>
      <c r="K45" s="224"/>
      <c r="L45" s="224"/>
      <c r="M45" s="224"/>
      <c r="N45" s="224"/>
      <c r="O45" s="224"/>
      <c r="P45" s="224"/>
      <c r="Q45" s="224"/>
      <c r="R45" s="298"/>
      <c r="S45" s="299"/>
      <c r="T45" s="299"/>
      <c r="U45" s="299"/>
      <c r="V45" s="299"/>
      <c r="W45" s="300"/>
      <c r="X45" s="300"/>
      <c r="Y45" s="300"/>
      <c r="Z45" s="300"/>
      <c r="AA45" s="300"/>
      <c r="AB45" s="300"/>
      <c r="AC45" s="300"/>
      <c r="AD45" s="300"/>
    </row>
    <row r="46" spans="1:253" ht="17.100000000000001" customHeight="1" x14ac:dyDescent="0.25">
      <c r="A46" s="126"/>
      <c r="B46" s="225"/>
      <c r="C46" s="225"/>
      <c r="D46" s="225"/>
      <c r="E46" s="225"/>
      <c r="F46" s="225"/>
      <c r="G46" s="219"/>
      <c r="H46" s="219"/>
      <c r="I46" s="219"/>
      <c r="J46" s="219"/>
      <c r="K46" s="219"/>
      <c r="L46" s="219"/>
      <c r="M46" s="219"/>
      <c r="N46" s="219"/>
      <c r="O46" s="219"/>
      <c r="P46" s="219"/>
      <c r="Q46" s="311"/>
      <c r="R46" s="312"/>
      <c r="S46" s="312"/>
      <c r="T46" s="312"/>
      <c r="U46" s="312"/>
      <c r="V46" s="312"/>
      <c r="W46" s="300"/>
      <c r="X46" s="300"/>
      <c r="Y46" s="300"/>
      <c r="Z46" s="300"/>
      <c r="AA46" s="300"/>
      <c r="AB46" s="300"/>
      <c r="AC46" s="300"/>
      <c r="AD46" s="300"/>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9"/>
      <c r="BR46" s="219"/>
      <c r="BS46" s="219"/>
      <c r="BT46" s="219"/>
      <c r="BU46" s="219"/>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c r="EO46" s="219"/>
      <c r="EP46" s="219"/>
      <c r="EQ46" s="219"/>
      <c r="ER46" s="219"/>
      <c r="ES46" s="219"/>
      <c r="ET46" s="219"/>
      <c r="EU46" s="219"/>
      <c r="EV46" s="219"/>
      <c r="EW46" s="219"/>
      <c r="EX46" s="219"/>
      <c r="EY46" s="219"/>
      <c r="EZ46" s="219"/>
      <c r="FA46" s="219"/>
      <c r="FB46" s="219"/>
      <c r="FC46" s="219"/>
      <c r="FD46" s="219"/>
      <c r="FE46" s="219"/>
      <c r="FF46" s="219"/>
      <c r="FG46" s="219"/>
      <c r="FH46" s="219"/>
      <c r="FI46" s="219"/>
      <c r="FJ46" s="219"/>
      <c r="FK46" s="219"/>
      <c r="FL46" s="219"/>
      <c r="FM46" s="219"/>
      <c r="FN46" s="219"/>
      <c r="FO46" s="219"/>
      <c r="FP46" s="219"/>
      <c r="FQ46" s="219"/>
      <c r="FR46" s="219"/>
      <c r="FS46" s="219"/>
      <c r="FT46" s="219"/>
      <c r="FU46" s="219"/>
      <c r="FV46" s="219"/>
      <c r="FW46" s="219"/>
      <c r="FX46" s="219"/>
      <c r="FY46" s="219"/>
      <c r="FZ46" s="219"/>
      <c r="GA46" s="219"/>
      <c r="GB46" s="219"/>
      <c r="GC46" s="219"/>
      <c r="GD46" s="219"/>
      <c r="GE46" s="219"/>
      <c r="GF46" s="219"/>
      <c r="GG46" s="219"/>
      <c r="GH46" s="219"/>
      <c r="GI46" s="219"/>
      <c r="GJ46" s="219"/>
      <c r="GK46" s="219"/>
      <c r="GL46" s="219"/>
      <c r="GM46" s="219"/>
      <c r="GN46" s="219"/>
      <c r="GO46" s="219"/>
      <c r="GP46" s="219"/>
      <c r="GQ46" s="219"/>
      <c r="GR46" s="219"/>
      <c r="GS46" s="219"/>
      <c r="GT46" s="219"/>
      <c r="GU46" s="219"/>
      <c r="GV46" s="219"/>
      <c r="GW46" s="219"/>
      <c r="GX46" s="219"/>
      <c r="GY46" s="219"/>
      <c r="GZ46" s="219"/>
      <c r="HA46" s="219"/>
      <c r="HB46" s="219"/>
      <c r="HC46" s="219"/>
      <c r="HD46" s="219"/>
      <c r="HE46" s="219"/>
      <c r="HF46" s="219"/>
      <c r="HG46" s="219"/>
      <c r="HH46" s="219"/>
      <c r="HI46" s="219"/>
      <c r="HJ46" s="219"/>
      <c r="HK46" s="219"/>
      <c r="HL46" s="219"/>
      <c r="HM46" s="219"/>
      <c r="HN46" s="219"/>
      <c r="HO46" s="219"/>
      <c r="HP46" s="219"/>
      <c r="HQ46" s="219"/>
      <c r="HR46" s="219"/>
      <c r="HS46" s="219"/>
      <c r="HT46" s="219"/>
      <c r="HU46" s="219"/>
      <c r="HV46" s="219"/>
      <c r="HW46" s="219"/>
      <c r="HX46" s="219"/>
      <c r="HY46" s="219"/>
      <c r="HZ46" s="219"/>
      <c r="IA46" s="219"/>
      <c r="IB46" s="219"/>
      <c r="IC46" s="219"/>
      <c r="ID46" s="219"/>
      <c r="IE46" s="219"/>
      <c r="IF46" s="219"/>
      <c r="IG46" s="219"/>
      <c r="IH46" s="219"/>
      <c r="II46" s="219"/>
      <c r="IJ46" s="219"/>
      <c r="IK46" s="219"/>
      <c r="IL46" s="219"/>
      <c r="IM46" s="219"/>
      <c r="IN46" s="219"/>
      <c r="IO46" s="219"/>
      <c r="IP46" s="219"/>
      <c r="IQ46" s="219"/>
    </row>
    <row r="47" spans="1:253" ht="17.100000000000001" customHeight="1" x14ac:dyDescent="0.25">
      <c r="A47" s="126"/>
      <c r="B47" s="225"/>
      <c r="C47" s="225"/>
      <c r="D47" s="225"/>
      <c r="E47" s="225"/>
      <c r="F47" s="225"/>
      <c r="G47" s="226"/>
      <c r="H47" s="226"/>
      <c r="I47" s="226"/>
      <c r="J47" s="226"/>
      <c r="K47" s="226"/>
      <c r="L47" s="226"/>
      <c r="M47" s="226"/>
      <c r="N47" s="226"/>
      <c r="O47" s="226"/>
      <c r="P47" s="226"/>
      <c r="Q47" s="298"/>
      <c r="R47" s="299"/>
      <c r="S47" s="299"/>
      <c r="T47" s="299"/>
      <c r="U47" s="299"/>
      <c r="V47" s="299"/>
      <c r="W47" s="300"/>
      <c r="X47" s="300"/>
      <c r="Y47" s="300"/>
      <c r="Z47" s="300"/>
      <c r="AA47" s="300"/>
      <c r="AB47" s="300"/>
      <c r="AC47" s="300"/>
      <c r="AD47" s="300"/>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6"/>
      <c r="BZ47" s="226"/>
      <c r="CA47" s="226"/>
      <c r="CB47" s="226"/>
      <c r="CC47" s="226"/>
      <c r="CD47" s="226"/>
      <c r="CE47" s="226"/>
      <c r="CF47" s="226"/>
      <c r="CG47" s="226"/>
      <c r="CH47" s="226"/>
      <c r="CI47" s="226"/>
      <c r="CJ47" s="226"/>
      <c r="CK47" s="226"/>
      <c r="CL47" s="226"/>
      <c r="CM47" s="226"/>
      <c r="CN47" s="226"/>
      <c r="CO47" s="226"/>
      <c r="CP47" s="226"/>
      <c r="CQ47" s="226"/>
      <c r="CR47" s="226"/>
      <c r="CS47" s="226"/>
      <c r="CT47" s="226"/>
      <c r="CU47" s="226"/>
      <c r="CV47" s="226"/>
      <c r="CW47" s="226"/>
      <c r="CX47" s="226"/>
      <c r="CY47" s="226"/>
      <c r="CZ47" s="226"/>
      <c r="DA47" s="226"/>
      <c r="DB47" s="226"/>
      <c r="DC47" s="226"/>
      <c r="DD47" s="226"/>
      <c r="DE47" s="226"/>
      <c r="DF47" s="226"/>
      <c r="DG47" s="226"/>
      <c r="DH47" s="226"/>
      <c r="DI47" s="226"/>
      <c r="DJ47" s="226"/>
      <c r="DK47" s="226"/>
      <c r="DL47" s="226"/>
      <c r="DM47" s="226"/>
      <c r="DN47" s="226"/>
      <c r="DO47" s="226"/>
      <c r="DP47" s="226"/>
      <c r="DQ47" s="226"/>
      <c r="DR47" s="226"/>
      <c r="DS47" s="226"/>
      <c r="DT47" s="226"/>
      <c r="DU47" s="226"/>
      <c r="DV47" s="226"/>
      <c r="DW47" s="226"/>
      <c r="DX47" s="226"/>
      <c r="DY47" s="226"/>
      <c r="DZ47" s="226"/>
      <c r="EA47" s="226"/>
      <c r="EB47" s="226"/>
      <c r="EC47" s="226"/>
      <c r="ED47" s="226"/>
      <c r="EE47" s="226"/>
      <c r="EF47" s="226"/>
      <c r="EG47" s="226"/>
      <c r="EH47" s="226"/>
      <c r="EI47" s="226"/>
      <c r="EJ47" s="226"/>
      <c r="EK47" s="226"/>
      <c r="EL47" s="226"/>
      <c r="EM47" s="226"/>
      <c r="EN47" s="226"/>
      <c r="EO47" s="226"/>
      <c r="EP47" s="226"/>
      <c r="EQ47" s="226"/>
      <c r="ER47" s="226"/>
      <c r="ES47" s="226"/>
      <c r="ET47" s="226"/>
      <c r="EU47" s="226"/>
      <c r="EV47" s="226"/>
      <c r="EW47" s="226"/>
      <c r="EX47" s="226"/>
      <c r="EY47" s="226"/>
      <c r="EZ47" s="226"/>
      <c r="FA47" s="226"/>
      <c r="FB47" s="226"/>
      <c r="FC47" s="226"/>
      <c r="FD47" s="226"/>
      <c r="FE47" s="226"/>
      <c r="FF47" s="226"/>
      <c r="FG47" s="226"/>
      <c r="FH47" s="226"/>
      <c r="FI47" s="226"/>
      <c r="FJ47" s="226"/>
      <c r="FK47" s="226"/>
      <c r="FL47" s="226"/>
      <c r="FM47" s="226"/>
      <c r="FN47" s="226"/>
      <c r="FO47" s="226"/>
      <c r="FP47" s="226"/>
      <c r="FQ47" s="226"/>
      <c r="FR47" s="226"/>
      <c r="FS47" s="226"/>
      <c r="FT47" s="226"/>
      <c r="FU47" s="226"/>
      <c r="FV47" s="226"/>
      <c r="FW47" s="226"/>
      <c r="FX47" s="226"/>
      <c r="FY47" s="226"/>
      <c r="FZ47" s="226"/>
      <c r="GA47" s="226"/>
      <c r="GB47" s="226"/>
      <c r="GC47" s="226"/>
      <c r="GD47" s="226"/>
      <c r="GE47" s="226"/>
      <c r="GF47" s="226"/>
      <c r="GG47" s="226"/>
      <c r="GH47" s="226"/>
      <c r="GI47" s="226"/>
      <c r="GJ47" s="226"/>
      <c r="GK47" s="226"/>
      <c r="GL47" s="226"/>
      <c r="GM47" s="226"/>
      <c r="GN47" s="226"/>
      <c r="GO47" s="226"/>
      <c r="GP47" s="226"/>
      <c r="GQ47" s="226"/>
      <c r="GR47" s="226"/>
      <c r="GS47" s="226"/>
      <c r="GT47" s="226"/>
      <c r="GU47" s="226"/>
      <c r="GV47" s="226"/>
      <c r="GW47" s="226"/>
      <c r="GX47" s="226"/>
      <c r="GY47" s="226"/>
      <c r="GZ47" s="226"/>
      <c r="HA47" s="226"/>
      <c r="HB47" s="226"/>
      <c r="HC47" s="226"/>
      <c r="HD47" s="226"/>
      <c r="HE47" s="226"/>
      <c r="HF47" s="226"/>
      <c r="HG47" s="226"/>
      <c r="HH47" s="226"/>
      <c r="HI47" s="226"/>
      <c r="HJ47" s="226"/>
      <c r="HK47" s="226"/>
      <c r="HL47" s="226"/>
      <c r="HM47" s="226"/>
      <c r="HN47" s="226"/>
      <c r="HO47" s="226"/>
      <c r="HP47" s="226"/>
      <c r="HQ47" s="226"/>
      <c r="HR47" s="226"/>
      <c r="HS47" s="226"/>
      <c r="HT47" s="226"/>
      <c r="HU47" s="226"/>
      <c r="HV47" s="226"/>
      <c r="HW47" s="226"/>
      <c r="HX47" s="226"/>
      <c r="HY47" s="226"/>
      <c r="HZ47" s="226"/>
      <c r="IA47" s="226"/>
      <c r="IB47" s="226"/>
      <c r="IC47" s="226"/>
      <c r="ID47" s="226"/>
      <c r="IE47" s="226"/>
      <c r="IF47" s="226"/>
      <c r="IG47" s="226"/>
      <c r="IH47" s="226"/>
      <c r="II47" s="226"/>
      <c r="IJ47" s="226"/>
      <c r="IK47" s="226"/>
      <c r="IL47" s="226"/>
      <c r="IM47" s="226"/>
      <c r="IN47" s="226"/>
      <c r="IO47" s="226"/>
      <c r="IP47" s="226"/>
      <c r="IQ47" s="226"/>
    </row>
    <row r="48" spans="1:253" ht="17.100000000000001" customHeight="1" x14ac:dyDescent="0.25">
      <c r="A48" s="227"/>
      <c r="B48" s="225"/>
      <c r="C48" s="225"/>
      <c r="D48" s="225"/>
      <c r="E48" s="225"/>
      <c r="F48" s="225"/>
      <c r="G48" s="226"/>
      <c r="H48" s="226"/>
      <c r="I48" s="226"/>
      <c r="J48" s="226"/>
      <c r="K48" s="226"/>
      <c r="L48" s="226"/>
      <c r="M48" s="226"/>
      <c r="N48" s="226"/>
      <c r="O48" s="226"/>
      <c r="P48" s="226"/>
      <c r="Q48" s="298"/>
      <c r="R48" s="299"/>
      <c r="S48" s="299"/>
      <c r="T48" s="299"/>
      <c r="U48" s="299"/>
      <c r="V48" s="299"/>
      <c r="W48" s="300"/>
      <c r="X48" s="300"/>
      <c r="Y48" s="300"/>
      <c r="Z48" s="300"/>
      <c r="AA48" s="300"/>
      <c r="AB48" s="300"/>
      <c r="AC48" s="300"/>
      <c r="AD48" s="300"/>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26"/>
      <c r="CN48" s="226"/>
      <c r="CO48" s="226"/>
      <c r="CP48" s="226"/>
      <c r="CQ48" s="226"/>
      <c r="CR48" s="226"/>
      <c r="CS48" s="226"/>
      <c r="CT48" s="226"/>
      <c r="CU48" s="226"/>
      <c r="CV48" s="226"/>
      <c r="CW48" s="226"/>
      <c r="CX48" s="226"/>
      <c r="CY48" s="226"/>
      <c r="CZ48" s="226"/>
      <c r="DA48" s="226"/>
      <c r="DB48" s="226"/>
      <c r="DC48" s="226"/>
      <c r="DD48" s="226"/>
      <c r="DE48" s="226"/>
      <c r="DF48" s="226"/>
      <c r="DG48" s="226"/>
      <c r="DH48" s="226"/>
      <c r="DI48" s="226"/>
      <c r="DJ48" s="226"/>
      <c r="DK48" s="226"/>
      <c r="DL48" s="226"/>
      <c r="DM48" s="226"/>
      <c r="DN48" s="226"/>
      <c r="DO48" s="226"/>
      <c r="DP48" s="226"/>
      <c r="DQ48" s="226"/>
      <c r="DR48" s="226"/>
      <c r="DS48" s="226"/>
      <c r="DT48" s="226"/>
      <c r="DU48" s="226"/>
      <c r="DV48" s="226"/>
      <c r="DW48" s="226"/>
      <c r="DX48" s="226"/>
      <c r="DY48" s="226"/>
      <c r="DZ48" s="226"/>
      <c r="EA48" s="226"/>
      <c r="EB48" s="226"/>
      <c r="EC48" s="226"/>
      <c r="ED48" s="226"/>
      <c r="EE48" s="226"/>
      <c r="EF48" s="226"/>
      <c r="EG48" s="226"/>
      <c r="EH48" s="226"/>
      <c r="EI48" s="226"/>
      <c r="EJ48" s="226"/>
      <c r="EK48" s="226"/>
      <c r="EL48" s="226"/>
      <c r="EM48" s="226"/>
      <c r="EN48" s="226"/>
      <c r="EO48" s="226"/>
      <c r="EP48" s="226"/>
      <c r="EQ48" s="226"/>
      <c r="ER48" s="226"/>
      <c r="ES48" s="226"/>
      <c r="ET48" s="226"/>
      <c r="EU48" s="226"/>
      <c r="EV48" s="226"/>
      <c r="EW48" s="226"/>
      <c r="EX48" s="226"/>
      <c r="EY48" s="226"/>
      <c r="EZ48" s="226"/>
      <c r="FA48" s="226"/>
      <c r="FB48" s="226"/>
      <c r="FC48" s="226"/>
      <c r="FD48" s="226"/>
      <c r="FE48" s="226"/>
      <c r="FF48" s="226"/>
      <c r="FG48" s="226"/>
      <c r="FH48" s="226"/>
      <c r="FI48" s="226"/>
      <c r="FJ48" s="226"/>
      <c r="FK48" s="226"/>
      <c r="FL48" s="226"/>
      <c r="FM48" s="226"/>
      <c r="FN48" s="226"/>
      <c r="FO48" s="226"/>
      <c r="FP48" s="226"/>
      <c r="FQ48" s="226"/>
      <c r="FR48" s="226"/>
      <c r="FS48" s="226"/>
      <c r="FT48" s="226"/>
      <c r="FU48" s="226"/>
      <c r="FV48" s="226"/>
      <c r="FW48" s="226"/>
      <c r="FX48" s="226"/>
      <c r="FY48" s="226"/>
      <c r="FZ48" s="226"/>
      <c r="GA48" s="226"/>
      <c r="GB48" s="226"/>
      <c r="GC48" s="226"/>
      <c r="GD48" s="226"/>
      <c r="GE48" s="226"/>
      <c r="GF48" s="226"/>
      <c r="GG48" s="226"/>
      <c r="GH48" s="226"/>
      <c r="GI48" s="226"/>
      <c r="GJ48" s="226"/>
      <c r="GK48" s="226"/>
      <c r="GL48" s="226"/>
      <c r="GM48" s="226"/>
      <c r="GN48" s="226"/>
      <c r="GO48" s="226"/>
      <c r="GP48" s="226"/>
      <c r="GQ48" s="226"/>
      <c r="GR48" s="226"/>
      <c r="GS48" s="226"/>
      <c r="GT48" s="226"/>
      <c r="GU48" s="226"/>
      <c r="GV48" s="226"/>
      <c r="GW48" s="226"/>
      <c r="GX48" s="226"/>
      <c r="GY48" s="226"/>
      <c r="GZ48" s="226"/>
      <c r="HA48" s="226"/>
      <c r="HB48" s="226"/>
      <c r="HC48" s="226"/>
      <c r="HD48" s="226"/>
      <c r="HE48" s="226"/>
      <c r="HF48" s="226"/>
      <c r="HG48" s="226"/>
      <c r="HH48" s="226"/>
      <c r="HI48" s="226"/>
      <c r="HJ48" s="226"/>
      <c r="HK48" s="226"/>
      <c r="HL48" s="226"/>
      <c r="HM48" s="226"/>
      <c r="HN48" s="226"/>
      <c r="HO48" s="226"/>
      <c r="HP48" s="226"/>
      <c r="HQ48" s="226"/>
      <c r="HR48" s="226"/>
      <c r="HS48" s="226"/>
      <c r="HT48" s="226"/>
      <c r="HU48" s="226"/>
      <c r="HV48" s="226"/>
      <c r="HW48" s="226"/>
      <c r="HX48" s="226"/>
      <c r="HY48" s="226"/>
      <c r="HZ48" s="226"/>
      <c r="IA48" s="226"/>
      <c r="IB48" s="226"/>
      <c r="IC48" s="226"/>
      <c r="ID48" s="226"/>
      <c r="IE48" s="226"/>
      <c r="IF48" s="226"/>
      <c r="IG48" s="226"/>
      <c r="IH48" s="226"/>
      <c r="II48" s="226"/>
      <c r="IJ48" s="226"/>
      <c r="IK48" s="226"/>
      <c r="IL48" s="226"/>
      <c r="IM48" s="226"/>
      <c r="IN48" s="226"/>
      <c r="IO48" s="226"/>
      <c r="IP48" s="226"/>
      <c r="IQ48" s="226"/>
    </row>
    <row r="49" spans="1:251" ht="17.100000000000001" customHeight="1" x14ac:dyDescent="0.25">
      <c r="A49" s="228"/>
      <c r="B49" s="229"/>
      <c r="C49" s="229"/>
      <c r="D49" s="229"/>
      <c r="E49" s="229"/>
      <c r="F49" s="229"/>
      <c r="G49" s="226"/>
      <c r="H49" s="226"/>
      <c r="I49" s="226"/>
      <c r="J49" s="226"/>
      <c r="K49" s="226"/>
      <c r="L49" s="226"/>
      <c r="M49" s="226"/>
      <c r="N49" s="226"/>
      <c r="O49" s="226"/>
      <c r="P49" s="226"/>
      <c r="Q49" s="298"/>
      <c r="R49" s="299"/>
      <c r="S49" s="299"/>
      <c r="T49" s="299"/>
      <c r="U49" s="299"/>
      <c r="V49" s="299"/>
      <c r="W49" s="300"/>
      <c r="X49" s="300"/>
      <c r="Y49" s="300"/>
      <c r="Z49" s="300"/>
      <c r="AA49" s="300"/>
      <c r="AB49" s="300"/>
      <c r="AC49" s="300"/>
      <c r="AD49" s="300"/>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6"/>
      <c r="CK49" s="226"/>
      <c r="CL49" s="226"/>
      <c r="CM49" s="226"/>
      <c r="CN49" s="226"/>
      <c r="CO49" s="226"/>
      <c r="CP49" s="226"/>
      <c r="CQ49" s="226"/>
      <c r="CR49" s="226"/>
      <c r="CS49" s="226"/>
      <c r="CT49" s="226"/>
      <c r="CU49" s="226"/>
      <c r="CV49" s="226"/>
      <c r="CW49" s="226"/>
      <c r="CX49" s="226"/>
      <c r="CY49" s="226"/>
      <c r="CZ49" s="226"/>
      <c r="DA49" s="226"/>
      <c r="DB49" s="226"/>
      <c r="DC49" s="226"/>
      <c r="DD49" s="226"/>
      <c r="DE49" s="226"/>
      <c r="DF49" s="226"/>
      <c r="DG49" s="226"/>
      <c r="DH49" s="226"/>
      <c r="DI49" s="226"/>
      <c r="DJ49" s="226"/>
      <c r="DK49" s="226"/>
      <c r="DL49" s="226"/>
      <c r="DM49" s="226"/>
      <c r="DN49" s="226"/>
      <c r="DO49" s="226"/>
      <c r="DP49" s="226"/>
      <c r="DQ49" s="226"/>
      <c r="DR49" s="226"/>
      <c r="DS49" s="226"/>
      <c r="DT49" s="226"/>
      <c r="DU49" s="226"/>
      <c r="DV49" s="226"/>
      <c r="DW49" s="226"/>
      <c r="DX49" s="226"/>
      <c r="DY49" s="226"/>
      <c r="DZ49" s="226"/>
      <c r="EA49" s="226"/>
      <c r="EB49" s="226"/>
      <c r="EC49" s="226"/>
      <c r="ED49" s="226"/>
      <c r="EE49" s="226"/>
      <c r="EF49" s="226"/>
      <c r="EG49" s="226"/>
      <c r="EH49" s="226"/>
      <c r="EI49" s="226"/>
      <c r="EJ49" s="226"/>
      <c r="EK49" s="226"/>
      <c r="EL49" s="226"/>
      <c r="EM49" s="226"/>
      <c r="EN49" s="226"/>
      <c r="EO49" s="226"/>
      <c r="EP49" s="226"/>
      <c r="EQ49" s="226"/>
      <c r="ER49" s="226"/>
      <c r="ES49" s="226"/>
      <c r="ET49" s="226"/>
      <c r="EU49" s="226"/>
      <c r="EV49" s="226"/>
      <c r="EW49" s="226"/>
      <c r="EX49" s="226"/>
      <c r="EY49" s="226"/>
      <c r="EZ49" s="226"/>
      <c r="FA49" s="226"/>
      <c r="FB49" s="226"/>
      <c r="FC49" s="226"/>
      <c r="FD49" s="226"/>
      <c r="FE49" s="226"/>
      <c r="FF49" s="226"/>
      <c r="FG49" s="226"/>
      <c r="FH49" s="226"/>
      <c r="FI49" s="226"/>
      <c r="FJ49" s="226"/>
      <c r="FK49" s="226"/>
      <c r="FL49" s="226"/>
      <c r="FM49" s="226"/>
      <c r="FN49" s="226"/>
      <c r="FO49" s="226"/>
      <c r="FP49" s="226"/>
      <c r="FQ49" s="226"/>
      <c r="FR49" s="226"/>
      <c r="FS49" s="226"/>
      <c r="FT49" s="226"/>
      <c r="FU49" s="226"/>
      <c r="FV49" s="226"/>
      <c r="FW49" s="226"/>
      <c r="FX49" s="226"/>
      <c r="FY49" s="226"/>
      <c r="FZ49" s="226"/>
      <c r="GA49" s="226"/>
      <c r="GB49" s="226"/>
      <c r="GC49" s="226"/>
      <c r="GD49" s="226"/>
      <c r="GE49" s="226"/>
      <c r="GF49" s="226"/>
      <c r="GG49" s="226"/>
      <c r="GH49" s="226"/>
      <c r="GI49" s="226"/>
      <c r="GJ49" s="226"/>
      <c r="GK49" s="226"/>
      <c r="GL49" s="226"/>
      <c r="GM49" s="226"/>
      <c r="GN49" s="226"/>
      <c r="GO49" s="226"/>
      <c r="GP49" s="226"/>
      <c r="GQ49" s="226"/>
      <c r="GR49" s="226"/>
      <c r="GS49" s="226"/>
      <c r="GT49" s="226"/>
      <c r="GU49" s="226"/>
      <c r="GV49" s="226"/>
      <c r="GW49" s="226"/>
      <c r="GX49" s="226"/>
      <c r="GY49" s="226"/>
      <c r="GZ49" s="226"/>
      <c r="HA49" s="226"/>
      <c r="HB49" s="226"/>
      <c r="HC49" s="226"/>
      <c r="HD49" s="226"/>
      <c r="HE49" s="226"/>
      <c r="HF49" s="226"/>
      <c r="HG49" s="226"/>
      <c r="HH49" s="226"/>
      <c r="HI49" s="226"/>
      <c r="HJ49" s="226"/>
      <c r="HK49" s="226"/>
      <c r="HL49" s="226"/>
      <c r="HM49" s="226"/>
      <c r="HN49" s="226"/>
      <c r="HO49" s="226"/>
      <c r="HP49" s="226"/>
      <c r="HQ49" s="226"/>
      <c r="HR49" s="226"/>
      <c r="HS49" s="226"/>
      <c r="HT49" s="226"/>
      <c r="HU49" s="226"/>
      <c r="HV49" s="226"/>
      <c r="HW49" s="226"/>
      <c r="HX49" s="226"/>
      <c r="HY49" s="226"/>
      <c r="HZ49" s="226"/>
      <c r="IA49" s="226"/>
      <c r="IB49" s="226"/>
      <c r="IC49" s="226"/>
      <c r="ID49" s="226"/>
      <c r="IE49" s="226"/>
      <c r="IF49" s="226"/>
      <c r="IG49" s="226"/>
      <c r="IH49" s="226"/>
      <c r="II49" s="226"/>
      <c r="IJ49" s="226"/>
      <c r="IK49" s="226"/>
      <c r="IL49" s="226"/>
      <c r="IM49" s="226"/>
      <c r="IN49" s="226"/>
      <c r="IO49" s="226"/>
      <c r="IP49" s="226"/>
      <c r="IQ49" s="226"/>
    </row>
    <row r="50" spans="1:251" ht="18" customHeight="1" x14ac:dyDescent="0.25">
      <c r="A50" s="223"/>
      <c r="B50" s="223"/>
      <c r="C50" s="223"/>
      <c r="D50" s="223"/>
      <c r="E50" s="223"/>
      <c r="F50" s="219"/>
      <c r="G50" s="224"/>
      <c r="H50" s="224"/>
      <c r="I50" s="224"/>
      <c r="J50" s="224"/>
      <c r="K50" s="224"/>
      <c r="L50" s="224"/>
      <c r="M50" s="224"/>
      <c r="N50" s="224"/>
      <c r="O50" s="224"/>
      <c r="P50" s="224"/>
      <c r="Q50" s="217"/>
      <c r="R50" s="302"/>
      <c r="S50" s="302"/>
      <c r="T50" s="302"/>
      <c r="U50" s="302"/>
      <c r="V50" s="302"/>
      <c r="W50" s="300"/>
      <c r="X50" s="300"/>
      <c r="Y50" s="300"/>
      <c r="Z50" s="300"/>
      <c r="AA50" s="300"/>
      <c r="AB50" s="300"/>
      <c r="AC50" s="300"/>
      <c r="AD50" s="300"/>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224"/>
      <c r="CD50" s="224"/>
      <c r="CE50" s="224"/>
      <c r="CF50" s="224"/>
      <c r="CG50" s="224"/>
      <c r="CH50" s="224"/>
      <c r="CI50" s="224"/>
      <c r="CJ50" s="224"/>
      <c r="CK50" s="224"/>
      <c r="CL50" s="224"/>
      <c r="CM50" s="224"/>
      <c r="CN50" s="224"/>
      <c r="CO50" s="224"/>
      <c r="CP50" s="224"/>
      <c r="CQ50" s="224"/>
      <c r="CR50" s="224"/>
      <c r="CS50" s="224"/>
      <c r="CT50" s="224"/>
      <c r="CU50" s="224"/>
      <c r="CV50" s="224"/>
      <c r="CW50" s="224"/>
      <c r="CX50" s="224"/>
      <c r="CY50" s="224"/>
      <c r="CZ50" s="224"/>
      <c r="DA50" s="224"/>
      <c r="DB50" s="224"/>
      <c r="DC50" s="224"/>
      <c r="DD50" s="224"/>
      <c r="DE50" s="224"/>
      <c r="DF50" s="224"/>
      <c r="DG50" s="224"/>
      <c r="DH50" s="224"/>
      <c r="DI50" s="224"/>
      <c r="DJ50" s="224"/>
      <c r="DK50" s="224"/>
      <c r="DL50" s="224"/>
      <c r="DM50" s="224"/>
      <c r="DN50" s="224"/>
      <c r="DO50" s="224"/>
      <c r="DP50" s="224"/>
      <c r="DQ50" s="224"/>
      <c r="DR50" s="224"/>
      <c r="DS50" s="224"/>
      <c r="DT50" s="224"/>
      <c r="DU50" s="224"/>
      <c r="DV50" s="224"/>
      <c r="DW50" s="224"/>
      <c r="DX50" s="224"/>
      <c r="DY50" s="224"/>
      <c r="DZ50" s="224"/>
      <c r="EA50" s="224"/>
      <c r="EB50" s="224"/>
      <c r="EC50" s="224"/>
      <c r="ED50" s="224"/>
      <c r="EE50" s="224"/>
      <c r="EF50" s="224"/>
      <c r="EG50" s="224"/>
      <c r="EH50" s="224"/>
      <c r="EI50" s="224"/>
      <c r="EJ50" s="224"/>
      <c r="EK50" s="224"/>
      <c r="EL50" s="224"/>
      <c r="EM50" s="224"/>
      <c r="EN50" s="224"/>
      <c r="EO50" s="224"/>
      <c r="EP50" s="224"/>
      <c r="EQ50" s="224"/>
      <c r="ER50" s="224"/>
      <c r="ES50" s="224"/>
      <c r="ET50" s="224"/>
      <c r="EU50" s="224"/>
      <c r="EV50" s="224"/>
      <c r="EW50" s="224"/>
      <c r="EX50" s="224"/>
      <c r="EY50" s="224"/>
      <c r="EZ50" s="224"/>
      <c r="FA50" s="224"/>
      <c r="FB50" s="224"/>
      <c r="FC50" s="224"/>
      <c r="FD50" s="224"/>
      <c r="FE50" s="224"/>
      <c r="FF50" s="224"/>
      <c r="FG50" s="224"/>
      <c r="FH50" s="224"/>
      <c r="FI50" s="224"/>
      <c r="FJ50" s="224"/>
      <c r="FK50" s="224"/>
      <c r="FL50" s="224"/>
      <c r="FM50" s="224"/>
      <c r="FN50" s="224"/>
      <c r="FO50" s="224"/>
      <c r="FP50" s="224"/>
      <c r="FQ50" s="224"/>
      <c r="FR50" s="224"/>
      <c r="FS50" s="224"/>
      <c r="FT50" s="224"/>
      <c r="FU50" s="224"/>
      <c r="FV50" s="224"/>
      <c r="FW50" s="224"/>
      <c r="FX50" s="224"/>
      <c r="FY50" s="224"/>
      <c r="FZ50" s="224"/>
      <c r="GA50" s="224"/>
      <c r="GB50" s="224"/>
      <c r="GC50" s="224"/>
      <c r="GD50" s="224"/>
      <c r="GE50" s="224"/>
      <c r="GF50" s="224"/>
      <c r="GG50" s="224"/>
      <c r="GH50" s="224"/>
      <c r="GI50" s="224"/>
      <c r="GJ50" s="224"/>
      <c r="GK50" s="224"/>
      <c r="GL50" s="224"/>
      <c r="GM50" s="224"/>
      <c r="GN50" s="224"/>
      <c r="GO50" s="224"/>
      <c r="GP50" s="224"/>
      <c r="GQ50" s="224"/>
      <c r="GR50" s="224"/>
      <c r="GS50" s="224"/>
      <c r="GT50" s="224"/>
      <c r="GU50" s="224"/>
      <c r="GV50" s="224"/>
      <c r="GW50" s="224"/>
      <c r="GX50" s="224"/>
      <c r="GY50" s="224"/>
      <c r="GZ50" s="224"/>
      <c r="HA50" s="224"/>
      <c r="HB50" s="224"/>
      <c r="HC50" s="224"/>
      <c r="HD50" s="224"/>
      <c r="HE50" s="224"/>
      <c r="HF50" s="224"/>
      <c r="HG50" s="224"/>
      <c r="HH50" s="224"/>
      <c r="HI50" s="224"/>
      <c r="HJ50" s="224"/>
      <c r="HK50" s="224"/>
      <c r="HL50" s="224"/>
      <c r="HM50" s="224"/>
      <c r="HN50" s="224"/>
      <c r="HO50" s="224"/>
      <c r="HP50" s="224"/>
      <c r="HQ50" s="224"/>
      <c r="HR50" s="224"/>
      <c r="HS50" s="224"/>
      <c r="HT50" s="224"/>
      <c r="HU50" s="224"/>
      <c r="HV50" s="224"/>
      <c r="HW50" s="224"/>
      <c r="HX50" s="224"/>
      <c r="HY50" s="224"/>
      <c r="HZ50" s="224"/>
      <c r="IA50" s="224"/>
      <c r="IB50" s="224"/>
      <c r="IC50" s="224"/>
      <c r="ID50" s="224"/>
      <c r="IE50" s="224"/>
      <c r="IF50" s="224"/>
      <c r="IG50" s="224"/>
      <c r="IH50" s="224"/>
      <c r="II50" s="224"/>
      <c r="IJ50" s="224"/>
      <c r="IK50" s="224"/>
      <c r="IL50" s="224"/>
      <c r="IM50" s="224"/>
      <c r="IN50" s="224"/>
      <c r="IO50" s="224"/>
      <c r="IP50" s="224"/>
      <c r="IQ50" s="224"/>
    </row>
    <row r="51" spans="1:251" ht="18" customHeight="1" x14ac:dyDescent="0.25">
      <c r="F51" s="219"/>
      <c r="G51" s="224"/>
      <c r="H51" s="224"/>
      <c r="I51" s="224"/>
      <c r="J51" s="224"/>
      <c r="K51" s="224"/>
      <c r="L51" s="224"/>
      <c r="M51" s="224"/>
      <c r="N51" s="224"/>
      <c r="O51" s="224"/>
      <c r="P51" s="224"/>
      <c r="Q51" s="311"/>
      <c r="R51" s="312"/>
      <c r="S51" s="312"/>
      <c r="T51" s="312"/>
      <c r="U51" s="312"/>
      <c r="V51" s="312"/>
      <c r="W51" s="300"/>
      <c r="X51" s="300"/>
      <c r="Y51" s="300"/>
      <c r="Z51" s="300"/>
      <c r="AA51" s="300"/>
      <c r="AB51" s="300"/>
      <c r="AC51" s="300"/>
      <c r="AD51" s="300"/>
    </row>
    <row r="52" spans="1:251" ht="18" customHeight="1" x14ac:dyDescent="0.25">
      <c r="A52" s="219"/>
      <c r="B52" s="219"/>
      <c r="C52" s="219"/>
      <c r="D52" s="219"/>
      <c r="E52" s="219"/>
      <c r="F52" s="219"/>
      <c r="G52" s="224"/>
      <c r="H52" s="224"/>
      <c r="I52" s="224"/>
      <c r="J52" s="224"/>
      <c r="K52" s="224"/>
      <c r="L52" s="224"/>
      <c r="M52" s="224"/>
      <c r="N52" s="224"/>
      <c r="O52" s="224"/>
      <c r="P52" s="224"/>
      <c r="Q52" s="298"/>
      <c r="R52" s="299"/>
      <c r="S52" s="299"/>
      <c r="T52" s="299"/>
      <c r="U52" s="299"/>
      <c r="V52" s="299"/>
      <c r="W52" s="300"/>
      <c r="X52" s="300"/>
      <c r="Y52" s="300"/>
      <c r="Z52" s="300"/>
      <c r="AA52" s="300"/>
      <c r="AB52" s="300"/>
      <c r="AC52" s="300"/>
      <c r="AD52" s="300"/>
    </row>
    <row r="53" spans="1:251" ht="18" customHeight="1" x14ac:dyDescent="0.25">
      <c r="A53" s="219"/>
      <c r="B53" s="219"/>
      <c r="C53" s="219"/>
      <c r="D53" s="219"/>
      <c r="E53" s="219"/>
      <c r="F53" s="219"/>
      <c r="G53" s="224"/>
      <c r="H53" s="224"/>
      <c r="I53" s="224"/>
      <c r="J53" s="224"/>
      <c r="K53" s="224"/>
      <c r="L53" s="224"/>
      <c r="M53" s="224"/>
      <c r="N53" s="224"/>
      <c r="O53" s="224"/>
      <c r="P53" s="224"/>
      <c r="Q53" s="298"/>
      <c r="R53" s="299"/>
      <c r="S53" s="299"/>
      <c r="T53" s="299"/>
      <c r="U53" s="299"/>
      <c r="V53" s="299"/>
      <c r="W53" s="300"/>
      <c r="X53" s="300"/>
      <c r="Y53" s="300"/>
      <c r="Z53" s="300"/>
      <c r="AA53" s="300"/>
      <c r="AB53" s="300"/>
      <c r="AC53" s="300"/>
      <c r="AD53" s="300"/>
    </row>
    <row r="54" spans="1:251" ht="18" customHeight="1" x14ac:dyDescent="0.25">
      <c r="A54" s="219"/>
      <c r="B54" s="219"/>
      <c r="C54" s="219"/>
      <c r="D54" s="219"/>
      <c r="E54" s="219"/>
      <c r="F54" s="219"/>
      <c r="G54" s="224"/>
      <c r="H54" s="224"/>
      <c r="I54" s="224"/>
      <c r="J54" s="224"/>
      <c r="K54" s="224"/>
      <c r="L54" s="224"/>
      <c r="M54" s="224"/>
      <c r="N54" s="224"/>
      <c r="O54" s="224"/>
      <c r="P54" s="224"/>
      <c r="Q54" s="217"/>
      <c r="R54" s="302"/>
      <c r="S54" s="302"/>
      <c r="T54" s="302"/>
      <c r="U54" s="302"/>
      <c r="V54" s="302"/>
      <c r="W54" s="300"/>
      <c r="X54" s="300"/>
      <c r="Y54" s="300"/>
      <c r="Z54" s="300"/>
      <c r="AA54" s="300"/>
      <c r="AB54" s="300"/>
      <c r="AC54" s="300"/>
      <c r="AD54" s="300"/>
    </row>
    <row r="55" spans="1:251" ht="18" customHeight="1" x14ac:dyDescent="0.25">
      <c r="A55" s="219"/>
      <c r="B55" s="219"/>
      <c r="C55" s="219"/>
      <c r="D55" s="219"/>
      <c r="E55" s="219"/>
      <c r="F55" s="219"/>
      <c r="G55" s="224"/>
      <c r="H55" s="224"/>
      <c r="I55" s="224"/>
      <c r="J55" s="224"/>
      <c r="K55" s="224"/>
      <c r="L55" s="224"/>
      <c r="M55" s="224"/>
      <c r="N55" s="224"/>
      <c r="O55" s="224"/>
      <c r="P55" s="224"/>
      <c r="Q55" s="311"/>
      <c r="R55" s="312"/>
      <c r="S55" s="312"/>
      <c r="T55" s="312"/>
      <c r="U55" s="312"/>
      <c r="V55" s="312"/>
      <c r="W55" s="300"/>
      <c r="X55" s="300"/>
      <c r="Y55" s="300"/>
      <c r="Z55" s="300"/>
      <c r="AA55" s="300"/>
      <c r="AB55" s="300"/>
      <c r="AC55" s="300"/>
      <c r="AD55" s="300"/>
    </row>
    <row r="56" spans="1:251" ht="18" customHeight="1" x14ac:dyDescent="0.25">
      <c r="A56" s="219"/>
      <c r="B56" s="219"/>
      <c r="C56" s="219"/>
      <c r="D56" s="219"/>
      <c r="E56" s="219"/>
      <c r="F56" s="219"/>
      <c r="G56" s="224"/>
      <c r="H56" s="224"/>
      <c r="I56" s="224"/>
      <c r="J56" s="224"/>
      <c r="K56" s="224"/>
      <c r="L56" s="224"/>
      <c r="M56" s="224"/>
      <c r="N56" s="224"/>
      <c r="O56" s="224"/>
      <c r="P56" s="224"/>
      <c r="Q56" s="224"/>
      <c r="R56" s="298"/>
      <c r="S56" s="299"/>
      <c r="T56" s="299"/>
      <c r="U56" s="299"/>
      <c r="V56" s="299"/>
      <c r="W56" s="300"/>
      <c r="X56" s="300"/>
      <c r="Y56" s="300"/>
      <c r="Z56" s="300"/>
      <c r="AA56" s="300"/>
      <c r="AB56" s="300"/>
      <c r="AC56" s="300"/>
      <c r="AD56" s="300"/>
    </row>
    <row r="57" spans="1:251" ht="18" customHeight="1" x14ac:dyDescent="0.25">
      <c r="A57" s="219"/>
      <c r="B57" s="219"/>
      <c r="C57" s="219"/>
      <c r="D57" s="219"/>
      <c r="E57" s="219"/>
      <c r="F57" s="219"/>
      <c r="G57" s="224"/>
      <c r="H57" s="224"/>
      <c r="I57" s="224"/>
      <c r="J57" s="224"/>
      <c r="K57" s="224"/>
      <c r="L57" s="224"/>
      <c r="M57" s="224"/>
      <c r="N57" s="224"/>
      <c r="O57" s="224"/>
      <c r="P57" s="224"/>
      <c r="Q57" s="224"/>
      <c r="R57" s="298"/>
      <c r="S57" s="299"/>
      <c r="T57" s="299"/>
      <c r="U57" s="299"/>
      <c r="V57" s="299"/>
      <c r="W57" s="300"/>
      <c r="X57" s="300"/>
      <c r="Y57" s="300"/>
      <c r="Z57" s="300"/>
      <c r="AA57" s="300"/>
      <c r="AB57" s="300"/>
      <c r="AC57" s="300"/>
      <c r="AD57" s="300"/>
    </row>
    <row r="58" spans="1:251" ht="18" customHeight="1" x14ac:dyDescent="0.25">
      <c r="A58" s="219"/>
      <c r="B58" s="219"/>
      <c r="C58" s="219"/>
      <c r="D58" s="219"/>
      <c r="E58" s="219"/>
      <c r="F58" s="219"/>
      <c r="G58" s="224"/>
      <c r="H58" s="224"/>
      <c r="I58" s="224"/>
      <c r="J58" s="224"/>
      <c r="K58" s="224"/>
      <c r="L58" s="224"/>
      <c r="M58" s="224"/>
      <c r="N58" s="224"/>
      <c r="O58" s="224"/>
      <c r="P58" s="224"/>
      <c r="Q58" s="224"/>
      <c r="R58" s="217"/>
      <c r="S58" s="302"/>
      <c r="T58" s="302"/>
      <c r="U58" s="302"/>
      <c r="V58" s="302"/>
      <c r="W58" s="300"/>
      <c r="X58" s="300"/>
      <c r="Y58" s="300"/>
      <c r="Z58" s="300"/>
      <c r="AA58" s="300"/>
      <c r="AB58" s="300"/>
      <c r="AC58" s="300"/>
      <c r="AD58" s="300"/>
    </row>
    <row r="59" spans="1:251" ht="18" customHeight="1" x14ac:dyDescent="0.25">
      <c r="A59" s="219"/>
      <c r="B59" s="219"/>
      <c r="C59" s="219"/>
      <c r="D59" s="219"/>
      <c r="E59" s="219"/>
      <c r="F59" s="219"/>
      <c r="G59" s="224"/>
      <c r="H59" s="224"/>
      <c r="I59" s="224"/>
      <c r="J59" s="224"/>
      <c r="K59" s="224"/>
      <c r="L59" s="224"/>
      <c r="M59" s="224"/>
      <c r="N59" s="224"/>
      <c r="O59" s="224"/>
      <c r="P59" s="224"/>
      <c r="Q59" s="224"/>
      <c r="R59" s="311"/>
      <c r="S59" s="312"/>
      <c r="T59" s="312"/>
      <c r="U59" s="312"/>
      <c r="V59" s="312"/>
      <c r="W59" s="300"/>
      <c r="X59" s="300"/>
      <c r="Y59" s="300"/>
      <c r="Z59" s="300"/>
      <c r="AA59" s="300"/>
      <c r="AB59" s="300"/>
      <c r="AC59" s="300"/>
      <c r="AD59" s="300"/>
    </row>
    <row r="60" spans="1:251" ht="12" customHeight="1" x14ac:dyDescent="0.25">
      <c r="A60" s="663" t="s">
        <v>174</v>
      </c>
      <c r="B60" s="663"/>
      <c r="C60" s="663"/>
      <c r="D60" s="663"/>
      <c r="E60" s="663"/>
      <c r="F60" s="219"/>
      <c r="G60" s="224"/>
      <c r="H60" s="224"/>
      <c r="I60" s="224"/>
      <c r="J60" s="224"/>
      <c r="K60" s="224"/>
      <c r="L60" s="224"/>
      <c r="M60" s="224"/>
      <c r="N60" s="224"/>
      <c r="O60" s="224"/>
      <c r="P60" s="224"/>
      <c r="Q60" s="224"/>
      <c r="R60" s="311"/>
      <c r="S60" s="312"/>
      <c r="T60" s="312"/>
      <c r="U60" s="312"/>
      <c r="V60" s="127"/>
      <c r="W60" s="300"/>
      <c r="X60" s="300"/>
      <c r="Y60" s="300"/>
      <c r="Z60" s="300"/>
      <c r="AA60" s="300"/>
      <c r="AB60" s="300"/>
      <c r="AC60" s="300"/>
      <c r="AD60" s="300"/>
    </row>
    <row r="61" spans="1:251" ht="16.5" customHeight="1" x14ac:dyDescent="0.25">
      <c r="A61" s="230"/>
      <c r="B61" s="230"/>
      <c r="C61" s="230"/>
      <c r="D61" s="230"/>
      <c r="E61" s="230"/>
      <c r="K61" s="224"/>
      <c r="L61" s="224"/>
      <c r="M61" s="224"/>
      <c r="N61" s="224"/>
      <c r="O61" s="224"/>
      <c r="P61" s="224"/>
      <c r="Q61" s="224"/>
      <c r="R61" s="311"/>
      <c r="S61" s="312"/>
      <c r="T61" s="312"/>
      <c r="U61" s="312"/>
      <c r="V61" s="312"/>
      <c r="W61" s="300"/>
      <c r="X61" s="300"/>
      <c r="Y61" s="300"/>
      <c r="Z61" s="300"/>
      <c r="AA61" s="300"/>
      <c r="AB61" s="300"/>
      <c r="AC61" s="300"/>
      <c r="AD61" s="300"/>
    </row>
    <row r="62" spans="1:251" ht="15.75" x14ac:dyDescent="0.25">
      <c r="A62" s="219"/>
      <c r="B62" s="219"/>
      <c r="C62" s="219"/>
      <c r="D62" s="219"/>
      <c r="E62" s="219"/>
      <c r="F62" s="219"/>
      <c r="G62" s="224"/>
      <c r="H62" s="224"/>
      <c r="I62" s="224"/>
      <c r="J62" s="224"/>
      <c r="K62" s="224"/>
      <c r="L62" s="224"/>
      <c r="M62" s="224"/>
      <c r="N62" s="224"/>
      <c r="O62" s="224"/>
      <c r="P62" s="224"/>
      <c r="Q62" s="224"/>
      <c r="R62" s="301"/>
      <c r="S62" s="302"/>
      <c r="T62" s="302"/>
      <c r="U62" s="302"/>
      <c r="V62" s="302"/>
      <c r="W62" s="300"/>
      <c r="X62" s="300"/>
      <c r="Y62" s="300"/>
      <c r="Z62" s="300"/>
      <c r="AA62" s="300"/>
      <c r="AB62" s="300"/>
      <c r="AC62" s="300"/>
      <c r="AD62" s="300"/>
    </row>
    <row r="63" spans="1:251" ht="15.75" x14ac:dyDescent="0.25">
      <c r="A63" s="219"/>
      <c r="B63" s="219"/>
      <c r="C63" s="219"/>
      <c r="D63" s="219"/>
      <c r="E63" s="219"/>
      <c r="F63" s="219"/>
      <c r="G63" s="224"/>
      <c r="H63" s="224"/>
      <c r="I63" s="224"/>
      <c r="J63" s="224"/>
      <c r="K63" s="224"/>
      <c r="L63" s="224"/>
      <c r="M63" s="224"/>
      <c r="N63" s="224"/>
      <c r="O63" s="224"/>
      <c r="P63" s="224"/>
      <c r="Q63" s="224"/>
      <c r="R63" s="217"/>
      <c r="S63" s="302"/>
      <c r="T63" s="302"/>
      <c r="U63" s="302"/>
      <c r="V63" s="302"/>
      <c r="W63" s="300"/>
      <c r="X63" s="300"/>
      <c r="Y63" s="300"/>
      <c r="Z63" s="300"/>
      <c r="AA63" s="300"/>
      <c r="AB63" s="300"/>
      <c r="AC63" s="300"/>
      <c r="AD63" s="300"/>
    </row>
    <row r="64" spans="1:251" ht="15.75" x14ac:dyDescent="0.25">
      <c r="A64" s="219"/>
      <c r="B64" s="219"/>
      <c r="C64" s="219"/>
      <c r="D64" s="219"/>
      <c r="E64" s="219"/>
      <c r="F64" s="219"/>
      <c r="G64" s="224"/>
      <c r="H64" s="224"/>
      <c r="I64" s="224"/>
      <c r="J64" s="224"/>
      <c r="K64" s="224"/>
      <c r="L64" s="224"/>
      <c r="M64" s="224"/>
      <c r="N64" s="224"/>
      <c r="O64" s="224"/>
      <c r="P64" s="224"/>
      <c r="Q64" s="224"/>
      <c r="R64" s="298"/>
      <c r="S64" s="299"/>
      <c r="T64" s="299"/>
      <c r="U64" s="299"/>
      <c r="V64" s="299"/>
      <c r="W64" s="300"/>
      <c r="X64" s="300"/>
      <c r="Y64" s="300"/>
      <c r="Z64" s="300"/>
      <c r="AA64" s="300"/>
      <c r="AB64" s="300"/>
      <c r="AC64" s="300"/>
      <c r="AD64" s="300"/>
    </row>
    <row r="65" spans="1:30" ht="15.75" x14ac:dyDescent="0.25">
      <c r="A65" s="219"/>
      <c r="B65" s="219"/>
      <c r="C65" s="219"/>
      <c r="D65" s="219"/>
      <c r="E65" s="219"/>
      <c r="F65" s="219"/>
      <c r="G65" s="224"/>
      <c r="H65" s="224"/>
      <c r="I65" s="224"/>
      <c r="J65" s="224"/>
      <c r="K65" s="224"/>
      <c r="L65" s="224"/>
      <c r="M65" s="224"/>
      <c r="N65" s="224"/>
      <c r="O65" s="224"/>
      <c r="P65" s="224"/>
      <c r="Q65" s="224"/>
      <c r="R65" s="298"/>
      <c r="S65" s="299"/>
      <c r="T65" s="299"/>
      <c r="U65" s="299"/>
      <c r="V65" s="299"/>
      <c r="W65" s="300"/>
      <c r="X65" s="300"/>
      <c r="Y65" s="300"/>
      <c r="Z65" s="300"/>
      <c r="AA65" s="300"/>
      <c r="AB65" s="300"/>
      <c r="AC65" s="300"/>
      <c r="AD65" s="300"/>
    </row>
    <row r="66" spans="1:30" ht="15.75" x14ac:dyDescent="0.25">
      <c r="A66" s="219"/>
      <c r="B66" s="219"/>
      <c r="C66" s="219"/>
      <c r="D66" s="219"/>
      <c r="E66" s="219"/>
      <c r="F66" s="219"/>
      <c r="G66" s="224"/>
      <c r="H66" s="224"/>
      <c r="I66" s="224"/>
      <c r="J66" s="224"/>
      <c r="K66" s="224"/>
      <c r="L66" s="224"/>
      <c r="M66" s="224"/>
      <c r="N66" s="224"/>
      <c r="O66" s="224"/>
      <c r="P66" s="224"/>
      <c r="Q66" s="224"/>
      <c r="R66" s="298"/>
      <c r="S66" s="299"/>
      <c r="T66" s="299"/>
      <c r="U66" s="299"/>
      <c r="V66" s="299"/>
      <c r="W66" s="300"/>
      <c r="X66" s="300"/>
      <c r="Y66" s="300"/>
      <c r="Z66" s="300"/>
      <c r="AA66" s="300"/>
      <c r="AB66" s="300"/>
      <c r="AC66" s="300"/>
      <c r="AD66" s="300"/>
    </row>
    <row r="67" spans="1:30" ht="15.75" x14ac:dyDescent="0.25">
      <c r="A67" s="219"/>
      <c r="B67" s="219"/>
      <c r="C67" s="219"/>
      <c r="D67" s="219"/>
      <c r="E67" s="219"/>
      <c r="F67" s="219"/>
      <c r="G67" s="224"/>
      <c r="H67" s="224"/>
      <c r="I67" s="224"/>
      <c r="J67" s="224"/>
      <c r="K67" s="224"/>
      <c r="L67" s="224"/>
      <c r="M67" s="224"/>
      <c r="N67" s="224"/>
      <c r="O67" s="224"/>
      <c r="P67" s="224"/>
      <c r="Q67" s="224"/>
      <c r="R67" s="217"/>
      <c r="S67" s="302"/>
      <c r="T67" s="302"/>
      <c r="U67" s="302"/>
      <c r="V67" s="302"/>
      <c r="W67" s="300"/>
      <c r="X67" s="300"/>
      <c r="Y67" s="300"/>
      <c r="Z67" s="300"/>
      <c r="AA67" s="300"/>
      <c r="AB67" s="300"/>
      <c r="AC67" s="300"/>
      <c r="AD67" s="300"/>
    </row>
    <row r="68" spans="1:30" ht="15.75" x14ac:dyDescent="0.25">
      <c r="A68" s="219"/>
      <c r="B68" s="219"/>
      <c r="C68" s="219"/>
      <c r="D68" s="219"/>
      <c r="E68" s="219"/>
      <c r="F68" s="219"/>
      <c r="G68" s="224"/>
      <c r="H68" s="224"/>
      <c r="I68" s="224"/>
      <c r="J68" s="224"/>
      <c r="K68" s="224"/>
      <c r="L68" s="224"/>
      <c r="M68" s="224"/>
      <c r="N68" s="224"/>
      <c r="O68" s="224"/>
      <c r="P68" s="224"/>
      <c r="Q68" s="224"/>
      <c r="R68" s="311"/>
      <c r="S68" s="312"/>
      <c r="T68" s="312"/>
      <c r="U68" s="312"/>
      <c r="V68" s="312"/>
      <c r="W68" s="300"/>
      <c r="X68" s="300"/>
      <c r="Y68" s="300"/>
      <c r="Z68" s="300"/>
      <c r="AA68" s="300"/>
      <c r="AB68" s="300"/>
      <c r="AC68" s="300"/>
      <c r="AD68" s="300"/>
    </row>
    <row r="69" spans="1:30" ht="15.75" x14ac:dyDescent="0.25">
      <c r="A69" s="219"/>
      <c r="B69" s="219"/>
      <c r="C69" s="219"/>
      <c r="D69" s="219"/>
      <c r="E69" s="219"/>
      <c r="F69" s="219"/>
      <c r="G69" s="224"/>
      <c r="H69" s="224"/>
      <c r="I69" s="224"/>
      <c r="J69" s="224"/>
      <c r="K69" s="224"/>
      <c r="L69" s="224"/>
      <c r="M69" s="224"/>
      <c r="N69" s="224"/>
      <c r="O69" s="224"/>
      <c r="P69" s="224"/>
      <c r="Q69" s="224"/>
      <c r="R69" s="298"/>
      <c r="S69" s="299"/>
      <c r="T69" s="299"/>
      <c r="U69" s="299"/>
      <c r="V69" s="299"/>
      <c r="W69" s="300"/>
      <c r="X69" s="300"/>
      <c r="Y69" s="300"/>
      <c r="Z69" s="300"/>
      <c r="AA69" s="300"/>
      <c r="AB69" s="300"/>
      <c r="AC69" s="300"/>
      <c r="AD69" s="300"/>
    </row>
    <row r="70" spans="1:30" x14ac:dyDescent="0.25">
      <c r="A70" s="219"/>
      <c r="B70" s="219"/>
      <c r="C70" s="219"/>
      <c r="D70" s="219"/>
      <c r="E70" s="219"/>
      <c r="F70" s="219"/>
      <c r="G70" s="224"/>
      <c r="H70" s="224"/>
      <c r="I70" s="224"/>
      <c r="J70" s="224"/>
      <c r="K70" s="224"/>
      <c r="L70" s="224"/>
      <c r="M70" s="224"/>
      <c r="N70" s="224"/>
      <c r="O70" s="224"/>
      <c r="P70" s="224"/>
      <c r="Q70" s="224"/>
      <c r="R70" s="298"/>
      <c r="S70" s="299"/>
      <c r="T70" s="299"/>
      <c r="U70" s="299"/>
      <c r="V70" s="299"/>
      <c r="W70" s="299"/>
      <c r="X70" s="299"/>
      <c r="Y70" s="299"/>
      <c r="Z70" s="299"/>
      <c r="AA70" s="122"/>
    </row>
    <row r="71" spans="1:30" x14ac:dyDescent="0.25">
      <c r="A71" s="219"/>
      <c r="B71" s="219"/>
      <c r="C71" s="219"/>
      <c r="D71" s="219"/>
      <c r="E71" s="219"/>
      <c r="F71" s="219"/>
      <c r="G71" s="224"/>
      <c r="H71" s="224"/>
      <c r="I71" s="224"/>
      <c r="J71" s="224"/>
      <c r="K71" s="224"/>
      <c r="L71" s="224"/>
      <c r="M71" s="224"/>
      <c r="N71" s="224"/>
      <c r="O71" s="224"/>
      <c r="P71" s="224"/>
      <c r="Q71" s="224"/>
      <c r="R71" s="217"/>
      <c r="S71" s="302"/>
      <c r="T71" s="302"/>
      <c r="U71" s="302"/>
      <c r="V71" s="302"/>
      <c r="W71" s="302"/>
      <c r="X71" s="302"/>
      <c r="Y71" s="302"/>
      <c r="Z71" s="302"/>
      <c r="AA71" s="122"/>
    </row>
    <row r="72" spans="1:30" x14ac:dyDescent="0.25">
      <c r="A72" s="219"/>
      <c r="B72" s="219"/>
      <c r="C72" s="219"/>
      <c r="D72" s="219"/>
      <c r="E72" s="219"/>
      <c r="F72" s="219"/>
      <c r="G72" s="224"/>
      <c r="H72" s="224"/>
      <c r="I72" s="224"/>
      <c r="J72" s="224"/>
      <c r="K72" s="224"/>
      <c r="L72" s="224"/>
      <c r="M72" s="224"/>
      <c r="N72" s="224"/>
      <c r="O72" s="224"/>
      <c r="P72" s="224"/>
      <c r="Q72" s="224"/>
      <c r="R72" s="311"/>
      <c r="S72" s="312"/>
      <c r="T72" s="312"/>
      <c r="U72" s="312"/>
      <c r="V72" s="312"/>
      <c r="W72" s="312"/>
      <c r="X72" s="312"/>
      <c r="Y72" s="312"/>
      <c r="Z72" s="312"/>
      <c r="AA72" s="122"/>
    </row>
    <row r="73" spans="1:30" x14ac:dyDescent="0.25">
      <c r="A73" s="219"/>
      <c r="B73" s="219"/>
      <c r="C73" s="219"/>
      <c r="D73" s="219"/>
      <c r="E73" s="219"/>
      <c r="F73" s="219"/>
      <c r="G73" s="224"/>
      <c r="H73" s="224"/>
      <c r="I73" s="224"/>
      <c r="J73" s="224"/>
      <c r="K73" s="224"/>
      <c r="L73" s="224"/>
      <c r="M73" s="224"/>
      <c r="N73" s="224"/>
      <c r="O73" s="224"/>
      <c r="P73" s="224"/>
      <c r="Q73" s="224"/>
      <c r="R73" s="298"/>
      <c r="S73" s="299"/>
      <c r="T73" s="299"/>
      <c r="U73" s="299"/>
      <c r="V73" s="299"/>
      <c r="W73" s="299"/>
      <c r="X73" s="299"/>
      <c r="Y73" s="299"/>
      <c r="Z73" s="299"/>
      <c r="AA73" s="122"/>
    </row>
    <row r="74" spans="1:30" x14ac:dyDescent="0.25">
      <c r="A74" s="219"/>
      <c r="B74" s="219"/>
      <c r="C74" s="219"/>
      <c r="D74" s="219"/>
      <c r="E74" s="219"/>
      <c r="F74" s="219"/>
      <c r="G74" s="224"/>
      <c r="H74" s="224"/>
      <c r="I74" s="224"/>
      <c r="J74" s="224"/>
      <c r="K74" s="224"/>
      <c r="L74" s="224"/>
      <c r="M74" s="224"/>
      <c r="N74" s="224"/>
      <c r="O74" s="224"/>
      <c r="P74" s="224"/>
      <c r="Q74" s="224"/>
      <c r="R74" s="298"/>
      <c r="S74" s="299"/>
      <c r="T74" s="299"/>
      <c r="U74" s="299"/>
      <c r="V74" s="299"/>
      <c r="W74" s="299"/>
      <c r="X74" s="299"/>
      <c r="Y74" s="299"/>
      <c r="Z74" s="299"/>
      <c r="AA74" s="122"/>
    </row>
    <row r="75" spans="1:30" x14ac:dyDescent="0.25">
      <c r="A75" s="219"/>
      <c r="B75" s="219"/>
      <c r="C75" s="219"/>
      <c r="D75" s="219"/>
      <c r="E75" s="219"/>
      <c r="F75" s="219"/>
      <c r="G75" s="224"/>
      <c r="H75" s="224"/>
      <c r="I75" s="224"/>
      <c r="J75" s="224"/>
      <c r="K75" s="224"/>
      <c r="L75" s="224"/>
      <c r="M75" s="224"/>
      <c r="N75" s="224"/>
      <c r="O75" s="224"/>
      <c r="P75" s="224"/>
      <c r="Q75" s="224"/>
      <c r="R75" s="311"/>
      <c r="S75" s="312"/>
      <c r="T75" s="312"/>
      <c r="U75" s="312"/>
      <c r="V75" s="312"/>
      <c r="W75" s="312"/>
      <c r="X75" s="312"/>
      <c r="Y75" s="312"/>
      <c r="Z75" s="312"/>
      <c r="AA75" s="122"/>
    </row>
    <row r="76" spans="1:30" x14ac:dyDescent="0.25">
      <c r="A76" s="219"/>
      <c r="B76" s="219"/>
      <c r="C76" s="219"/>
      <c r="D76" s="219"/>
      <c r="E76" s="219"/>
      <c r="F76" s="219"/>
      <c r="G76" s="224"/>
      <c r="H76" s="224"/>
      <c r="I76" s="224"/>
      <c r="J76" s="224"/>
      <c r="K76" s="224"/>
      <c r="L76" s="224"/>
      <c r="M76" s="224"/>
      <c r="N76" s="224"/>
      <c r="O76" s="224"/>
      <c r="P76" s="224"/>
      <c r="Q76" s="224"/>
      <c r="R76" s="311"/>
      <c r="S76" s="312"/>
      <c r="T76" s="312"/>
      <c r="U76" s="312"/>
      <c r="V76" s="312"/>
      <c r="W76" s="312"/>
      <c r="X76" s="312"/>
      <c r="Y76" s="312"/>
      <c r="Z76" s="312"/>
      <c r="AA76" s="122"/>
    </row>
    <row r="77" spans="1:30" x14ac:dyDescent="0.25">
      <c r="K77" s="224"/>
      <c r="L77" s="224"/>
      <c r="M77" s="224"/>
      <c r="N77" s="224"/>
      <c r="O77" s="224"/>
      <c r="P77" s="224"/>
      <c r="Q77" s="224"/>
      <c r="R77" s="122"/>
      <c r="S77" s="122"/>
      <c r="T77" s="122"/>
      <c r="U77" s="122"/>
      <c r="V77" s="122"/>
      <c r="W77" s="122"/>
      <c r="X77" s="122"/>
      <c r="Y77" s="122"/>
      <c r="Z77" s="122"/>
      <c r="AA77" s="122"/>
    </row>
    <row r="78" spans="1:30" x14ac:dyDescent="0.25">
      <c r="A78" s="104"/>
      <c r="B78" s="104"/>
      <c r="C78" s="104"/>
      <c r="D78" s="104"/>
      <c r="E78" s="104"/>
      <c r="F78" s="219"/>
      <c r="G78" s="224"/>
      <c r="H78" s="224"/>
      <c r="I78" s="224"/>
      <c r="J78" s="224"/>
      <c r="K78" s="224"/>
      <c r="L78" s="224"/>
      <c r="M78" s="224"/>
      <c r="N78" s="224"/>
      <c r="O78" s="224"/>
      <c r="P78" s="224"/>
      <c r="Q78" s="224"/>
      <c r="R78" s="122"/>
      <c r="S78" s="122"/>
      <c r="T78" s="122"/>
      <c r="U78" s="122"/>
      <c r="V78" s="122"/>
      <c r="W78" s="122"/>
      <c r="X78" s="122"/>
      <c r="Y78" s="122"/>
      <c r="Z78" s="122"/>
      <c r="AA78" s="122"/>
    </row>
    <row r="79" spans="1:30" x14ac:dyDescent="0.25">
      <c r="F79" s="219"/>
      <c r="G79" s="224"/>
      <c r="H79" s="224"/>
      <c r="I79" s="224"/>
      <c r="J79" s="224"/>
      <c r="K79" s="224"/>
      <c r="L79" s="224"/>
      <c r="M79" s="224"/>
      <c r="N79" s="224"/>
      <c r="O79" s="224"/>
      <c r="P79" s="224"/>
      <c r="Q79" s="224"/>
      <c r="R79" s="122"/>
      <c r="S79" s="122"/>
      <c r="T79" s="122"/>
      <c r="U79" s="122"/>
      <c r="V79" s="122"/>
      <c r="W79" s="122"/>
      <c r="X79" s="122"/>
      <c r="Y79" s="122"/>
      <c r="Z79" s="122"/>
      <c r="AA79" s="122"/>
    </row>
    <row r="80" spans="1:30" x14ac:dyDescent="0.25">
      <c r="A80" s="104"/>
      <c r="B80" s="104"/>
      <c r="C80" s="104"/>
      <c r="D80" s="104"/>
      <c r="E80" s="104"/>
      <c r="F80" s="219"/>
      <c r="G80" s="224"/>
      <c r="H80" s="224"/>
      <c r="I80" s="224"/>
      <c r="J80" s="224"/>
      <c r="K80" s="224"/>
      <c r="L80" s="224"/>
      <c r="M80" s="224"/>
      <c r="N80" s="224"/>
      <c r="O80" s="224"/>
      <c r="P80" s="224"/>
      <c r="Q80" s="224"/>
      <c r="R80" s="122"/>
      <c r="S80" s="122"/>
      <c r="T80" s="122"/>
      <c r="U80" s="122"/>
      <c r="V80" s="122"/>
      <c r="W80" s="122"/>
      <c r="X80" s="122"/>
      <c r="Y80" s="122"/>
      <c r="Z80" s="122"/>
      <c r="AA80" s="122"/>
    </row>
    <row r="81" spans="1:27" x14ac:dyDescent="0.25">
      <c r="K81" s="224"/>
      <c r="L81" s="224"/>
      <c r="M81" s="224"/>
      <c r="N81" s="224"/>
      <c r="O81" s="224"/>
      <c r="P81" s="224"/>
      <c r="Q81" s="224"/>
      <c r="R81" s="122"/>
      <c r="S81" s="122"/>
      <c r="T81" s="122"/>
      <c r="U81" s="122"/>
      <c r="V81" s="122"/>
      <c r="W81" s="122"/>
      <c r="X81" s="122"/>
      <c r="Y81" s="122"/>
      <c r="Z81" s="122"/>
      <c r="AA81" s="122"/>
    </row>
    <row r="82" spans="1:27" x14ac:dyDescent="0.25">
      <c r="A82" s="104"/>
      <c r="B82" s="104"/>
      <c r="C82" s="104"/>
      <c r="D82" s="104"/>
      <c r="E82" s="104"/>
      <c r="F82" s="219"/>
      <c r="G82" s="224"/>
      <c r="H82" s="224"/>
      <c r="I82" s="224"/>
      <c r="J82" s="224"/>
      <c r="K82" s="224"/>
      <c r="L82" s="224"/>
      <c r="M82" s="224"/>
      <c r="N82" s="224"/>
      <c r="O82" s="224"/>
      <c r="P82" s="224"/>
      <c r="Q82" s="224"/>
      <c r="R82" s="122"/>
      <c r="S82" s="122"/>
      <c r="T82" s="122"/>
      <c r="U82" s="122"/>
      <c r="V82" s="122"/>
      <c r="W82" s="122"/>
      <c r="X82" s="122"/>
      <c r="Y82" s="122"/>
      <c r="Z82" s="122"/>
      <c r="AA82" s="122"/>
    </row>
    <row r="83" spans="1:27" x14ac:dyDescent="0.25">
      <c r="A83" s="104"/>
      <c r="B83" s="104"/>
      <c r="C83" s="104"/>
      <c r="D83" s="104"/>
      <c r="E83" s="104"/>
      <c r="F83" s="219"/>
      <c r="G83" s="224"/>
      <c r="H83" s="224"/>
      <c r="I83" s="224"/>
      <c r="J83" s="224"/>
      <c r="K83" s="224"/>
      <c r="L83" s="224"/>
      <c r="M83" s="224"/>
      <c r="N83" s="224"/>
      <c r="O83" s="224"/>
      <c r="P83" s="224"/>
      <c r="Q83" s="224"/>
      <c r="R83" s="122"/>
      <c r="S83" s="122"/>
      <c r="T83" s="122"/>
      <c r="U83" s="122"/>
      <c r="V83" s="122"/>
      <c r="W83" s="122"/>
      <c r="X83" s="122"/>
      <c r="Y83" s="122"/>
      <c r="Z83" s="122"/>
      <c r="AA83" s="122"/>
    </row>
    <row r="84" spans="1:27" x14ac:dyDescent="0.25">
      <c r="A84" s="104"/>
      <c r="B84" s="104"/>
      <c r="C84" s="104"/>
      <c r="D84" s="104"/>
      <c r="E84" s="104"/>
      <c r="F84" s="219"/>
      <c r="G84" s="224"/>
      <c r="H84" s="224"/>
      <c r="I84" s="224"/>
      <c r="J84" s="224"/>
      <c r="K84" s="224"/>
      <c r="L84" s="224"/>
      <c r="M84" s="224"/>
      <c r="N84" s="224"/>
      <c r="O84" s="224"/>
      <c r="P84" s="224"/>
      <c r="Q84" s="224"/>
      <c r="R84" s="122"/>
      <c r="S84" s="122"/>
      <c r="T84" s="122"/>
      <c r="U84" s="122"/>
      <c r="V84" s="122"/>
      <c r="W84" s="122"/>
      <c r="X84" s="122"/>
      <c r="Y84" s="122"/>
      <c r="Z84" s="122"/>
      <c r="AA84" s="122"/>
    </row>
    <row r="85" spans="1:27" x14ac:dyDescent="0.25">
      <c r="A85" s="104"/>
      <c r="B85" s="104"/>
      <c r="C85" s="104"/>
      <c r="D85" s="104"/>
      <c r="E85" s="104"/>
      <c r="F85" s="219"/>
      <c r="G85" s="224"/>
      <c r="H85" s="224"/>
      <c r="I85" s="224"/>
      <c r="J85" s="224"/>
      <c r="K85" s="224"/>
      <c r="L85" s="224"/>
      <c r="M85" s="224"/>
      <c r="N85" s="224"/>
      <c r="O85" s="224"/>
      <c r="P85" s="224"/>
      <c r="Q85" s="224"/>
      <c r="R85" s="122"/>
      <c r="S85" s="122"/>
      <c r="T85" s="122"/>
      <c r="U85" s="122"/>
      <c r="V85" s="122"/>
      <c r="W85" s="122"/>
      <c r="X85" s="122"/>
      <c r="Y85" s="122"/>
      <c r="Z85" s="122"/>
      <c r="AA85" s="122"/>
    </row>
    <row r="86" spans="1:27" ht="16.5" customHeight="1" x14ac:dyDescent="0.25">
      <c r="F86" s="126"/>
      <c r="G86" s="126"/>
      <c r="H86" s="126"/>
      <c r="I86" s="126"/>
      <c r="J86" s="126"/>
      <c r="K86" s="224"/>
      <c r="L86" s="224"/>
      <c r="M86" s="224"/>
      <c r="N86" s="224"/>
      <c r="O86" s="224"/>
      <c r="P86" s="224"/>
      <c r="Q86" s="224"/>
      <c r="R86" s="122"/>
      <c r="S86" s="122"/>
      <c r="T86" s="122"/>
      <c r="U86" s="122"/>
      <c r="V86" s="122"/>
      <c r="W86" s="122"/>
      <c r="X86" s="122"/>
      <c r="Y86" s="122"/>
      <c r="Z86" s="122"/>
      <c r="AA86" s="122"/>
    </row>
    <row r="87" spans="1:27" x14ac:dyDescent="0.25">
      <c r="A87" s="104"/>
      <c r="B87" s="104"/>
      <c r="C87" s="104"/>
      <c r="D87" s="104"/>
      <c r="E87" s="104"/>
      <c r="F87" s="219"/>
      <c r="G87" s="224"/>
      <c r="H87" s="224"/>
      <c r="I87" s="224"/>
      <c r="J87" s="224"/>
      <c r="K87" s="224"/>
      <c r="L87" s="224"/>
      <c r="M87" s="224"/>
      <c r="N87" s="224"/>
      <c r="O87" s="224"/>
      <c r="P87" s="224"/>
      <c r="Q87" s="224"/>
      <c r="R87" s="122"/>
      <c r="S87" s="122"/>
      <c r="T87" s="122"/>
      <c r="U87" s="122"/>
      <c r="V87" s="122"/>
      <c r="W87" s="122"/>
      <c r="X87" s="122"/>
      <c r="Y87" s="122"/>
      <c r="Z87" s="122"/>
      <c r="AA87" s="122"/>
    </row>
    <row r="88" spans="1:27" x14ac:dyDescent="0.25">
      <c r="A88" s="104"/>
      <c r="B88" s="104"/>
      <c r="C88" s="104"/>
      <c r="D88" s="104"/>
      <c r="E88" s="104"/>
      <c r="F88" s="219"/>
      <c r="G88" s="224"/>
      <c r="H88" s="224"/>
      <c r="I88" s="224"/>
      <c r="J88" s="224"/>
      <c r="K88" s="224"/>
      <c r="L88" s="224"/>
      <c r="M88" s="224"/>
      <c r="N88" s="224"/>
      <c r="O88" s="224"/>
      <c r="P88" s="224"/>
      <c r="Q88" s="224"/>
      <c r="R88" s="122"/>
      <c r="S88" s="122"/>
      <c r="T88" s="122"/>
      <c r="U88" s="122"/>
      <c r="V88" s="122"/>
      <c r="W88" s="122"/>
      <c r="X88" s="122"/>
      <c r="Y88" s="122"/>
      <c r="Z88" s="122"/>
      <c r="AA88" s="122"/>
    </row>
    <row r="89" spans="1:27" x14ac:dyDescent="0.25">
      <c r="A89" s="104"/>
      <c r="B89" s="104"/>
      <c r="C89" s="104"/>
      <c r="D89" s="104"/>
      <c r="E89" s="104"/>
      <c r="F89" s="219"/>
      <c r="G89" s="224"/>
      <c r="H89" s="224"/>
      <c r="I89" s="224"/>
      <c r="J89" s="224"/>
      <c r="K89" s="224"/>
      <c r="L89" s="224"/>
      <c r="M89" s="224"/>
      <c r="N89" s="224"/>
      <c r="O89" s="224"/>
      <c r="P89" s="224"/>
      <c r="Q89" s="224"/>
      <c r="R89" s="122"/>
      <c r="S89" s="122"/>
      <c r="T89" s="122"/>
      <c r="U89" s="122"/>
      <c r="V89" s="122"/>
      <c r="W89" s="122"/>
      <c r="X89" s="122"/>
      <c r="Y89" s="122"/>
      <c r="Z89" s="122"/>
      <c r="AA89" s="122"/>
    </row>
    <row r="90" spans="1:27" x14ac:dyDescent="0.25">
      <c r="A90" s="104"/>
      <c r="B90" s="104"/>
      <c r="C90" s="104"/>
      <c r="D90" s="104"/>
      <c r="E90" s="104"/>
      <c r="F90" s="219"/>
      <c r="G90" s="224"/>
      <c r="H90" s="224"/>
      <c r="I90" s="224"/>
      <c r="J90" s="224"/>
      <c r="K90" s="224"/>
      <c r="L90" s="224"/>
      <c r="M90" s="224"/>
      <c r="N90" s="224"/>
      <c r="O90" s="224"/>
      <c r="P90" s="224"/>
      <c r="Q90" s="224"/>
      <c r="R90" s="122"/>
      <c r="S90" s="122"/>
      <c r="T90" s="122"/>
      <c r="U90" s="122"/>
      <c r="V90" s="122"/>
      <c r="W90" s="122"/>
      <c r="X90" s="122"/>
      <c r="Y90" s="122"/>
      <c r="Z90" s="122"/>
      <c r="AA90" s="122"/>
    </row>
    <row r="91" spans="1:27" x14ac:dyDescent="0.25">
      <c r="A91" s="104"/>
      <c r="B91" s="104"/>
      <c r="C91" s="104"/>
      <c r="D91" s="104"/>
      <c r="E91" s="104"/>
      <c r="F91" s="219"/>
      <c r="G91" s="224"/>
      <c r="H91" s="224"/>
      <c r="I91" s="224"/>
      <c r="J91" s="224"/>
      <c r="K91" s="224"/>
      <c r="L91" s="224"/>
      <c r="M91" s="224"/>
      <c r="N91" s="224"/>
      <c r="O91" s="224"/>
      <c r="P91" s="224"/>
      <c r="Q91" s="224"/>
      <c r="R91" s="122"/>
      <c r="S91" s="122"/>
      <c r="T91" s="122"/>
      <c r="U91" s="122"/>
      <c r="V91" s="122"/>
      <c r="W91" s="122"/>
      <c r="X91" s="122"/>
      <c r="Y91" s="122"/>
      <c r="Z91" s="122"/>
      <c r="AA91" s="122"/>
    </row>
    <row r="92" spans="1:27" x14ac:dyDescent="0.25">
      <c r="A92" s="104"/>
      <c r="B92" s="104"/>
      <c r="C92" s="104"/>
      <c r="D92" s="104"/>
      <c r="E92" s="104"/>
      <c r="F92" s="219"/>
      <c r="G92" s="224"/>
      <c r="H92" s="224"/>
      <c r="I92" s="224"/>
      <c r="J92" s="224"/>
      <c r="K92" s="224"/>
      <c r="L92" s="224"/>
      <c r="M92" s="224"/>
      <c r="N92" s="224"/>
      <c r="O92" s="224"/>
      <c r="P92" s="224"/>
      <c r="Q92" s="224"/>
      <c r="R92" s="122"/>
      <c r="S92" s="122"/>
      <c r="T92" s="122"/>
      <c r="U92" s="122"/>
      <c r="V92" s="122"/>
      <c r="W92" s="122"/>
      <c r="X92" s="122"/>
      <c r="Y92" s="122"/>
      <c r="Z92" s="122"/>
      <c r="AA92" s="122"/>
    </row>
    <row r="93" spans="1:27" x14ac:dyDescent="0.25">
      <c r="A93" s="104"/>
      <c r="B93" s="104"/>
      <c r="C93" s="104"/>
      <c r="D93" s="104"/>
      <c r="E93" s="104"/>
      <c r="F93" s="219"/>
      <c r="G93" s="224"/>
      <c r="H93" s="224"/>
      <c r="I93" s="224"/>
      <c r="J93" s="224"/>
      <c r="K93" s="224"/>
      <c r="L93" s="224"/>
      <c r="M93" s="224"/>
      <c r="N93" s="224"/>
      <c r="O93" s="224"/>
      <c r="P93" s="224"/>
      <c r="Q93" s="224"/>
      <c r="R93" s="122"/>
      <c r="S93" s="122"/>
      <c r="T93" s="122"/>
      <c r="U93" s="122"/>
      <c r="V93" s="122"/>
      <c r="W93" s="122"/>
      <c r="X93" s="122"/>
      <c r="Y93" s="122"/>
      <c r="Z93" s="122"/>
      <c r="AA93" s="122"/>
    </row>
    <row r="94" spans="1:27" x14ac:dyDescent="0.25">
      <c r="A94" s="104"/>
      <c r="B94" s="104"/>
      <c r="C94" s="104"/>
      <c r="D94" s="104"/>
      <c r="E94" s="104"/>
      <c r="F94" s="219"/>
      <c r="G94" s="224"/>
      <c r="H94" s="224"/>
      <c r="I94" s="224"/>
      <c r="J94" s="224"/>
      <c r="K94" s="224"/>
      <c r="L94" s="224"/>
      <c r="M94" s="224"/>
      <c r="N94" s="224"/>
      <c r="O94" s="224"/>
      <c r="P94" s="224"/>
      <c r="Q94" s="224"/>
      <c r="R94" s="122"/>
      <c r="S94" s="122"/>
      <c r="T94" s="122"/>
      <c r="U94" s="122"/>
      <c r="V94" s="122"/>
      <c r="W94" s="122"/>
      <c r="X94" s="122"/>
      <c r="Y94" s="122"/>
      <c r="Z94" s="122"/>
      <c r="AA94" s="122"/>
    </row>
    <row r="95" spans="1:27" x14ac:dyDescent="0.25">
      <c r="A95" s="104"/>
      <c r="B95" s="104"/>
      <c r="C95" s="104"/>
      <c r="D95" s="104"/>
      <c r="E95" s="104"/>
      <c r="F95" s="219"/>
      <c r="G95" s="224"/>
      <c r="H95" s="224"/>
      <c r="I95" s="224"/>
      <c r="J95" s="224"/>
      <c r="K95" s="224"/>
      <c r="L95" s="224"/>
      <c r="M95" s="224"/>
      <c r="N95" s="224"/>
      <c r="O95" s="224"/>
      <c r="P95" s="224"/>
      <c r="Q95" s="224"/>
      <c r="R95" s="122"/>
      <c r="S95" s="122"/>
      <c r="T95" s="122"/>
      <c r="U95" s="122"/>
      <c r="V95" s="122"/>
      <c r="W95" s="122"/>
      <c r="X95" s="122"/>
      <c r="Y95" s="122"/>
      <c r="Z95" s="122"/>
      <c r="AA95" s="122"/>
    </row>
    <row r="96" spans="1:27" x14ac:dyDescent="0.25">
      <c r="A96" s="104"/>
      <c r="B96" s="104"/>
      <c r="C96" s="104"/>
      <c r="D96" s="104"/>
      <c r="E96" s="104"/>
      <c r="F96" s="219"/>
      <c r="G96" s="224"/>
      <c r="H96" s="224"/>
      <c r="I96" s="224"/>
      <c r="J96" s="224"/>
      <c r="K96" s="224"/>
      <c r="L96" s="224"/>
      <c r="M96" s="224"/>
      <c r="N96" s="224"/>
      <c r="O96" s="224"/>
      <c r="P96" s="224"/>
      <c r="Q96" s="224"/>
      <c r="R96" s="122"/>
      <c r="S96" s="122"/>
      <c r="T96" s="122"/>
      <c r="U96" s="122"/>
      <c r="V96" s="122"/>
      <c r="W96" s="122"/>
      <c r="X96" s="122"/>
      <c r="Y96" s="122"/>
      <c r="Z96" s="122"/>
      <c r="AA96" s="122"/>
    </row>
    <row r="97" spans="1:27" x14ac:dyDescent="0.25">
      <c r="A97" s="104"/>
      <c r="B97" s="104"/>
      <c r="C97" s="104"/>
      <c r="D97" s="104"/>
      <c r="E97" s="104"/>
      <c r="F97" s="219"/>
      <c r="G97" s="224"/>
      <c r="H97" s="224"/>
      <c r="I97" s="224"/>
      <c r="J97" s="224"/>
      <c r="K97" s="224"/>
      <c r="L97" s="224"/>
      <c r="M97" s="224"/>
      <c r="N97" s="224"/>
      <c r="O97" s="224"/>
      <c r="P97" s="224"/>
      <c r="Q97" s="224"/>
      <c r="R97" s="122"/>
      <c r="S97" s="122"/>
      <c r="T97" s="122"/>
      <c r="U97" s="122"/>
      <c r="V97" s="122"/>
      <c r="W97" s="122"/>
      <c r="X97" s="122"/>
      <c r="Y97" s="122"/>
      <c r="Z97" s="122"/>
      <c r="AA97" s="122"/>
    </row>
    <row r="98" spans="1:27" x14ac:dyDescent="0.25">
      <c r="A98" s="104"/>
      <c r="B98" s="104"/>
      <c r="C98" s="104"/>
      <c r="D98" s="104"/>
      <c r="E98" s="104"/>
      <c r="F98" s="219"/>
      <c r="G98" s="224"/>
      <c r="H98" s="224"/>
      <c r="I98" s="224"/>
      <c r="J98" s="224"/>
      <c r="K98" s="224"/>
      <c r="L98" s="224"/>
      <c r="M98" s="224"/>
      <c r="N98" s="224"/>
      <c r="O98" s="224"/>
      <c r="P98" s="224"/>
      <c r="Q98" s="224"/>
      <c r="R98" s="122"/>
      <c r="S98" s="122"/>
      <c r="T98" s="122"/>
      <c r="U98" s="122"/>
      <c r="V98" s="122"/>
      <c r="W98" s="122"/>
      <c r="X98" s="122"/>
      <c r="Y98" s="122"/>
      <c r="Z98" s="122"/>
      <c r="AA98" s="122"/>
    </row>
    <row r="99" spans="1:27" x14ac:dyDescent="0.25">
      <c r="A99" s="104"/>
      <c r="B99" s="104"/>
      <c r="C99" s="104"/>
      <c r="D99" s="104"/>
      <c r="E99" s="104"/>
      <c r="F99" s="219"/>
      <c r="G99" s="224"/>
      <c r="H99" s="224"/>
      <c r="I99" s="224"/>
      <c r="J99" s="224"/>
      <c r="K99" s="224"/>
      <c r="L99" s="224"/>
      <c r="M99" s="224"/>
      <c r="N99" s="224"/>
      <c r="O99" s="224"/>
      <c r="P99" s="224"/>
      <c r="Q99" s="224"/>
      <c r="R99" s="122"/>
      <c r="S99" s="122"/>
      <c r="T99" s="122"/>
      <c r="U99" s="122"/>
      <c r="V99" s="122"/>
      <c r="W99" s="122"/>
      <c r="X99" s="122"/>
      <c r="Y99" s="122"/>
      <c r="Z99" s="122"/>
      <c r="AA99" s="122"/>
    </row>
    <row r="100" spans="1:27" x14ac:dyDescent="0.25">
      <c r="A100" s="104"/>
      <c r="B100" s="104"/>
      <c r="C100" s="104"/>
      <c r="D100" s="104"/>
      <c r="E100" s="104"/>
      <c r="F100" s="219"/>
      <c r="G100" s="224"/>
      <c r="H100" s="224"/>
      <c r="I100" s="224"/>
      <c r="J100" s="224"/>
      <c r="K100" s="224"/>
      <c r="L100" s="224"/>
      <c r="M100" s="224"/>
      <c r="N100" s="224"/>
      <c r="O100" s="224"/>
      <c r="P100" s="224"/>
      <c r="Q100" s="224"/>
      <c r="R100" s="122"/>
      <c r="S100" s="122"/>
      <c r="T100" s="122"/>
      <c r="U100" s="122"/>
      <c r="V100" s="122"/>
      <c r="W100" s="122"/>
      <c r="X100" s="122"/>
      <c r="Y100" s="122"/>
      <c r="Z100" s="122"/>
      <c r="AA100" s="122"/>
    </row>
    <row r="101" spans="1:27" x14ac:dyDescent="0.25">
      <c r="A101" s="104"/>
      <c r="B101" s="104"/>
      <c r="C101" s="104"/>
      <c r="D101" s="104"/>
      <c r="E101" s="104"/>
      <c r="F101" s="219"/>
      <c r="G101" s="224"/>
      <c r="H101" s="224"/>
      <c r="I101" s="224"/>
      <c r="J101" s="224"/>
      <c r="K101" s="224"/>
      <c r="L101" s="224"/>
      <c r="M101" s="224"/>
      <c r="N101" s="224"/>
      <c r="O101" s="224"/>
      <c r="P101" s="224"/>
      <c r="Q101" s="224"/>
      <c r="R101" s="122"/>
      <c r="S101" s="122"/>
      <c r="T101" s="122"/>
      <c r="U101" s="122"/>
      <c r="V101" s="122"/>
      <c r="W101" s="122"/>
      <c r="X101" s="122"/>
      <c r="Y101" s="122"/>
      <c r="Z101" s="122"/>
      <c r="AA101" s="122"/>
    </row>
    <row r="102" spans="1:27" x14ac:dyDescent="0.25">
      <c r="A102" s="104"/>
      <c r="B102" s="104"/>
      <c r="C102" s="104"/>
      <c r="D102" s="104"/>
      <c r="E102" s="104"/>
      <c r="F102" s="219"/>
      <c r="G102" s="224"/>
      <c r="H102" s="224"/>
      <c r="I102" s="224"/>
      <c r="J102" s="224"/>
      <c r="K102" s="224"/>
      <c r="L102" s="224"/>
      <c r="M102" s="224"/>
      <c r="N102" s="224"/>
      <c r="O102" s="224"/>
      <c r="P102" s="224"/>
      <c r="Q102" s="224"/>
      <c r="R102" s="122"/>
      <c r="S102" s="122"/>
      <c r="T102" s="122"/>
      <c r="U102" s="122"/>
      <c r="V102" s="122"/>
      <c r="W102" s="122"/>
      <c r="X102" s="122"/>
      <c r="Y102" s="122"/>
      <c r="Z102" s="122"/>
      <c r="AA102" s="122"/>
    </row>
    <row r="103" spans="1:27" x14ac:dyDescent="0.25">
      <c r="A103" s="104"/>
      <c r="B103" s="104"/>
      <c r="C103" s="104"/>
      <c r="D103" s="104"/>
      <c r="E103" s="104"/>
      <c r="F103" s="219"/>
      <c r="G103" s="224"/>
      <c r="H103" s="224"/>
      <c r="I103" s="224"/>
      <c r="J103" s="224"/>
      <c r="K103" s="224"/>
      <c r="L103" s="224"/>
      <c r="M103" s="224"/>
      <c r="N103" s="224"/>
      <c r="O103" s="224"/>
      <c r="P103" s="224"/>
      <c r="Q103" s="224"/>
      <c r="R103" s="122"/>
      <c r="S103" s="122"/>
      <c r="T103" s="122"/>
      <c r="U103" s="122"/>
      <c r="V103" s="122"/>
      <c r="W103" s="122"/>
      <c r="X103" s="122"/>
      <c r="Y103" s="122"/>
      <c r="Z103" s="122"/>
      <c r="AA103" s="122"/>
    </row>
    <row r="104" spans="1:27" x14ac:dyDescent="0.25">
      <c r="A104" s="104"/>
      <c r="B104" s="104"/>
      <c r="C104" s="104"/>
      <c r="D104" s="104"/>
      <c r="E104" s="104"/>
      <c r="F104" s="219"/>
      <c r="G104" s="224"/>
      <c r="H104" s="224"/>
      <c r="I104" s="224"/>
      <c r="J104" s="224"/>
      <c r="K104" s="224"/>
      <c r="L104" s="224"/>
      <c r="M104" s="224"/>
      <c r="N104" s="224"/>
      <c r="O104" s="224"/>
      <c r="P104" s="224"/>
      <c r="Q104" s="224"/>
      <c r="R104" s="122"/>
      <c r="S104" s="122"/>
      <c r="T104" s="122"/>
      <c r="U104" s="122"/>
      <c r="V104" s="122"/>
      <c r="W104" s="122"/>
      <c r="X104" s="122"/>
      <c r="Y104" s="122"/>
      <c r="Z104" s="122"/>
      <c r="AA104" s="122"/>
    </row>
    <row r="105" spans="1:27" x14ac:dyDescent="0.25">
      <c r="A105" s="104"/>
      <c r="B105" s="104"/>
      <c r="C105" s="104"/>
      <c r="D105" s="104"/>
      <c r="E105" s="104"/>
      <c r="F105" s="219"/>
      <c r="G105" s="224"/>
      <c r="H105" s="224"/>
      <c r="I105" s="224"/>
      <c r="J105" s="224"/>
      <c r="K105" s="224"/>
      <c r="L105" s="224"/>
      <c r="M105" s="224"/>
      <c r="N105" s="224"/>
      <c r="O105" s="224"/>
      <c r="P105" s="224"/>
      <c r="Q105" s="224"/>
      <c r="R105" s="122"/>
      <c r="S105" s="122"/>
      <c r="T105" s="122"/>
      <c r="U105" s="122"/>
      <c r="V105" s="122"/>
      <c r="W105" s="122"/>
      <c r="X105" s="122"/>
      <c r="Y105" s="122"/>
      <c r="Z105" s="122"/>
      <c r="AA105" s="122"/>
    </row>
    <row r="106" spans="1:27" x14ac:dyDescent="0.25">
      <c r="A106" s="104"/>
      <c r="B106" s="104"/>
      <c r="C106" s="104"/>
      <c r="D106" s="104"/>
      <c r="E106" s="104"/>
      <c r="F106" s="219"/>
      <c r="G106" s="224"/>
      <c r="H106" s="224"/>
      <c r="I106" s="224"/>
      <c r="J106" s="224"/>
      <c r="K106" s="224"/>
      <c r="L106" s="224"/>
      <c r="M106" s="224"/>
      <c r="N106" s="224"/>
      <c r="O106" s="224"/>
      <c r="P106" s="224"/>
      <c r="Q106" s="224"/>
      <c r="R106" s="122"/>
      <c r="S106" s="122"/>
      <c r="T106" s="122"/>
      <c r="U106" s="122"/>
      <c r="V106" s="122"/>
      <c r="W106" s="122"/>
      <c r="X106" s="122"/>
      <c r="Y106" s="122"/>
      <c r="Z106" s="122"/>
      <c r="AA106" s="122"/>
    </row>
    <row r="107" spans="1:27" x14ac:dyDescent="0.25">
      <c r="A107" s="104"/>
      <c r="B107" s="104"/>
      <c r="C107" s="104"/>
      <c r="D107" s="104"/>
      <c r="E107" s="104"/>
      <c r="F107" s="219"/>
      <c r="G107" s="224"/>
      <c r="H107" s="224"/>
      <c r="I107" s="224"/>
      <c r="J107" s="224"/>
      <c r="K107" s="224"/>
      <c r="L107" s="224"/>
      <c r="M107" s="224"/>
      <c r="N107" s="224"/>
      <c r="O107" s="224"/>
      <c r="P107" s="224"/>
      <c r="Q107" s="224"/>
      <c r="R107" s="122"/>
      <c r="S107" s="122"/>
      <c r="T107" s="122"/>
      <c r="U107" s="122"/>
      <c r="V107" s="122"/>
      <c r="W107" s="122"/>
      <c r="X107" s="122"/>
      <c r="Y107" s="122"/>
      <c r="Z107" s="122"/>
      <c r="AA107" s="122"/>
    </row>
    <row r="108" spans="1:27" x14ac:dyDescent="0.25">
      <c r="A108" s="104"/>
      <c r="B108" s="104"/>
      <c r="C108" s="104"/>
      <c r="D108" s="104"/>
      <c r="E108" s="104"/>
      <c r="F108" s="219"/>
      <c r="G108" s="224"/>
      <c r="H108" s="224"/>
      <c r="I108" s="224"/>
      <c r="J108" s="224"/>
      <c r="K108" s="224"/>
      <c r="L108" s="224"/>
      <c r="M108" s="224"/>
      <c r="N108" s="224"/>
      <c r="O108" s="224"/>
      <c r="P108" s="224"/>
      <c r="Q108" s="224"/>
      <c r="R108" s="122"/>
      <c r="S108" s="122"/>
      <c r="T108" s="122"/>
      <c r="U108" s="122"/>
      <c r="V108" s="122"/>
      <c r="W108" s="122"/>
      <c r="X108" s="122"/>
      <c r="Y108" s="122"/>
      <c r="Z108" s="122"/>
      <c r="AA108" s="122"/>
    </row>
    <row r="109" spans="1:27" x14ac:dyDescent="0.25">
      <c r="A109" s="104"/>
      <c r="B109" s="104"/>
      <c r="C109" s="104"/>
      <c r="D109" s="104"/>
      <c r="E109" s="104"/>
      <c r="F109" s="219"/>
      <c r="G109" s="224"/>
      <c r="H109" s="224"/>
      <c r="I109" s="224"/>
      <c r="J109" s="224"/>
      <c r="K109" s="224"/>
      <c r="L109" s="224"/>
      <c r="M109" s="224"/>
      <c r="N109" s="224"/>
      <c r="O109" s="224"/>
      <c r="P109" s="224"/>
      <c r="Q109" s="224"/>
      <c r="R109" s="122"/>
      <c r="S109" s="122"/>
      <c r="T109" s="122"/>
      <c r="U109" s="122"/>
      <c r="V109" s="122"/>
      <c r="W109" s="122"/>
      <c r="X109" s="122"/>
      <c r="Y109" s="122"/>
      <c r="Z109" s="122"/>
      <c r="AA109" s="122"/>
    </row>
    <row r="110" spans="1:27" x14ac:dyDescent="0.25">
      <c r="A110" s="104"/>
      <c r="B110" s="104"/>
      <c r="C110" s="104"/>
      <c r="D110" s="104"/>
      <c r="E110" s="104"/>
      <c r="F110" s="219"/>
      <c r="G110" s="224"/>
      <c r="H110" s="224"/>
      <c r="I110" s="224"/>
      <c r="J110" s="224"/>
      <c r="K110" s="224"/>
      <c r="L110" s="224"/>
      <c r="M110" s="224"/>
      <c r="N110" s="224"/>
      <c r="O110" s="224"/>
      <c r="P110" s="224"/>
      <c r="Q110" s="224"/>
      <c r="R110" s="122"/>
      <c r="S110" s="122"/>
      <c r="T110" s="122"/>
      <c r="U110" s="122"/>
      <c r="V110" s="122"/>
      <c r="W110" s="122"/>
      <c r="X110" s="122"/>
      <c r="Y110" s="122"/>
      <c r="Z110" s="122"/>
      <c r="AA110" s="122"/>
    </row>
    <row r="111" spans="1:27" x14ac:dyDescent="0.25">
      <c r="A111" s="104"/>
      <c r="B111" s="104"/>
      <c r="C111" s="104"/>
      <c r="D111" s="104"/>
      <c r="E111" s="104"/>
      <c r="F111" s="219"/>
      <c r="G111" s="224"/>
      <c r="H111" s="224"/>
      <c r="I111" s="224"/>
      <c r="J111" s="224"/>
      <c r="K111" s="224"/>
      <c r="L111" s="224"/>
      <c r="M111" s="224"/>
      <c r="N111" s="224"/>
      <c r="O111" s="224"/>
      <c r="P111" s="224"/>
      <c r="Q111" s="224"/>
      <c r="R111" s="122"/>
      <c r="S111" s="122"/>
      <c r="T111" s="122"/>
      <c r="U111" s="122"/>
      <c r="V111" s="122"/>
      <c r="W111" s="122"/>
      <c r="X111" s="122"/>
      <c r="Y111" s="122"/>
      <c r="Z111" s="122"/>
      <c r="AA111" s="122"/>
    </row>
    <row r="112" spans="1:27" x14ac:dyDescent="0.25">
      <c r="A112" s="104"/>
      <c r="B112" s="104"/>
      <c r="C112" s="104"/>
      <c r="D112" s="104"/>
      <c r="E112" s="104"/>
      <c r="F112" s="219"/>
      <c r="G112" s="224"/>
      <c r="H112" s="224"/>
      <c r="I112" s="224"/>
      <c r="J112" s="224"/>
      <c r="K112" s="224"/>
      <c r="L112" s="224"/>
      <c r="M112" s="224"/>
      <c r="N112" s="224"/>
      <c r="O112" s="224"/>
      <c r="P112" s="224"/>
      <c r="Q112" s="224"/>
      <c r="R112" s="122"/>
      <c r="S112" s="122"/>
      <c r="T112" s="122"/>
      <c r="U112" s="122"/>
      <c r="V112" s="122"/>
      <c r="W112" s="122"/>
      <c r="X112" s="122"/>
      <c r="Y112" s="122"/>
      <c r="Z112" s="122"/>
      <c r="AA112" s="122"/>
    </row>
    <row r="113" spans="1:27" x14ac:dyDescent="0.25">
      <c r="A113" s="104"/>
      <c r="B113" s="104"/>
      <c r="C113" s="104"/>
      <c r="D113" s="104"/>
      <c r="E113" s="104"/>
      <c r="F113" s="219"/>
      <c r="G113" s="224"/>
      <c r="H113" s="224"/>
      <c r="I113" s="224"/>
      <c r="J113" s="224"/>
      <c r="K113" s="224"/>
      <c r="L113" s="224"/>
      <c r="M113" s="224"/>
      <c r="N113" s="224"/>
      <c r="O113" s="224"/>
      <c r="P113" s="224"/>
      <c r="Q113" s="224"/>
      <c r="R113" s="122"/>
      <c r="S113" s="122"/>
      <c r="T113" s="122"/>
      <c r="U113" s="122"/>
      <c r="V113" s="122"/>
      <c r="W113" s="122"/>
      <c r="X113" s="122"/>
      <c r="Y113" s="122"/>
      <c r="Z113" s="122"/>
      <c r="AA113" s="122"/>
    </row>
    <row r="114" spans="1:27" x14ac:dyDescent="0.25">
      <c r="A114" s="104"/>
      <c r="B114" s="104"/>
      <c r="C114" s="104"/>
      <c r="D114" s="104"/>
      <c r="E114" s="104"/>
      <c r="F114" s="219"/>
      <c r="G114" s="224"/>
      <c r="H114" s="224"/>
      <c r="I114" s="224"/>
      <c r="J114" s="224"/>
      <c r="K114" s="224"/>
      <c r="L114" s="224"/>
      <c r="M114" s="224"/>
      <c r="N114" s="224"/>
      <c r="O114" s="224"/>
      <c r="P114" s="224"/>
      <c r="Q114" s="224"/>
      <c r="R114" s="122"/>
      <c r="S114" s="122"/>
      <c r="T114" s="122"/>
      <c r="U114" s="122"/>
      <c r="V114" s="122"/>
      <c r="W114" s="122"/>
      <c r="X114" s="122"/>
      <c r="Y114" s="122"/>
      <c r="Z114" s="122"/>
      <c r="AA114" s="122"/>
    </row>
    <row r="115" spans="1:27" x14ac:dyDescent="0.25">
      <c r="A115" s="104"/>
      <c r="B115" s="104"/>
      <c r="C115" s="104"/>
      <c r="D115" s="104"/>
      <c r="E115" s="104"/>
      <c r="F115" s="219"/>
      <c r="G115" s="224"/>
      <c r="H115" s="224"/>
      <c r="I115" s="224"/>
      <c r="J115" s="224"/>
      <c r="K115" s="224"/>
      <c r="L115" s="224"/>
      <c r="M115" s="224"/>
      <c r="N115" s="224"/>
      <c r="O115" s="224"/>
      <c r="P115" s="224"/>
      <c r="Q115" s="224"/>
      <c r="R115" s="122"/>
      <c r="S115" s="122"/>
      <c r="T115" s="122"/>
      <c r="U115" s="122"/>
      <c r="V115" s="122"/>
      <c r="W115" s="122"/>
      <c r="X115" s="122"/>
      <c r="Y115" s="122"/>
      <c r="Z115" s="122"/>
      <c r="AA115" s="122"/>
    </row>
    <row r="116" spans="1:27" x14ac:dyDescent="0.25">
      <c r="A116" s="104"/>
      <c r="B116" s="104"/>
      <c r="C116" s="104"/>
      <c r="D116" s="104"/>
      <c r="E116" s="104"/>
      <c r="F116" s="219"/>
      <c r="G116" s="224"/>
      <c r="H116" s="224"/>
      <c r="I116" s="224"/>
      <c r="J116" s="224"/>
      <c r="K116" s="224"/>
      <c r="L116" s="224"/>
      <c r="M116" s="224"/>
      <c r="N116" s="224"/>
      <c r="O116" s="224"/>
      <c r="P116" s="224"/>
      <c r="Q116" s="224"/>
      <c r="R116" s="122"/>
      <c r="S116" s="122"/>
      <c r="T116" s="122"/>
      <c r="U116" s="122"/>
      <c r="V116" s="122"/>
      <c r="W116" s="122"/>
      <c r="X116" s="122"/>
      <c r="Y116" s="122"/>
      <c r="Z116" s="122"/>
      <c r="AA116" s="122"/>
    </row>
    <row r="117" spans="1:27" x14ac:dyDescent="0.25">
      <c r="A117" s="104"/>
      <c r="B117" s="104"/>
      <c r="C117" s="104"/>
      <c r="D117" s="104"/>
      <c r="E117" s="104"/>
      <c r="F117" s="219"/>
      <c r="G117" s="224"/>
      <c r="H117" s="224"/>
      <c r="I117" s="224"/>
      <c r="J117" s="224"/>
      <c r="K117" s="224"/>
      <c r="L117" s="224"/>
      <c r="M117" s="224"/>
      <c r="N117" s="224"/>
      <c r="O117" s="224"/>
      <c r="P117" s="224"/>
      <c r="Q117" s="224"/>
      <c r="R117" s="122"/>
      <c r="S117" s="122"/>
      <c r="T117" s="122"/>
      <c r="U117" s="122"/>
      <c r="V117" s="122"/>
      <c r="W117" s="122"/>
      <c r="X117" s="122"/>
      <c r="Y117" s="122"/>
      <c r="Z117" s="122"/>
      <c r="AA117" s="122"/>
    </row>
    <row r="118" spans="1:27" x14ac:dyDescent="0.25">
      <c r="A118" s="104"/>
      <c r="B118" s="104"/>
      <c r="C118" s="104"/>
      <c r="D118" s="104"/>
      <c r="E118" s="104"/>
      <c r="F118" s="219"/>
      <c r="G118" s="224"/>
      <c r="H118" s="224"/>
      <c r="I118" s="224"/>
      <c r="J118" s="224"/>
      <c r="K118" s="224"/>
      <c r="L118" s="224"/>
      <c r="M118" s="224"/>
      <c r="N118" s="224"/>
      <c r="O118" s="224"/>
      <c r="P118" s="224"/>
      <c r="Q118" s="224"/>
      <c r="R118" s="122"/>
      <c r="S118" s="122"/>
      <c r="T118" s="122"/>
      <c r="U118" s="122"/>
      <c r="V118" s="122"/>
      <c r="W118" s="122"/>
      <c r="X118" s="122"/>
      <c r="Y118" s="122"/>
      <c r="Z118" s="122"/>
      <c r="AA118" s="122"/>
    </row>
    <row r="119" spans="1:27" x14ac:dyDescent="0.25">
      <c r="A119" s="104"/>
      <c r="B119" s="104"/>
      <c r="C119" s="104"/>
      <c r="D119" s="104"/>
      <c r="E119" s="104"/>
      <c r="F119" s="219"/>
      <c r="G119" s="224"/>
      <c r="H119" s="224"/>
      <c r="I119" s="224"/>
      <c r="J119" s="224"/>
      <c r="K119" s="224"/>
      <c r="L119" s="224"/>
      <c r="M119" s="224"/>
      <c r="N119" s="224"/>
      <c r="O119" s="224"/>
      <c r="P119" s="224"/>
      <c r="Q119" s="224"/>
      <c r="R119" s="122"/>
      <c r="S119" s="122"/>
      <c r="T119" s="122"/>
      <c r="U119" s="122"/>
      <c r="V119" s="122"/>
      <c r="W119" s="122"/>
      <c r="X119" s="122"/>
      <c r="Y119" s="122"/>
      <c r="Z119" s="122"/>
      <c r="AA119" s="122"/>
    </row>
    <row r="120" spans="1:27" x14ac:dyDescent="0.25">
      <c r="A120" s="104"/>
      <c r="B120" s="104"/>
      <c r="C120" s="104"/>
      <c r="D120" s="104"/>
      <c r="E120" s="104"/>
      <c r="F120" s="219"/>
      <c r="G120" s="224"/>
      <c r="H120" s="224"/>
      <c r="I120" s="224"/>
      <c r="J120" s="224"/>
      <c r="K120" s="224"/>
      <c r="L120" s="224"/>
      <c r="M120" s="224"/>
      <c r="N120" s="224"/>
      <c r="O120" s="224"/>
      <c r="P120" s="224"/>
      <c r="Q120" s="224"/>
      <c r="R120" s="122"/>
      <c r="S120" s="122"/>
      <c r="T120" s="122"/>
      <c r="U120" s="122"/>
      <c r="V120" s="122"/>
      <c r="W120" s="122"/>
      <c r="X120" s="122"/>
      <c r="Y120" s="122"/>
      <c r="Z120" s="122"/>
      <c r="AA120" s="122"/>
    </row>
    <row r="121" spans="1:27" x14ac:dyDescent="0.25">
      <c r="A121" s="104"/>
      <c r="B121" s="104"/>
      <c r="C121" s="104"/>
      <c r="D121" s="104"/>
      <c r="E121" s="104"/>
      <c r="F121" s="219"/>
      <c r="G121" s="224"/>
      <c r="H121" s="224"/>
      <c r="I121" s="224"/>
      <c r="J121" s="224"/>
      <c r="K121" s="224"/>
      <c r="L121" s="224"/>
      <c r="M121" s="224"/>
      <c r="N121" s="224"/>
      <c r="O121" s="224"/>
      <c r="P121" s="224"/>
      <c r="Q121" s="224"/>
      <c r="R121" s="122"/>
      <c r="S121" s="122"/>
      <c r="T121" s="122"/>
      <c r="U121" s="122"/>
      <c r="V121" s="122"/>
      <c r="W121" s="122"/>
      <c r="X121" s="122"/>
      <c r="Y121" s="122"/>
      <c r="Z121" s="122"/>
      <c r="AA121" s="122"/>
    </row>
    <row r="122" spans="1:27" x14ac:dyDescent="0.25">
      <c r="A122" s="104"/>
      <c r="B122" s="104"/>
      <c r="C122" s="104"/>
      <c r="D122" s="104"/>
      <c r="E122" s="104"/>
      <c r="F122" s="219"/>
      <c r="G122" s="224"/>
      <c r="H122" s="224"/>
      <c r="I122" s="224"/>
      <c r="J122" s="224"/>
      <c r="K122" s="224"/>
      <c r="L122" s="224"/>
      <c r="M122" s="224"/>
      <c r="N122" s="224"/>
      <c r="O122" s="224"/>
      <c r="P122" s="224"/>
      <c r="Q122" s="224"/>
      <c r="R122" s="122"/>
      <c r="S122" s="122"/>
      <c r="T122" s="122"/>
      <c r="U122" s="122"/>
      <c r="V122" s="122"/>
      <c r="W122" s="122"/>
      <c r="X122" s="122"/>
      <c r="Y122" s="122"/>
      <c r="Z122" s="122"/>
      <c r="AA122" s="122"/>
    </row>
    <row r="123" spans="1:27" x14ac:dyDescent="0.25">
      <c r="A123" s="104"/>
      <c r="B123" s="104"/>
      <c r="C123" s="104"/>
      <c r="D123" s="104"/>
      <c r="E123" s="104"/>
      <c r="F123" s="219"/>
      <c r="G123" s="224"/>
      <c r="H123" s="224"/>
      <c r="I123" s="224"/>
      <c r="J123" s="224"/>
      <c r="K123" s="224"/>
      <c r="L123" s="224"/>
      <c r="M123" s="224"/>
      <c r="N123" s="224"/>
      <c r="O123" s="224"/>
      <c r="P123" s="224"/>
      <c r="Q123" s="224"/>
      <c r="R123" s="122"/>
      <c r="S123" s="122"/>
      <c r="T123" s="122"/>
      <c r="U123" s="122"/>
      <c r="V123" s="122"/>
      <c r="W123" s="122"/>
      <c r="X123" s="122"/>
      <c r="Y123" s="122"/>
      <c r="Z123" s="122"/>
      <c r="AA123" s="122"/>
    </row>
    <row r="124" spans="1:27" x14ac:dyDescent="0.25">
      <c r="A124" s="104"/>
      <c r="B124" s="104"/>
      <c r="C124" s="104"/>
      <c r="D124" s="104"/>
      <c r="E124" s="104"/>
      <c r="F124" s="219"/>
      <c r="G124" s="224"/>
      <c r="H124" s="224"/>
      <c r="I124" s="224"/>
      <c r="J124" s="224"/>
      <c r="K124" s="224"/>
      <c r="L124" s="224"/>
      <c r="M124" s="224"/>
      <c r="N124" s="224"/>
      <c r="O124" s="224"/>
      <c r="P124" s="224"/>
      <c r="Q124" s="224"/>
      <c r="R124" s="122"/>
      <c r="S124" s="122"/>
      <c r="T124" s="122"/>
      <c r="U124" s="122"/>
      <c r="V124" s="122"/>
      <c r="W124" s="122"/>
      <c r="X124" s="122"/>
      <c r="Y124" s="122"/>
      <c r="Z124" s="122"/>
      <c r="AA124" s="122"/>
    </row>
    <row r="125" spans="1:27" x14ac:dyDescent="0.25">
      <c r="A125" s="104"/>
      <c r="B125" s="104"/>
      <c r="C125" s="104"/>
      <c r="D125" s="104"/>
      <c r="E125" s="104"/>
      <c r="F125" s="219"/>
      <c r="G125" s="224"/>
      <c r="H125" s="224"/>
      <c r="I125" s="224"/>
      <c r="J125" s="224"/>
      <c r="K125" s="224"/>
      <c r="L125" s="224"/>
      <c r="M125" s="224"/>
      <c r="N125" s="224"/>
      <c r="O125" s="224"/>
      <c r="P125" s="224"/>
      <c r="Q125" s="224"/>
      <c r="R125" s="122"/>
      <c r="S125" s="122"/>
      <c r="T125" s="122"/>
      <c r="U125" s="122"/>
      <c r="V125" s="122"/>
      <c r="W125" s="122"/>
      <c r="X125" s="122"/>
      <c r="Y125" s="122"/>
      <c r="Z125" s="122"/>
      <c r="AA125" s="122"/>
    </row>
    <row r="126" spans="1:27" x14ac:dyDescent="0.25">
      <c r="A126" s="104"/>
      <c r="B126" s="104"/>
      <c r="C126" s="104"/>
      <c r="D126" s="104"/>
      <c r="E126" s="104"/>
      <c r="F126" s="219"/>
      <c r="G126" s="224"/>
      <c r="H126" s="224"/>
      <c r="I126" s="224"/>
      <c r="J126" s="224"/>
      <c r="K126" s="224"/>
      <c r="L126" s="224"/>
      <c r="M126" s="224"/>
      <c r="N126" s="224"/>
      <c r="O126" s="224"/>
      <c r="P126" s="224"/>
      <c r="Q126" s="224"/>
      <c r="R126" s="122"/>
      <c r="S126" s="122"/>
      <c r="T126" s="122"/>
      <c r="U126" s="122"/>
      <c r="V126" s="122"/>
      <c r="W126" s="122"/>
      <c r="X126" s="122"/>
      <c r="Y126" s="122"/>
      <c r="Z126" s="122"/>
      <c r="AA126" s="122"/>
    </row>
    <row r="127" spans="1:27" x14ac:dyDescent="0.25">
      <c r="A127" s="104"/>
      <c r="B127" s="104"/>
      <c r="C127" s="104"/>
      <c r="D127" s="104"/>
      <c r="E127" s="104"/>
      <c r="F127" s="219"/>
      <c r="G127" s="224"/>
      <c r="H127" s="224"/>
      <c r="I127" s="224"/>
      <c r="J127" s="224"/>
      <c r="K127" s="224"/>
      <c r="L127" s="224"/>
      <c r="M127" s="224"/>
      <c r="N127" s="224"/>
      <c r="O127" s="224"/>
      <c r="P127" s="224"/>
      <c r="Q127" s="224"/>
      <c r="R127" s="122"/>
      <c r="S127" s="122"/>
      <c r="T127" s="122"/>
      <c r="U127" s="122"/>
      <c r="V127" s="122"/>
      <c r="W127" s="122"/>
      <c r="X127" s="122"/>
      <c r="Y127" s="122"/>
      <c r="Z127" s="122"/>
      <c r="AA127" s="122"/>
    </row>
    <row r="128" spans="1:27" x14ac:dyDescent="0.25">
      <c r="A128" s="104"/>
      <c r="B128" s="104"/>
      <c r="C128" s="104"/>
      <c r="D128" s="104"/>
      <c r="E128" s="104"/>
      <c r="F128" s="219"/>
      <c r="G128" s="224"/>
      <c r="H128" s="224"/>
      <c r="I128" s="224"/>
      <c r="J128" s="224"/>
      <c r="K128" s="224"/>
      <c r="L128" s="224"/>
      <c r="M128" s="224"/>
      <c r="N128" s="224"/>
      <c r="O128" s="224"/>
      <c r="P128" s="224"/>
      <c r="Q128" s="224"/>
      <c r="R128" s="122"/>
      <c r="S128" s="122"/>
      <c r="T128" s="122"/>
      <c r="U128" s="122"/>
      <c r="V128" s="122"/>
      <c r="W128" s="122"/>
      <c r="X128" s="122"/>
      <c r="Y128" s="122"/>
      <c r="Z128" s="122"/>
      <c r="AA128" s="122"/>
    </row>
    <row r="129" spans="1:27" x14ac:dyDescent="0.25">
      <c r="A129" s="104"/>
      <c r="B129" s="104"/>
      <c r="C129" s="104"/>
      <c r="D129" s="104"/>
      <c r="E129" s="104"/>
      <c r="F129" s="219"/>
      <c r="G129" s="224"/>
      <c r="H129" s="224"/>
      <c r="I129" s="224"/>
      <c r="J129" s="224"/>
      <c r="K129" s="224"/>
      <c r="L129" s="224"/>
      <c r="M129" s="224"/>
      <c r="N129" s="224"/>
      <c r="O129" s="224"/>
      <c r="P129" s="224"/>
      <c r="Q129" s="224"/>
      <c r="R129" s="122"/>
      <c r="S129" s="122"/>
      <c r="T129" s="122"/>
      <c r="U129" s="122"/>
      <c r="V129" s="122"/>
      <c r="W129" s="122"/>
      <c r="X129" s="122"/>
      <c r="Y129" s="122"/>
      <c r="Z129" s="122"/>
      <c r="AA129" s="122"/>
    </row>
    <row r="131" spans="1:27" s="631" customFormat="1" x14ac:dyDescent="0.25">
      <c r="A131" s="631" t="s">
        <v>85</v>
      </c>
      <c r="B131" s="631" t="s">
        <v>44</v>
      </c>
      <c r="C131" s="631" t="s">
        <v>86</v>
      </c>
      <c r="D131" s="631" t="s">
        <v>87</v>
      </c>
      <c r="G131" s="631" t="s">
        <v>87</v>
      </c>
      <c r="H131" s="631" t="s">
        <v>86</v>
      </c>
      <c r="I131" s="631" t="s">
        <v>88</v>
      </c>
    </row>
    <row r="132" spans="1:27" s="631" customFormat="1" x14ac:dyDescent="0.25">
      <c r="A132" s="631" t="s">
        <v>33</v>
      </c>
      <c r="B132" s="631">
        <v>4806</v>
      </c>
      <c r="C132" s="632">
        <v>0.47673841880765799</v>
      </c>
      <c r="D132" s="631" t="s">
        <v>89</v>
      </c>
      <c r="G132" s="631" t="s">
        <v>89</v>
      </c>
      <c r="H132" s="632">
        <v>0.47673841880765799</v>
      </c>
      <c r="I132" s="631">
        <v>1</v>
      </c>
      <c r="J132" s="631">
        <v>6</v>
      </c>
    </row>
    <row r="133" spans="1:27" s="631" customFormat="1" x14ac:dyDescent="0.25">
      <c r="A133" s="633" t="s">
        <v>34</v>
      </c>
      <c r="B133" s="633">
        <v>358</v>
      </c>
      <c r="C133" s="632">
        <v>3.5512349965281222E-2</v>
      </c>
      <c r="D133" s="631" t="s">
        <v>34</v>
      </c>
      <c r="G133" s="631" t="s">
        <v>90</v>
      </c>
      <c r="H133" s="632">
        <v>0.16883245709751016</v>
      </c>
      <c r="I133" s="631">
        <v>2</v>
      </c>
      <c r="J133" s="631">
        <v>5</v>
      </c>
    </row>
    <row r="134" spans="1:27" s="631" customFormat="1" x14ac:dyDescent="0.25">
      <c r="A134" s="631" t="s">
        <v>103</v>
      </c>
      <c r="B134" s="633">
        <v>658</v>
      </c>
      <c r="C134" s="632">
        <v>6.5271302450153751E-2</v>
      </c>
      <c r="D134" s="631" t="s">
        <v>124</v>
      </c>
      <c r="G134" s="631" t="s">
        <v>91</v>
      </c>
      <c r="H134" s="632">
        <v>0.1410574347782958</v>
      </c>
      <c r="I134" s="631">
        <v>3</v>
      </c>
      <c r="J134" s="631">
        <v>4</v>
      </c>
    </row>
    <row r="135" spans="1:27" s="631" customFormat="1" x14ac:dyDescent="0.25">
      <c r="A135" s="631" t="s">
        <v>35</v>
      </c>
      <c r="B135" s="631">
        <v>1702</v>
      </c>
      <c r="C135" s="632">
        <v>0.16883245709751016</v>
      </c>
      <c r="D135" s="631" t="s">
        <v>90</v>
      </c>
      <c r="G135" s="631" t="s">
        <v>92</v>
      </c>
      <c r="H135" s="632">
        <v>0.11258803690110109</v>
      </c>
      <c r="I135" s="631">
        <v>4</v>
      </c>
      <c r="J135" s="631">
        <v>3</v>
      </c>
    </row>
    <row r="136" spans="1:27" s="631" customFormat="1" x14ac:dyDescent="0.25">
      <c r="A136" s="631" t="s">
        <v>26</v>
      </c>
      <c r="B136" s="631">
        <v>1422</v>
      </c>
      <c r="C136" s="632">
        <v>0.1410574347782958</v>
      </c>
      <c r="D136" s="631" t="s">
        <v>91</v>
      </c>
      <c r="G136" s="631" t="s">
        <v>124</v>
      </c>
      <c r="H136" s="632">
        <v>6.5271302450153751E-2</v>
      </c>
      <c r="I136" s="631">
        <v>5</v>
      </c>
      <c r="J136" s="631">
        <v>2</v>
      </c>
    </row>
    <row r="137" spans="1:27" s="631" customFormat="1" x14ac:dyDescent="0.25">
      <c r="A137" s="631" t="s">
        <v>36</v>
      </c>
      <c r="B137" s="631">
        <v>1135</v>
      </c>
      <c r="C137" s="632">
        <v>0.11258803690110109</v>
      </c>
      <c r="D137" s="631" t="s">
        <v>92</v>
      </c>
      <c r="G137" s="631" t="s">
        <v>34</v>
      </c>
      <c r="H137" s="632">
        <v>3.5512349965281222E-2</v>
      </c>
      <c r="I137" s="631">
        <v>6</v>
      </c>
      <c r="J137" s="631">
        <v>1</v>
      </c>
    </row>
    <row r="138" spans="1:27" s="631" customFormat="1" x14ac:dyDescent="0.25">
      <c r="C138" s="632"/>
      <c r="H138" s="632"/>
    </row>
    <row r="139" spans="1:27" s="631" customFormat="1" x14ac:dyDescent="0.25">
      <c r="B139" s="634">
        <v>10080</v>
      </c>
      <c r="C139" s="632">
        <v>1</v>
      </c>
    </row>
  </sheetData>
  <mergeCells count="7">
    <mergeCell ref="A60:E60"/>
    <mergeCell ref="A39:E39"/>
    <mergeCell ref="A2:E2"/>
    <mergeCell ref="B7:B8"/>
    <mergeCell ref="C7:E7"/>
    <mergeCell ref="A40:E40"/>
    <mergeCell ref="A42:E42"/>
  </mergeCells>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Q129"/>
  <sheetViews>
    <sheetView tabSelected="1" workbookViewId="0"/>
  </sheetViews>
  <sheetFormatPr defaultRowHeight="12.75" x14ac:dyDescent="0.2"/>
  <cols>
    <col min="1" max="1" width="52.375" style="151" customWidth="1"/>
    <col min="2" max="4" width="8.625" style="151" customWidth="1"/>
    <col min="5" max="5" width="7.875" style="365" customWidth="1"/>
    <col min="6" max="6" width="5.5" style="365" customWidth="1"/>
    <col min="7" max="7" width="6.5" style="365" customWidth="1"/>
    <col min="8" max="9" width="8.5" style="365" customWidth="1"/>
    <col min="10" max="12" width="7.875" style="365" customWidth="1"/>
    <col min="13" max="254" width="9" style="365"/>
    <col min="255" max="255" width="47.875" style="365" customWidth="1"/>
    <col min="256" max="256" width="11.375" style="365" customWidth="1"/>
    <col min="257" max="257" width="9.375" style="365" customWidth="1"/>
    <col min="258" max="258" width="9.25" style="365" customWidth="1"/>
    <col min="259" max="259" width="10.25" style="365" customWidth="1"/>
    <col min="260" max="260" width="9.25" style="365" customWidth="1"/>
    <col min="261" max="261" width="10.25" style="365" customWidth="1"/>
    <col min="262" max="262" width="0.875" style="365" customWidth="1"/>
    <col min="263" max="265" width="8.5" style="365" customWidth="1"/>
    <col min="266" max="266" width="8" style="365" customWidth="1"/>
    <col min="267" max="510" width="9" style="365"/>
    <col min="511" max="511" width="47.875" style="365" customWidth="1"/>
    <col min="512" max="512" width="11.375" style="365" customWidth="1"/>
    <col min="513" max="513" width="9.375" style="365" customWidth="1"/>
    <col min="514" max="514" width="9.25" style="365" customWidth="1"/>
    <col min="515" max="515" width="10.25" style="365" customWidth="1"/>
    <col min="516" max="516" width="9.25" style="365" customWidth="1"/>
    <col min="517" max="517" width="10.25" style="365" customWidth="1"/>
    <col min="518" max="518" width="0.875" style="365" customWidth="1"/>
    <col min="519" max="521" width="8.5" style="365" customWidth="1"/>
    <col min="522" max="522" width="8" style="365" customWidth="1"/>
    <col min="523" max="766" width="9" style="365"/>
    <col min="767" max="767" width="47.875" style="365" customWidth="1"/>
    <col min="768" max="768" width="11.375" style="365" customWidth="1"/>
    <col min="769" max="769" width="9.375" style="365" customWidth="1"/>
    <col min="770" max="770" width="9.25" style="365" customWidth="1"/>
    <col min="771" max="771" width="10.25" style="365" customWidth="1"/>
    <col min="772" max="772" width="9.25" style="365" customWidth="1"/>
    <col min="773" max="773" width="10.25" style="365" customWidth="1"/>
    <col min="774" max="774" width="0.875" style="365" customWidth="1"/>
    <col min="775" max="777" width="8.5" style="365" customWidth="1"/>
    <col min="778" max="778" width="8" style="365" customWidth="1"/>
    <col min="779" max="1022" width="9" style="365"/>
    <col min="1023" max="1023" width="47.875" style="365" customWidth="1"/>
    <col min="1024" max="1024" width="11.375" style="365" customWidth="1"/>
    <col min="1025" max="1025" width="9.375" style="365" customWidth="1"/>
    <col min="1026" max="1026" width="9.25" style="365" customWidth="1"/>
    <col min="1027" max="1027" width="10.25" style="365" customWidth="1"/>
    <col min="1028" max="1028" width="9.25" style="365" customWidth="1"/>
    <col min="1029" max="1029" width="10.25" style="365" customWidth="1"/>
    <col min="1030" max="1030" width="0.875" style="365" customWidth="1"/>
    <col min="1031" max="1033" width="8.5" style="365" customWidth="1"/>
    <col min="1034" max="1034" width="8" style="365" customWidth="1"/>
    <col min="1035" max="1278" width="9" style="365"/>
    <col min="1279" max="1279" width="47.875" style="365" customWidth="1"/>
    <col min="1280" max="1280" width="11.375" style="365" customWidth="1"/>
    <col min="1281" max="1281" width="9.375" style="365" customWidth="1"/>
    <col min="1282" max="1282" width="9.25" style="365" customWidth="1"/>
    <col min="1283" max="1283" width="10.25" style="365" customWidth="1"/>
    <col min="1284" max="1284" width="9.25" style="365" customWidth="1"/>
    <col min="1285" max="1285" width="10.25" style="365" customWidth="1"/>
    <col min="1286" max="1286" width="0.875" style="365" customWidth="1"/>
    <col min="1287" max="1289" width="8.5" style="365" customWidth="1"/>
    <col min="1290" max="1290" width="8" style="365" customWidth="1"/>
    <col min="1291" max="1534" width="9" style="365"/>
    <col min="1535" max="1535" width="47.875" style="365" customWidth="1"/>
    <col min="1536" max="1536" width="11.375" style="365" customWidth="1"/>
    <col min="1537" max="1537" width="9.375" style="365" customWidth="1"/>
    <col min="1538" max="1538" width="9.25" style="365" customWidth="1"/>
    <col min="1539" max="1539" width="10.25" style="365" customWidth="1"/>
    <col min="1540" max="1540" width="9.25" style="365" customWidth="1"/>
    <col min="1541" max="1541" width="10.25" style="365" customWidth="1"/>
    <col min="1542" max="1542" width="0.875" style="365" customWidth="1"/>
    <col min="1543" max="1545" width="8.5" style="365" customWidth="1"/>
    <col min="1546" max="1546" width="8" style="365" customWidth="1"/>
    <col min="1547" max="1790" width="9" style="365"/>
    <col min="1791" max="1791" width="47.875" style="365" customWidth="1"/>
    <col min="1792" max="1792" width="11.375" style="365" customWidth="1"/>
    <col min="1793" max="1793" width="9.375" style="365" customWidth="1"/>
    <col min="1794" max="1794" width="9.25" style="365" customWidth="1"/>
    <col min="1795" max="1795" width="10.25" style="365" customWidth="1"/>
    <col min="1796" max="1796" width="9.25" style="365" customWidth="1"/>
    <col min="1797" max="1797" width="10.25" style="365" customWidth="1"/>
    <col min="1798" max="1798" width="0.875" style="365" customWidth="1"/>
    <col min="1799" max="1801" width="8.5" style="365" customWidth="1"/>
    <col min="1802" max="1802" width="8" style="365" customWidth="1"/>
    <col min="1803" max="2046" width="9" style="365"/>
    <col min="2047" max="2047" width="47.875" style="365" customWidth="1"/>
    <col min="2048" max="2048" width="11.375" style="365" customWidth="1"/>
    <col min="2049" max="2049" width="9.375" style="365" customWidth="1"/>
    <col min="2050" max="2050" width="9.25" style="365" customWidth="1"/>
    <col min="2051" max="2051" width="10.25" style="365" customWidth="1"/>
    <col min="2052" max="2052" width="9.25" style="365" customWidth="1"/>
    <col min="2053" max="2053" width="10.25" style="365" customWidth="1"/>
    <col min="2054" max="2054" width="0.875" style="365" customWidth="1"/>
    <col min="2055" max="2057" width="8.5" style="365" customWidth="1"/>
    <col min="2058" max="2058" width="8" style="365" customWidth="1"/>
    <col min="2059" max="2302" width="9" style="365"/>
    <col min="2303" max="2303" width="47.875" style="365" customWidth="1"/>
    <col min="2304" max="2304" width="11.375" style="365" customWidth="1"/>
    <col min="2305" max="2305" width="9.375" style="365" customWidth="1"/>
    <col min="2306" max="2306" width="9.25" style="365" customWidth="1"/>
    <col min="2307" max="2307" width="10.25" style="365" customWidth="1"/>
    <col min="2308" max="2308" width="9.25" style="365" customWidth="1"/>
    <col min="2309" max="2309" width="10.25" style="365" customWidth="1"/>
    <col min="2310" max="2310" width="0.875" style="365" customWidth="1"/>
    <col min="2311" max="2313" width="8.5" style="365" customWidth="1"/>
    <col min="2314" max="2314" width="8" style="365" customWidth="1"/>
    <col min="2315" max="2558" width="9" style="365"/>
    <col min="2559" max="2559" width="47.875" style="365" customWidth="1"/>
    <col min="2560" max="2560" width="11.375" style="365" customWidth="1"/>
    <col min="2561" max="2561" width="9.375" style="365" customWidth="1"/>
    <col min="2562" max="2562" width="9.25" style="365" customWidth="1"/>
    <col min="2563" max="2563" width="10.25" style="365" customWidth="1"/>
    <col min="2564" max="2564" width="9.25" style="365" customWidth="1"/>
    <col min="2565" max="2565" width="10.25" style="365" customWidth="1"/>
    <col min="2566" max="2566" width="0.875" style="365" customWidth="1"/>
    <col min="2567" max="2569" width="8.5" style="365" customWidth="1"/>
    <col min="2570" max="2570" width="8" style="365" customWidth="1"/>
    <col min="2571" max="2814" width="9" style="365"/>
    <col min="2815" max="2815" width="47.875" style="365" customWidth="1"/>
    <col min="2816" max="2816" width="11.375" style="365" customWidth="1"/>
    <col min="2817" max="2817" width="9.375" style="365" customWidth="1"/>
    <col min="2818" max="2818" width="9.25" style="365" customWidth="1"/>
    <col min="2819" max="2819" width="10.25" style="365" customWidth="1"/>
    <col min="2820" max="2820" width="9.25" style="365" customWidth="1"/>
    <col min="2821" max="2821" width="10.25" style="365" customWidth="1"/>
    <col min="2822" max="2822" width="0.875" style="365" customWidth="1"/>
    <col min="2823" max="2825" width="8.5" style="365" customWidth="1"/>
    <col min="2826" max="2826" width="8" style="365" customWidth="1"/>
    <col min="2827" max="3070" width="9" style="365"/>
    <col min="3071" max="3071" width="47.875" style="365" customWidth="1"/>
    <col min="3072" max="3072" width="11.375" style="365" customWidth="1"/>
    <col min="3073" max="3073" width="9.375" style="365" customWidth="1"/>
    <col min="3074" max="3074" width="9.25" style="365" customWidth="1"/>
    <col min="3075" max="3075" width="10.25" style="365" customWidth="1"/>
    <col min="3076" max="3076" width="9.25" style="365" customWidth="1"/>
    <col min="3077" max="3077" width="10.25" style="365" customWidth="1"/>
    <col min="3078" max="3078" width="0.875" style="365" customWidth="1"/>
    <col min="3079" max="3081" width="8.5" style="365" customWidth="1"/>
    <col min="3082" max="3082" width="8" style="365" customWidth="1"/>
    <col min="3083" max="3326" width="9" style="365"/>
    <col min="3327" max="3327" width="47.875" style="365" customWidth="1"/>
    <col min="3328" max="3328" width="11.375" style="365" customWidth="1"/>
    <col min="3329" max="3329" width="9.375" style="365" customWidth="1"/>
    <col min="3330" max="3330" width="9.25" style="365" customWidth="1"/>
    <col min="3331" max="3331" width="10.25" style="365" customWidth="1"/>
    <col min="3332" max="3332" width="9.25" style="365" customWidth="1"/>
    <col min="3333" max="3333" width="10.25" style="365" customWidth="1"/>
    <col min="3334" max="3334" width="0.875" style="365" customWidth="1"/>
    <col min="3335" max="3337" width="8.5" style="365" customWidth="1"/>
    <col min="3338" max="3338" width="8" style="365" customWidth="1"/>
    <col min="3339" max="3582" width="9" style="365"/>
    <col min="3583" max="3583" width="47.875" style="365" customWidth="1"/>
    <col min="3584" max="3584" width="11.375" style="365" customWidth="1"/>
    <col min="3585" max="3585" width="9.375" style="365" customWidth="1"/>
    <col min="3586" max="3586" width="9.25" style="365" customWidth="1"/>
    <col min="3587" max="3587" width="10.25" style="365" customWidth="1"/>
    <col min="3588" max="3588" width="9.25" style="365" customWidth="1"/>
    <col min="3589" max="3589" width="10.25" style="365" customWidth="1"/>
    <col min="3590" max="3590" width="0.875" style="365" customWidth="1"/>
    <col min="3591" max="3593" width="8.5" style="365" customWidth="1"/>
    <col min="3594" max="3594" width="8" style="365" customWidth="1"/>
    <col min="3595" max="3838" width="9" style="365"/>
    <col min="3839" max="3839" width="47.875" style="365" customWidth="1"/>
    <col min="3840" max="3840" width="11.375" style="365" customWidth="1"/>
    <col min="3841" max="3841" width="9.375" style="365" customWidth="1"/>
    <col min="3842" max="3842" width="9.25" style="365" customWidth="1"/>
    <col min="3843" max="3843" width="10.25" style="365" customWidth="1"/>
    <col min="3844" max="3844" width="9.25" style="365" customWidth="1"/>
    <col min="3845" max="3845" width="10.25" style="365" customWidth="1"/>
    <col min="3846" max="3846" width="0.875" style="365" customWidth="1"/>
    <col min="3847" max="3849" width="8.5" style="365" customWidth="1"/>
    <col min="3850" max="3850" width="8" style="365" customWidth="1"/>
    <col min="3851" max="4094" width="9" style="365"/>
    <col min="4095" max="4095" width="47.875" style="365" customWidth="1"/>
    <col min="4096" max="4096" width="11.375" style="365" customWidth="1"/>
    <col min="4097" max="4097" width="9.375" style="365" customWidth="1"/>
    <col min="4098" max="4098" width="9.25" style="365" customWidth="1"/>
    <col min="4099" max="4099" width="10.25" style="365" customWidth="1"/>
    <col min="4100" max="4100" width="9.25" style="365" customWidth="1"/>
    <col min="4101" max="4101" width="10.25" style="365" customWidth="1"/>
    <col min="4102" max="4102" width="0.875" style="365" customWidth="1"/>
    <col min="4103" max="4105" width="8.5" style="365" customWidth="1"/>
    <col min="4106" max="4106" width="8" style="365" customWidth="1"/>
    <col min="4107" max="4350" width="9" style="365"/>
    <col min="4351" max="4351" width="47.875" style="365" customWidth="1"/>
    <col min="4352" max="4352" width="11.375" style="365" customWidth="1"/>
    <col min="4353" max="4353" width="9.375" style="365" customWidth="1"/>
    <col min="4354" max="4354" width="9.25" style="365" customWidth="1"/>
    <col min="4355" max="4355" width="10.25" style="365" customWidth="1"/>
    <col min="4356" max="4356" width="9.25" style="365" customWidth="1"/>
    <col min="4357" max="4357" width="10.25" style="365" customWidth="1"/>
    <col min="4358" max="4358" width="0.875" style="365" customWidth="1"/>
    <col min="4359" max="4361" width="8.5" style="365" customWidth="1"/>
    <col min="4362" max="4362" width="8" style="365" customWidth="1"/>
    <col min="4363" max="4606" width="9" style="365"/>
    <col min="4607" max="4607" width="47.875" style="365" customWidth="1"/>
    <col min="4608" max="4608" width="11.375" style="365" customWidth="1"/>
    <col min="4609" max="4609" width="9.375" style="365" customWidth="1"/>
    <col min="4610" max="4610" width="9.25" style="365" customWidth="1"/>
    <col min="4611" max="4611" width="10.25" style="365" customWidth="1"/>
    <col min="4612" max="4612" width="9.25" style="365" customWidth="1"/>
    <col min="4613" max="4613" width="10.25" style="365" customWidth="1"/>
    <col min="4614" max="4614" width="0.875" style="365" customWidth="1"/>
    <col min="4615" max="4617" width="8.5" style="365" customWidth="1"/>
    <col min="4618" max="4618" width="8" style="365" customWidth="1"/>
    <col min="4619" max="4862" width="9" style="365"/>
    <col min="4863" max="4863" width="47.875" style="365" customWidth="1"/>
    <col min="4864" max="4864" width="11.375" style="365" customWidth="1"/>
    <col min="4865" max="4865" width="9.375" style="365" customWidth="1"/>
    <col min="4866" max="4866" width="9.25" style="365" customWidth="1"/>
    <col min="4867" max="4867" width="10.25" style="365" customWidth="1"/>
    <col min="4868" max="4868" width="9.25" style="365" customWidth="1"/>
    <col min="4869" max="4869" width="10.25" style="365" customWidth="1"/>
    <col min="4870" max="4870" width="0.875" style="365" customWidth="1"/>
    <col min="4871" max="4873" width="8.5" style="365" customWidth="1"/>
    <col min="4874" max="4874" width="8" style="365" customWidth="1"/>
    <col min="4875" max="5118" width="9" style="365"/>
    <col min="5119" max="5119" width="47.875" style="365" customWidth="1"/>
    <col min="5120" max="5120" width="11.375" style="365" customWidth="1"/>
    <col min="5121" max="5121" width="9.375" style="365" customWidth="1"/>
    <col min="5122" max="5122" width="9.25" style="365" customWidth="1"/>
    <col min="5123" max="5123" width="10.25" style="365" customWidth="1"/>
    <col min="5124" max="5124" width="9.25" style="365" customWidth="1"/>
    <col min="5125" max="5125" width="10.25" style="365" customWidth="1"/>
    <col min="5126" max="5126" width="0.875" style="365" customWidth="1"/>
    <col min="5127" max="5129" width="8.5" style="365" customWidth="1"/>
    <col min="5130" max="5130" width="8" style="365" customWidth="1"/>
    <col min="5131" max="5374" width="9" style="365"/>
    <col min="5375" max="5375" width="47.875" style="365" customWidth="1"/>
    <col min="5376" max="5376" width="11.375" style="365" customWidth="1"/>
    <col min="5377" max="5377" width="9.375" style="365" customWidth="1"/>
    <col min="5378" max="5378" width="9.25" style="365" customWidth="1"/>
    <col min="5379" max="5379" width="10.25" style="365" customWidth="1"/>
    <col min="5380" max="5380" width="9.25" style="365" customWidth="1"/>
    <col min="5381" max="5381" width="10.25" style="365" customWidth="1"/>
    <col min="5382" max="5382" width="0.875" style="365" customWidth="1"/>
    <col min="5383" max="5385" width="8.5" style="365" customWidth="1"/>
    <col min="5386" max="5386" width="8" style="365" customWidth="1"/>
    <col min="5387" max="5630" width="9" style="365"/>
    <col min="5631" max="5631" width="47.875" style="365" customWidth="1"/>
    <col min="5632" max="5632" width="11.375" style="365" customWidth="1"/>
    <col min="5633" max="5633" width="9.375" style="365" customWidth="1"/>
    <col min="5634" max="5634" width="9.25" style="365" customWidth="1"/>
    <col min="5635" max="5635" width="10.25" style="365" customWidth="1"/>
    <col min="5636" max="5636" width="9.25" style="365" customWidth="1"/>
    <col min="5637" max="5637" width="10.25" style="365" customWidth="1"/>
    <col min="5638" max="5638" width="0.875" style="365" customWidth="1"/>
    <col min="5639" max="5641" width="8.5" style="365" customWidth="1"/>
    <col min="5642" max="5642" width="8" style="365" customWidth="1"/>
    <col min="5643" max="5886" width="9" style="365"/>
    <col min="5887" max="5887" width="47.875" style="365" customWidth="1"/>
    <col min="5888" max="5888" width="11.375" style="365" customWidth="1"/>
    <col min="5889" max="5889" width="9.375" style="365" customWidth="1"/>
    <col min="5890" max="5890" width="9.25" style="365" customWidth="1"/>
    <col min="5891" max="5891" width="10.25" style="365" customWidth="1"/>
    <col min="5892" max="5892" width="9.25" style="365" customWidth="1"/>
    <col min="5893" max="5893" width="10.25" style="365" customWidth="1"/>
    <col min="5894" max="5894" width="0.875" style="365" customWidth="1"/>
    <col min="5895" max="5897" width="8.5" style="365" customWidth="1"/>
    <col min="5898" max="5898" width="8" style="365" customWidth="1"/>
    <col min="5899" max="6142" width="9" style="365"/>
    <col min="6143" max="6143" width="47.875" style="365" customWidth="1"/>
    <col min="6144" max="6144" width="11.375" style="365" customWidth="1"/>
    <col min="6145" max="6145" width="9.375" style="365" customWidth="1"/>
    <col min="6146" max="6146" width="9.25" style="365" customWidth="1"/>
    <col min="6147" max="6147" width="10.25" style="365" customWidth="1"/>
    <col min="6148" max="6148" width="9.25" style="365" customWidth="1"/>
    <col min="6149" max="6149" width="10.25" style="365" customWidth="1"/>
    <col min="6150" max="6150" width="0.875" style="365" customWidth="1"/>
    <col min="6151" max="6153" width="8.5" style="365" customWidth="1"/>
    <col min="6154" max="6154" width="8" style="365" customWidth="1"/>
    <col min="6155" max="6398" width="9" style="365"/>
    <col min="6399" max="6399" width="47.875" style="365" customWidth="1"/>
    <col min="6400" max="6400" width="11.375" style="365" customWidth="1"/>
    <col min="6401" max="6401" width="9.375" style="365" customWidth="1"/>
    <col min="6402" max="6402" width="9.25" style="365" customWidth="1"/>
    <col min="6403" max="6403" width="10.25" style="365" customWidth="1"/>
    <col min="6404" max="6404" width="9.25" style="365" customWidth="1"/>
    <col min="6405" max="6405" width="10.25" style="365" customWidth="1"/>
    <col min="6406" max="6406" width="0.875" style="365" customWidth="1"/>
    <col min="6407" max="6409" width="8.5" style="365" customWidth="1"/>
    <col min="6410" max="6410" width="8" style="365" customWidth="1"/>
    <col min="6411" max="6654" width="9" style="365"/>
    <col min="6655" max="6655" width="47.875" style="365" customWidth="1"/>
    <col min="6656" max="6656" width="11.375" style="365" customWidth="1"/>
    <col min="6657" max="6657" width="9.375" style="365" customWidth="1"/>
    <col min="6658" max="6658" width="9.25" style="365" customWidth="1"/>
    <col min="6659" max="6659" width="10.25" style="365" customWidth="1"/>
    <col min="6660" max="6660" width="9.25" style="365" customWidth="1"/>
    <col min="6661" max="6661" width="10.25" style="365" customWidth="1"/>
    <col min="6662" max="6662" width="0.875" style="365" customWidth="1"/>
    <col min="6663" max="6665" width="8.5" style="365" customWidth="1"/>
    <col min="6666" max="6666" width="8" style="365" customWidth="1"/>
    <col min="6667" max="6910" width="9" style="365"/>
    <col min="6911" max="6911" width="47.875" style="365" customWidth="1"/>
    <col min="6912" max="6912" width="11.375" style="365" customWidth="1"/>
    <col min="6913" max="6913" width="9.375" style="365" customWidth="1"/>
    <col min="6914" max="6914" width="9.25" style="365" customWidth="1"/>
    <col min="6915" max="6915" width="10.25" style="365" customWidth="1"/>
    <col min="6916" max="6916" width="9.25" style="365" customWidth="1"/>
    <col min="6917" max="6917" width="10.25" style="365" customWidth="1"/>
    <col min="6918" max="6918" width="0.875" style="365" customWidth="1"/>
    <col min="6919" max="6921" width="8.5" style="365" customWidth="1"/>
    <col min="6922" max="6922" width="8" style="365" customWidth="1"/>
    <col min="6923" max="7166" width="9" style="365"/>
    <col min="7167" max="7167" width="47.875" style="365" customWidth="1"/>
    <col min="7168" max="7168" width="11.375" style="365" customWidth="1"/>
    <col min="7169" max="7169" width="9.375" style="365" customWidth="1"/>
    <col min="7170" max="7170" width="9.25" style="365" customWidth="1"/>
    <col min="7171" max="7171" width="10.25" style="365" customWidth="1"/>
    <col min="7172" max="7172" width="9.25" style="365" customWidth="1"/>
    <col min="7173" max="7173" width="10.25" style="365" customWidth="1"/>
    <col min="7174" max="7174" width="0.875" style="365" customWidth="1"/>
    <col min="7175" max="7177" width="8.5" style="365" customWidth="1"/>
    <col min="7178" max="7178" width="8" style="365" customWidth="1"/>
    <col min="7179" max="7422" width="9" style="365"/>
    <col min="7423" max="7423" width="47.875" style="365" customWidth="1"/>
    <col min="7424" max="7424" width="11.375" style="365" customWidth="1"/>
    <col min="7425" max="7425" width="9.375" style="365" customWidth="1"/>
    <col min="7426" max="7426" width="9.25" style="365" customWidth="1"/>
    <col min="7427" max="7427" width="10.25" style="365" customWidth="1"/>
    <col min="7428" max="7428" width="9.25" style="365" customWidth="1"/>
    <col min="7429" max="7429" width="10.25" style="365" customWidth="1"/>
    <col min="7430" max="7430" width="0.875" style="365" customWidth="1"/>
    <col min="7431" max="7433" width="8.5" style="365" customWidth="1"/>
    <col min="7434" max="7434" width="8" style="365" customWidth="1"/>
    <col min="7435" max="7678" width="9" style="365"/>
    <col min="7679" max="7679" width="47.875" style="365" customWidth="1"/>
    <col min="7680" max="7680" width="11.375" style="365" customWidth="1"/>
    <col min="7681" max="7681" width="9.375" style="365" customWidth="1"/>
    <col min="7682" max="7682" width="9.25" style="365" customWidth="1"/>
    <col min="7683" max="7683" width="10.25" style="365" customWidth="1"/>
    <col min="7684" max="7684" width="9.25" style="365" customWidth="1"/>
    <col min="7685" max="7685" width="10.25" style="365" customWidth="1"/>
    <col min="7686" max="7686" width="0.875" style="365" customWidth="1"/>
    <col min="7687" max="7689" width="8.5" style="365" customWidth="1"/>
    <col min="7690" max="7690" width="8" style="365" customWidth="1"/>
    <col min="7691" max="7934" width="9" style="365"/>
    <col min="7935" max="7935" width="47.875" style="365" customWidth="1"/>
    <col min="7936" max="7936" width="11.375" style="365" customWidth="1"/>
    <col min="7937" max="7937" width="9.375" style="365" customWidth="1"/>
    <col min="7938" max="7938" width="9.25" style="365" customWidth="1"/>
    <col min="7939" max="7939" width="10.25" style="365" customWidth="1"/>
    <col min="7940" max="7940" width="9.25" style="365" customWidth="1"/>
    <col min="7941" max="7941" width="10.25" style="365" customWidth="1"/>
    <col min="7942" max="7942" width="0.875" style="365" customWidth="1"/>
    <col min="7943" max="7945" width="8.5" style="365" customWidth="1"/>
    <col min="7946" max="7946" width="8" style="365" customWidth="1"/>
    <col min="7947" max="8190" width="9" style="365"/>
    <col min="8191" max="8191" width="47.875" style="365" customWidth="1"/>
    <col min="8192" max="8192" width="11.375" style="365" customWidth="1"/>
    <col min="8193" max="8193" width="9.375" style="365" customWidth="1"/>
    <col min="8194" max="8194" width="9.25" style="365" customWidth="1"/>
    <col min="8195" max="8195" width="10.25" style="365" customWidth="1"/>
    <col min="8196" max="8196" width="9.25" style="365" customWidth="1"/>
    <col min="8197" max="8197" width="10.25" style="365" customWidth="1"/>
    <col min="8198" max="8198" width="0.875" style="365" customWidth="1"/>
    <col min="8199" max="8201" width="8.5" style="365" customWidth="1"/>
    <col min="8202" max="8202" width="8" style="365" customWidth="1"/>
    <col min="8203" max="8446" width="9" style="365"/>
    <col min="8447" max="8447" width="47.875" style="365" customWidth="1"/>
    <col min="8448" max="8448" width="11.375" style="365" customWidth="1"/>
    <col min="8449" max="8449" width="9.375" style="365" customWidth="1"/>
    <col min="8450" max="8450" width="9.25" style="365" customWidth="1"/>
    <col min="8451" max="8451" width="10.25" style="365" customWidth="1"/>
    <col min="8452" max="8452" width="9.25" style="365" customWidth="1"/>
    <col min="8453" max="8453" width="10.25" style="365" customWidth="1"/>
    <col min="8454" max="8454" width="0.875" style="365" customWidth="1"/>
    <col min="8455" max="8457" width="8.5" style="365" customWidth="1"/>
    <col min="8458" max="8458" width="8" style="365" customWidth="1"/>
    <col min="8459" max="8702" width="9" style="365"/>
    <col min="8703" max="8703" width="47.875" style="365" customWidth="1"/>
    <col min="8704" max="8704" width="11.375" style="365" customWidth="1"/>
    <col min="8705" max="8705" width="9.375" style="365" customWidth="1"/>
    <col min="8706" max="8706" width="9.25" style="365" customWidth="1"/>
    <col min="8707" max="8707" width="10.25" style="365" customWidth="1"/>
    <col min="8708" max="8708" width="9.25" style="365" customWidth="1"/>
    <col min="8709" max="8709" width="10.25" style="365" customWidth="1"/>
    <col min="8710" max="8710" width="0.875" style="365" customWidth="1"/>
    <col min="8711" max="8713" width="8.5" style="365" customWidth="1"/>
    <col min="8714" max="8714" width="8" style="365" customWidth="1"/>
    <col min="8715" max="8958" width="9" style="365"/>
    <col min="8959" max="8959" width="47.875" style="365" customWidth="1"/>
    <col min="8960" max="8960" width="11.375" style="365" customWidth="1"/>
    <col min="8961" max="8961" width="9.375" style="365" customWidth="1"/>
    <col min="8962" max="8962" width="9.25" style="365" customWidth="1"/>
    <col min="8963" max="8963" width="10.25" style="365" customWidth="1"/>
    <col min="8964" max="8964" width="9.25" style="365" customWidth="1"/>
    <col min="8965" max="8965" width="10.25" style="365" customWidth="1"/>
    <col min="8966" max="8966" width="0.875" style="365" customWidth="1"/>
    <col min="8967" max="8969" width="8.5" style="365" customWidth="1"/>
    <col min="8970" max="8970" width="8" style="365" customWidth="1"/>
    <col min="8971" max="9214" width="9" style="365"/>
    <col min="9215" max="9215" width="47.875" style="365" customWidth="1"/>
    <col min="9216" max="9216" width="11.375" style="365" customWidth="1"/>
    <col min="9217" max="9217" width="9.375" style="365" customWidth="1"/>
    <col min="9218" max="9218" width="9.25" style="365" customWidth="1"/>
    <col min="9219" max="9219" width="10.25" style="365" customWidth="1"/>
    <col min="9220" max="9220" width="9.25" style="365" customWidth="1"/>
    <col min="9221" max="9221" width="10.25" style="365" customWidth="1"/>
    <col min="9222" max="9222" width="0.875" style="365" customWidth="1"/>
    <col min="9223" max="9225" width="8.5" style="365" customWidth="1"/>
    <col min="9226" max="9226" width="8" style="365" customWidth="1"/>
    <col min="9227" max="9470" width="9" style="365"/>
    <col min="9471" max="9471" width="47.875" style="365" customWidth="1"/>
    <col min="9472" max="9472" width="11.375" style="365" customWidth="1"/>
    <col min="9473" max="9473" width="9.375" style="365" customWidth="1"/>
    <col min="9474" max="9474" width="9.25" style="365" customWidth="1"/>
    <col min="9475" max="9475" width="10.25" style="365" customWidth="1"/>
    <col min="9476" max="9476" width="9.25" style="365" customWidth="1"/>
    <col min="9477" max="9477" width="10.25" style="365" customWidth="1"/>
    <col min="9478" max="9478" width="0.875" style="365" customWidth="1"/>
    <col min="9479" max="9481" width="8.5" style="365" customWidth="1"/>
    <col min="9482" max="9482" width="8" style="365" customWidth="1"/>
    <col min="9483" max="9726" width="9" style="365"/>
    <col min="9727" max="9727" width="47.875" style="365" customWidth="1"/>
    <col min="9728" max="9728" width="11.375" style="365" customWidth="1"/>
    <col min="9729" max="9729" width="9.375" style="365" customWidth="1"/>
    <col min="9730" max="9730" width="9.25" style="365" customWidth="1"/>
    <col min="9731" max="9731" width="10.25" style="365" customWidth="1"/>
    <col min="9732" max="9732" width="9.25" style="365" customWidth="1"/>
    <col min="9733" max="9733" width="10.25" style="365" customWidth="1"/>
    <col min="9734" max="9734" width="0.875" style="365" customWidth="1"/>
    <col min="9735" max="9737" width="8.5" style="365" customWidth="1"/>
    <col min="9738" max="9738" width="8" style="365" customWidth="1"/>
    <col min="9739" max="9982" width="9" style="365"/>
    <col min="9983" max="9983" width="47.875" style="365" customWidth="1"/>
    <col min="9984" max="9984" width="11.375" style="365" customWidth="1"/>
    <col min="9985" max="9985" width="9.375" style="365" customWidth="1"/>
    <col min="9986" max="9986" width="9.25" style="365" customWidth="1"/>
    <col min="9987" max="9987" width="10.25" style="365" customWidth="1"/>
    <col min="9988" max="9988" width="9.25" style="365" customWidth="1"/>
    <col min="9989" max="9989" width="10.25" style="365" customWidth="1"/>
    <col min="9990" max="9990" width="0.875" style="365" customWidth="1"/>
    <col min="9991" max="9993" width="8.5" style="365" customWidth="1"/>
    <col min="9994" max="9994" width="8" style="365" customWidth="1"/>
    <col min="9995" max="10238" width="9" style="365"/>
    <col min="10239" max="10239" width="47.875" style="365" customWidth="1"/>
    <col min="10240" max="10240" width="11.375" style="365" customWidth="1"/>
    <col min="10241" max="10241" width="9.375" style="365" customWidth="1"/>
    <col min="10242" max="10242" width="9.25" style="365" customWidth="1"/>
    <col min="10243" max="10243" width="10.25" style="365" customWidth="1"/>
    <col min="10244" max="10244" width="9.25" style="365" customWidth="1"/>
    <col min="10245" max="10245" width="10.25" style="365" customWidth="1"/>
    <col min="10246" max="10246" width="0.875" style="365" customWidth="1"/>
    <col min="10247" max="10249" width="8.5" style="365" customWidth="1"/>
    <col min="10250" max="10250" width="8" style="365" customWidth="1"/>
    <col min="10251" max="10494" width="9" style="365"/>
    <col min="10495" max="10495" width="47.875" style="365" customWidth="1"/>
    <col min="10496" max="10496" width="11.375" style="365" customWidth="1"/>
    <col min="10497" max="10497" width="9.375" style="365" customWidth="1"/>
    <col min="10498" max="10498" width="9.25" style="365" customWidth="1"/>
    <col min="10499" max="10499" width="10.25" style="365" customWidth="1"/>
    <col min="10500" max="10500" width="9.25" style="365" customWidth="1"/>
    <col min="10501" max="10501" width="10.25" style="365" customWidth="1"/>
    <col min="10502" max="10502" width="0.875" style="365" customWidth="1"/>
    <col min="10503" max="10505" width="8.5" style="365" customWidth="1"/>
    <col min="10506" max="10506" width="8" style="365" customWidth="1"/>
    <col min="10507" max="10750" width="9" style="365"/>
    <col min="10751" max="10751" width="47.875" style="365" customWidth="1"/>
    <col min="10752" max="10752" width="11.375" style="365" customWidth="1"/>
    <col min="10753" max="10753" width="9.375" style="365" customWidth="1"/>
    <col min="10754" max="10754" width="9.25" style="365" customWidth="1"/>
    <col min="10755" max="10755" width="10.25" style="365" customWidth="1"/>
    <col min="10756" max="10756" width="9.25" style="365" customWidth="1"/>
    <col min="10757" max="10757" width="10.25" style="365" customWidth="1"/>
    <col min="10758" max="10758" width="0.875" style="365" customWidth="1"/>
    <col min="10759" max="10761" width="8.5" style="365" customWidth="1"/>
    <col min="10762" max="10762" width="8" style="365" customWidth="1"/>
    <col min="10763" max="11006" width="9" style="365"/>
    <col min="11007" max="11007" width="47.875" style="365" customWidth="1"/>
    <col min="11008" max="11008" width="11.375" style="365" customWidth="1"/>
    <col min="11009" max="11009" width="9.375" style="365" customWidth="1"/>
    <col min="11010" max="11010" width="9.25" style="365" customWidth="1"/>
    <col min="11011" max="11011" width="10.25" style="365" customWidth="1"/>
    <col min="11012" max="11012" width="9.25" style="365" customWidth="1"/>
    <col min="11013" max="11013" width="10.25" style="365" customWidth="1"/>
    <col min="11014" max="11014" width="0.875" style="365" customWidth="1"/>
    <col min="11015" max="11017" width="8.5" style="365" customWidth="1"/>
    <col min="11018" max="11018" width="8" style="365" customWidth="1"/>
    <col min="11019" max="11262" width="9" style="365"/>
    <col min="11263" max="11263" width="47.875" style="365" customWidth="1"/>
    <col min="11264" max="11264" width="11.375" style="365" customWidth="1"/>
    <col min="11265" max="11265" width="9.375" style="365" customWidth="1"/>
    <col min="11266" max="11266" width="9.25" style="365" customWidth="1"/>
    <col min="11267" max="11267" width="10.25" style="365" customWidth="1"/>
    <col min="11268" max="11268" width="9.25" style="365" customWidth="1"/>
    <col min="11269" max="11269" width="10.25" style="365" customWidth="1"/>
    <col min="11270" max="11270" width="0.875" style="365" customWidth="1"/>
    <col min="11271" max="11273" width="8.5" style="365" customWidth="1"/>
    <col min="11274" max="11274" width="8" style="365" customWidth="1"/>
    <col min="11275" max="11518" width="9" style="365"/>
    <col min="11519" max="11519" width="47.875" style="365" customWidth="1"/>
    <col min="11520" max="11520" width="11.375" style="365" customWidth="1"/>
    <col min="11521" max="11521" width="9.375" style="365" customWidth="1"/>
    <col min="11522" max="11522" width="9.25" style="365" customWidth="1"/>
    <col min="11523" max="11523" width="10.25" style="365" customWidth="1"/>
    <col min="11524" max="11524" width="9.25" style="365" customWidth="1"/>
    <col min="11525" max="11525" width="10.25" style="365" customWidth="1"/>
    <col min="11526" max="11526" width="0.875" style="365" customWidth="1"/>
    <col min="11527" max="11529" width="8.5" style="365" customWidth="1"/>
    <col min="11530" max="11530" width="8" style="365" customWidth="1"/>
    <col min="11531" max="11774" width="9" style="365"/>
    <col min="11775" max="11775" width="47.875" style="365" customWidth="1"/>
    <col min="11776" max="11776" width="11.375" style="365" customWidth="1"/>
    <col min="11777" max="11777" width="9.375" style="365" customWidth="1"/>
    <col min="11778" max="11778" width="9.25" style="365" customWidth="1"/>
    <col min="11779" max="11779" width="10.25" style="365" customWidth="1"/>
    <col min="11780" max="11780" width="9.25" style="365" customWidth="1"/>
    <col min="11781" max="11781" width="10.25" style="365" customWidth="1"/>
    <col min="11782" max="11782" width="0.875" style="365" customWidth="1"/>
    <col min="11783" max="11785" width="8.5" style="365" customWidth="1"/>
    <col min="11786" max="11786" width="8" style="365" customWidth="1"/>
    <col min="11787" max="12030" width="9" style="365"/>
    <col min="12031" max="12031" width="47.875" style="365" customWidth="1"/>
    <col min="12032" max="12032" width="11.375" style="365" customWidth="1"/>
    <col min="12033" max="12033" width="9.375" style="365" customWidth="1"/>
    <col min="12034" max="12034" width="9.25" style="365" customWidth="1"/>
    <col min="12035" max="12035" width="10.25" style="365" customWidth="1"/>
    <col min="12036" max="12036" width="9.25" style="365" customWidth="1"/>
    <col min="12037" max="12037" width="10.25" style="365" customWidth="1"/>
    <col min="12038" max="12038" width="0.875" style="365" customWidth="1"/>
    <col min="12039" max="12041" width="8.5" style="365" customWidth="1"/>
    <col min="12042" max="12042" width="8" style="365" customWidth="1"/>
    <col min="12043" max="12286" width="9" style="365"/>
    <col min="12287" max="12287" width="47.875" style="365" customWidth="1"/>
    <col min="12288" max="12288" width="11.375" style="365" customWidth="1"/>
    <col min="12289" max="12289" width="9.375" style="365" customWidth="1"/>
    <col min="12290" max="12290" width="9.25" style="365" customWidth="1"/>
    <col min="12291" max="12291" width="10.25" style="365" customWidth="1"/>
    <col min="12292" max="12292" width="9.25" style="365" customWidth="1"/>
    <col min="12293" max="12293" width="10.25" style="365" customWidth="1"/>
    <col min="12294" max="12294" width="0.875" style="365" customWidth="1"/>
    <col min="12295" max="12297" width="8.5" style="365" customWidth="1"/>
    <col min="12298" max="12298" width="8" style="365" customWidth="1"/>
    <col min="12299" max="12542" width="9" style="365"/>
    <col min="12543" max="12543" width="47.875" style="365" customWidth="1"/>
    <col min="12544" max="12544" width="11.375" style="365" customWidth="1"/>
    <col min="12545" max="12545" width="9.375" style="365" customWidth="1"/>
    <col min="12546" max="12546" width="9.25" style="365" customWidth="1"/>
    <col min="12547" max="12547" width="10.25" style="365" customWidth="1"/>
    <col min="12548" max="12548" width="9.25" style="365" customWidth="1"/>
    <col min="12549" max="12549" width="10.25" style="365" customWidth="1"/>
    <col min="12550" max="12550" width="0.875" style="365" customWidth="1"/>
    <col min="12551" max="12553" width="8.5" style="365" customWidth="1"/>
    <col min="12554" max="12554" width="8" style="365" customWidth="1"/>
    <col min="12555" max="12798" width="9" style="365"/>
    <col min="12799" max="12799" width="47.875" style="365" customWidth="1"/>
    <col min="12800" max="12800" width="11.375" style="365" customWidth="1"/>
    <col min="12801" max="12801" width="9.375" style="365" customWidth="1"/>
    <col min="12802" max="12802" width="9.25" style="365" customWidth="1"/>
    <col min="12803" max="12803" width="10.25" style="365" customWidth="1"/>
    <col min="12804" max="12804" width="9.25" style="365" customWidth="1"/>
    <col min="12805" max="12805" width="10.25" style="365" customWidth="1"/>
    <col min="12806" max="12806" width="0.875" style="365" customWidth="1"/>
    <col min="12807" max="12809" width="8.5" style="365" customWidth="1"/>
    <col min="12810" max="12810" width="8" style="365" customWidth="1"/>
    <col min="12811" max="13054" width="9" style="365"/>
    <col min="13055" max="13055" width="47.875" style="365" customWidth="1"/>
    <col min="13056" max="13056" width="11.375" style="365" customWidth="1"/>
    <col min="13057" max="13057" width="9.375" style="365" customWidth="1"/>
    <col min="13058" max="13058" width="9.25" style="365" customWidth="1"/>
    <col min="13059" max="13059" width="10.25" style="365" customWidth="1"/>
    <col min="13060" max="13060" width="9.25" style="365" customWidth="1"/>
    <col min="13061" max="13061" width="10.25" style="365" customWidth="1"/>
    <col min="13062" max="13062" width="0.875" style="365" customWidth="1"/>
    <col min="13063" max="13065" width="8.5" style="365" customWidth="1"/>
    <col min="13066" max="13066" width="8" style="365" customWidth="1"/>
    <col min="13067" max="13310" width="9" style="365"/>
    <col min="13311" max="13311" width="47.875" style="365" customWidth="1"/>
    <col min="13312" max="13312" width="11.375" style="365" customWidth="1"/>
    <col min="13313" max="13313" width="9.375" style="365" customWidth="1"/>
    <col min="13314" max="13314" width="9.25" style="365" customWidth="1"/>
    <col min="13315" max="13315" width="10.25" style="365" customWidth="1"/>
    <col min="13316" max="13316" width="9.25" style="365" customWidth="1"/>
    <col min="13317" max="13317" width="10.25" style="365" customWidth="1"/>
    <col min="13318" max="13318" width="0.875" style="365" customWidth="1"/>
    <col min="13319" max="13321" width="8.5" style="365" customWidth="1"/>
    <col min="13322" max="13322" width="8" style="365" customWidth="1"/>
    <col min="13323" max="13566" width="9" style="365"/>
    <col min="13567" max="13567" width="47.875" style="365" customWidth="1"/>
    <col min="13568" max="13568" width="11.375" style="365" customWidth="1"/>
    <col min="13569" max="13569" width="9.375" style="365" customWidth="1"/>
    <col min="13570" max="13570" width="9.25" style="365" customWidth="1"/>
    <col min="13571" max="13571" width="10.25" style="365" customWidth="1"/>
    <col min="13572" max="13572" width="9.25" style="365" customWidth="1"/>
    <col min="13573" max="13573" width="10.25" style="365" customWidth="1"/>
    <col min="13574" max="13574" width="0.875" style="365" customWidth="1"/>
    <col min="13575" max="13577" width="8.5" style="365" customWidth="1"/>
    <col min="13578" max="13578" width="8" style="365" customWidth="1"/>
    <col min="13579" max="13822" width="9" style="365"/>
    <col min="13823" max="13823" width="47.875" style="365" customWidth="1"/>
    <col min="13824" max="13824" width="11.375" style="365" customWidth="1"/>
    <col min="13825" max="13825" width="9.375" style="365" customWidth="1"/>
    <col min="13826" max="13826" width="9.25" style="365" customWidth="1"/>
    <col min="13827" max="13827" width="10.25" style="365" customWidth="1"/>
    <col min="13828" max="13828" width="9.25" style="365" customWidth="1"/>
    <col min="13829" max="13829" width="10.25" style="365" customWidth="1"/>
    <col min="13830" max="13830" width="0.875" style="365" customWidth="1"/>
    <col min="13831" max="13833" width="8.5" style="365" customWidth="1"/>
    <col min="13834" max="13834" width="8" style="365" customWidth="1"/>
    <col min="13835" max="14078" width="9" style="365"/>
    <col min="14079" max="14079" width="47.875" style="365" customWidth="1"/>
    <col min="14080" max="14080" width="11.375" style="365" customWidth="1"/>
    <col min="14081" max="14081" width="9.375" style="365" customWidth="1"/>
    <col min="14082" max="14082" width="9.25" style="365" customWidth="1"/>
    <col min="14083" max="14083" width="10.25" style="365" customWidth="1"/>
    <col min="14084" max="14084" width="9.25" style="365" customWidth="1"/>
    <col min="14085" max="14085" width="10.25" style="365" customWidth="1"/>
    <col min="14086" max="14086" width="0.875" style="365" customWidth="1"/>
    <col min="14087" max="14089" width="8.5" style="365" customWidth="1"/>
    <col min="14090" max="14090" width="8" style="365" customWidth="1"/>
    <col min="14091" max="14334" width="9" style="365"/>
    <col min="14335" max="14335" width="47.875" style="365" customWidth="1"/>
    <col min="14336" max="14336" width="11.375" style="365" customWidth="1"/>
    <col min="14337" max="14337" width="9.375" style="365" customWidth="1"/>
    <col min="14338" max="14338" width="9.25" style="365" customWidth="1"/>
    <col min="14339" max="14339" width="10.25" style="365" customWidth="1"/>
    <col min="14340" max="14340" width="9.25" style="365" customWidth="1"/>
    <col min="14341" max="14341" width="10.25" style="365" customWidth="1"/>
    <col min="14342" max="14342" width="0.875" style="365" customWidth="1"/>
    <col min="14343" max="14345" width="8.5" style="365" customWidth="1"/>
    <col min="14346" max="14346" width="8" style="365" customWidth="1"/>
    <col min="14347" max="14590" width="9" style="365"/>
    <col min="14591" max="14591" width="47.875" style="365" customWidth="1"/>
    <col min="14592" max="14592" width="11.375" style="365" customWidth="1"/>
    <col min="14593" max="14593" width="9.375" style="365" customWidth="1"/>
    <col min="14594" max="14594" width="9.25" style="365" customWidth="1"/>
    <col min="14595" max="14595" width="10.25" style="365" customWidth="1"/>
    <col min="14596" max="14596" width="9.25" style="365" customWidth="1"/>
    <col min="14597" max="14597" width="10.25" style="365" customWidth="1"/>
    <col min="14598" max="14598" width="0.875" style="365" customWidth="1"/>
    <col min="14599" max="14601" width="8.5" style="365" customWidth="1"/>
    <col min="14602" max="14602" width="8" style="365" customWidth="1"/>
    <col min="14603" max="14846" width="9" style="365"/>
    <col min="14847" max="14847" width="47.875" style="365" customWidth="1"/>
    <col min="14848" max="14848" width="11.375" style="365" customWidth="1"/>
    <col min="14849" max="14849" width="9.375" style="365" customWidth="1"/>
    <col min="14850" max="14850" width="9.25" style="365" customWidth="1"/>
    <col min="14851" max="14851" width="10.25" style="365" customWidth="1"/>
    <col min="14852" max="14852" width="9.25" style="365" customWidth="1"/>
    <col min="14853" max="14853" width="10.25" style="365" customWidth="1"/>
    <col min="14854" max="14854" width="0.875" style="365" customWidth="1"/>
    <col min="14855" max="14857" width="8.5" style="365" customWidth="1"/>
    <col min="14858" max="14858" width="8" style="365" customWidth="1"/>
    <col min="14859" max="15102" width="9" style="365"/>
    <col min="15103" max="15103" width="47.875" style="365" customWidth="1"/>
    <col min="15104" max="15104" width="11.375" style="365" customWidth="1"/>
    <col min="15105" max="15105" width="9.375" style="365" customWidth="1"/>
    <col min="15106" max="15106" width="9.25" style="365" customWidth="1"/>
    <col min="15107" max="15107" width="10.25" style="365" customWidth="1"/>
    <col min="15108" max="15108" width="9.25" style="365" customWidth="1"/>
    <col min="15109" max="15109" width="10.25" style="365" customWidth="1"/>
    <col min="15110" max="15110" width="0.875" style="365" customWidth="1"/>
    <col min="15111" max="15113" width="8.5" style="365" customWidth="1"/>
    <col min="15114" max="15114" width="8" style="365" customWidth="1"/>
    <col min="15115" max="15358" width="9" style="365"/>
    <col min="15359" max="15359" width="47.875" style="365" customWidth="1"/>
    <col min="15360" max="15360" width="11.375" style="365" customWidth="1"/>
    <col min="15361" max="15361" width="9.375" style="365" customWidth="1"/>
    <col min="15362" max="15362" width="9.25" style="365" customWidth="1"/>
    <col min="15363" max="15363" width="10.25" style="365" customWidth="1"/>
    <col min="15364" max="15364" width="9.25" style="365" customWidth="1"/>
    <col min="15365" max="15365" width="10.25" style="365" customWidth="1"/>
    <col min="15366" max="15366" width="0.875" style="365" customWidth="1"/>
    <col min="15367" max="15369" width="8.5" style="365" customWidth="1"/>
    <col min="15370" max="15370" width="8" style="365" customWidth="1"/>
    <col min="15371" max="15614" width="9" style="365"/>
    <col min="15615" max="15615" width="47.875" style="365" customWidth="1"/>
    <col min="15616" max="15616" width="11.375" style="365" customWidth="1"/>
    <col min="15617" max="15617" width="9.375" style="365" customWidth="1"/>
    <col min="15618" max="15618" width="9.25" style="365" customWidth="1"/>
    <col min="15619" max="15619" width="10.25" style="365" customWidth="1"/>
    <col min="15620" max="15620" width="9.25" style="365" customWidth="1"/>
    <col min="15621" max="15621" width="10.25" style="365" customWidth="1"/>
    <col min="15622" max="15622" width="0.875" style="365" customWidth="1"/>
    <col min="15623" max="15625" width="8.5" style="365" customWidth="1"/>
    <col min="15626" max="15626" width="8" style="365" customWidth="1"/>
    <col min="15627" max="15870" width="9" style="365"/>
    <col min="15871" max="15871" width="47.875" style="365" customWidth="1"/>
    <col min="15872" max="15872" width="11.375" style="365" customWidth="1"/>
    <col min="15873" max="15873" width="9.375" style="365" customWidth="1"/>
    <col min="15874" max="15874" width="9.25" style="365" customWidth="1"/>
    <col min="15875" max="15875" width="10.25" style="365" customWidth="1"/>
    <col min="15876" max="15876" width="9.25" style="365" customWidth="1"/>
    <col min="15877" max="15877" width="10.25" style="365" customWidth="1"/>
    <col min="15878" max="15878" width="0.875" style="365" customWidth="1"/>
    <col min="15879" max="15881" width="8.5" style="365" customWidth="1"/>
    <col min="15882" max="15882" width="8" style="365" customWidth="1"/>
    <col min="15883" max="16126" width="9" style="365"/>
    <col min="16127" max="16127" width="47.875" style="365" customWidth="1"/>
    <col min="16128" max="16128" width="11.375" style="365" customWidth="1"/>
    <col min="16129" max="16129" width="9.375" style="365" customWidth="1"/>
    <col min="16130" max="16130" width="9.25" style="365" customWidth="1"/>
    <col min="16131" max="16131" width="10.25" style="365" customWidth="1"/>
    <col min="16132" max="16132" width="9.25" style="365" customWidth="1"/>
    <col min="16133" max="16133" width="10.25" style="365" customWidth="1"/>
    <col min="16134" max="16134" width="0.875" style="365" customWidth="1"/>
    <col min="16135" max="16137" width="8.5" style="365" customWidth="1"/>
    <col min="16138" max="16138" width="8" style="365" customWidth="1"/>
    <col min="16139" max="16384" width="9" style="365"/>
  </cols>
  <sheetData>
    <row r="1" spans="1:251" s="288" customFormat="1" ht="15" customHeight="1" x14ac:dyDescent="0.2">
      <c r="A1" s="440"/>
      <c r="B1" s="440"/>
      <c r="C1" s="440"/>
      <c r="D1" s="441" t="s">
        <v>158</v>
      </c>
      <c r="E1" s="289"/>
      <c r="F1" s="289"/>
      <c r="G1" s="289"/>
      <c r="H1" s="289"/>
      <c r="I1" s="289"/>
      <c r="J1" s="289"/>
      <c r="K1" s="289"/>
      <c r="L1" s="289"/>
      <c r="M1" s="289"/>
      <c r="N1" s="289"/>
      <c r="O1" s="289"/>
      <c r="P1" s="289"/>
      <c r="Q1" s="289"/>
      <c r="R1" s="289"/>
      <c r="S1" s="289"/>
      <c r="T1" s="289"/>
      <c r="U1" s="289"/>
      <c r="V1" s="289"/>
    </row>
    <row r="2" spans="1:251" s="288" customFormat="1" ht="30" customHeight="1" x14ac:dyDescent="0.2">
      <c r="A2" s="658" t="s">
        <v>137</v>
      </c>
      <c r="B2" s="658"/>
      <c r="C2" s="658"/>
      <c r="D2" s="658"/>
      <c r="E2" s="316"/>
      <c r="F2" s="316"/>
      <c r="G2" s="317"/>
      <c r="H2" s="317"/>
      <c r="I2" s="317"/>
      <c r="J2" s="289"/>
      <c r="K2" s="289"/>
      <c r="L2" s="289"/>
      <c r="M2" s="289"/>
      <c r="N2" s="289"/>
      <c r="O2" s="289"/>
      <c r="P2" s="289"/>
      <c r="Q2" s="289"/>
      <c r="R2" s="289"/>
      <c r="S2" s="289"/>
      <c r="T2" s="289"/>
      <c r="U2" s="289"/>
      <c r="V2" s="289"/>
    </row>
    <row r="3" spans="1:251" s="288" customFormat="1" ht="5.0999999999999996" customHeight="1" x14ac:dyDescent="0.2">
      <c r="A3" s="11"/>
      <c r="B3" s="11"/>
      <c r="C3" s="11"/>
      <c r="D3" s="11"/>
      <c r="E3" s="316"/>
      <c r="F3" s="316"/>
      <c r="G3" s="317"/>
      <c r="H3" s="317"/>
      <c r="I3" s="317"/>
      <c r="J3" s="289"/>
      <c r="K3" s="289"/>
      <c r="L3" s="289"/>
      <c r="M3" s="289"/>
      <c r="N3" s="289"/>
      <c r="O3" s="289"/>
      <c r="P3" s="289"/>
      <c r="Q3" s="289"/>
      <c r="R3" s="289"/>
      <c r="S3" s="289"/>
      <c r="T3" s="289"/>
      <c r="U3" s="289"/>
      <c r="V3" s="289"/>
    </row>
    <row r="4" spans="1:251" s="289" customFormat="1" ht="5.0999999999999996" customHeight="1" x14ac:dyDescent="0.2">
      <c r="A4" s="128"/>
      <c r="B4" s="128"/>
      <c r="C4" s="128"/>
      <c r="D4" s="128"/>
      <c r="E4" s="371"/>
    </row>
    <row r="5" spans="1:251" s="318" customFormat="1" ht="20.100000000000001" customHeight="1" x14ac:dyDescent="0.3">
      <c r="A5" s="129" t="s">
        <v>183</v>
      </c>
      <c r="B5" s="130"/>
      <c r="C5" s="130"/>
      <c r="D5" s="131" t="s">
        <v>229</v>
      </c>
      <c r="E5" s="316"/>
      <c r="F5" s="316"/>
      <c r="G5" s="316"/>
      <c r="N5" s="296"/>
      <c r="O5" s="297"/>
      <c r="P5" s="297"/>
      <c r="Q5" s="297"/>
      <c r="R5" s="297"/>
      <c r="S5" s="297"/>
      <c r="T5" s="297"/>
      <c r="U5" s="297"/>
      <c r="V5" s="297"/>
    </row>
    <row r="6" spans="1:251" s="293" customFormat="1" ht="5.0999999999999996" customHeight="1" x14ac:dyDescent="0.25">
      <c r="A6" s="236"/>
      <c r="B6" s="237"/>
      <c r="C6" s="237"/>
      <c r="D6" s="237"/>
      <c r="E6" s="319"/>
      <c r="F6" s="319"/>
      <c r="G6" s="319"/>
      <c r="N6" s="320"/>
      <c r="O6" s="321"/>
      <c r="P6" s="321"/>
      <c r="Q6" s="321"/>
      <c r="R6" s="321"/>
      <c r="S6" s="321"/>
      <c r="T6" s="321"/>
      <c r="U6" s="321"/>
      <c r="V6" s="321"/>
    </row>
    <row r="7" spans="1:251" s="323" customFormat="1" ht="15" customHeight="1" x14ac:dyDescent="0.2">
      <c r="A7" s="250"/>
      <c r="B7" s="672" t="s">
        <v>159</v>
      </c>
      <c r="C7" s="671" t="s">
        <v>167</v>
      </c>
      <c r="D7" s="671"/>
      <c r="E7" s="322"/>
      <c r="F7" s="322"/>
      <c r="G7" s="322"/>
      <c r="N7" s="324"/>
      <c r="O7" s="325"/>
      <c r="P7" s="325"/>
      <c r="Q7" s="325"/>
      <c r="R7" s="325"/>
      <c r="S7" s="325"/>
      <c r="T7" s="325"/>
      <c r="U7" s="325"/>
      <c r="V7" s="325"/>
    </row>
    <row r="8" spans="1:251" s="326" customFormat="1" ht="24.95" customHeight="1" x14ac:dyDescent="0.2">
      <c r="A8" s="251"/>
      <c r="B8" s="672"/>
      <c r="C8" s="433" t="s">
        <v>132</v>
      </c>
      <c r="D8" s="433" t="s">
        <v>145</v>
      </c>
      <c r="E8" s="322"/>
      <c r="F8" s="322"/>
      <c r="G8" s="322"/>
      <c r="N8" s="327"/>
      <c r="O8" s="328"/>
      <c r="P8" s="328"/>
      <c r="Q8" s="328"/>
      <c r="R8" s="328"/>
      <c r="S8" s="328"/>
      <c r="T8" s="328"/>
      <c r="U8" s="328"/>
      <c r="V8" s="328"/>
    </row>
    <row r="9" spans="1:251" s="323" customFormat="1" ht="5.0999999999999996" customHeight="1" x14ac:dyDescent="0.2">
      <c r="A9" s="238"/>
      <c r="B9" s="252"/>
      <c r="C9" s="253"/>
      <c r="D9" s="254"/>
      <c r="E9" s="329"/>
      <c r="F9" s="329"/>
      <c r="G9" s="329"/>
      <c r="H9" s="329"/>
      <c r="I9" s="329"/>
      <c r="N9" s="248"/>
      <c r="O9" s="249"/>
      <c r="P9" s="249"/>
      <c r="Q9" s="249"/>
      <c r="R9" s="249"/>
      <c r="S9" s="249"/>
      <c r="T9" s="249"/>
      <c r="U9" s="249"/>
      <c r="V9" s="249"/>
    </row>
    <row r="10" spans="1:251" s="330" customFormat="1" ht="5.0999999999999996" customHeight="1" x14ac:dyDescent="0.2">
      <c r="A10" s="601"/>
      <c r="B10" s="601"/>
      <c r="C10" s="601"/>
      <c r="D10" s="601"/>
      <c r="E10" s="329"/>
      <c r="F10" s="329"/>
      <c r="G10" s="329"/>
      <c r="H10" s="329"/>
      <c r="I10" s="329"/>
      <c r="M10" s="331"/>
      <c r="N10" s="332"/>
      <c r="O10" s="332"/>
      <c r="P10" s="332"/>
      <c r="Q10" s="332"/>
      <c r="R10" s="332"/>
      <c r="S10" s="332"/>
      <c r="T10" s="332"/>
      <c r="U10" s="332"/>
      <c r="V10" s="332"/>
      <c r="W10" s="332"/>
      <c r="X10" s="332"/>
    </row>
    <row r="11" spans="1:251" s="338" customFormat="1" ht="15" customHeight="1" x14ac:dyDescent="0.3">
      <c r="A11" s="132" t="s">
        <v>3</v>
      </c>
      <c r="B11" s="101">
        <v>10080</v>
      </c>
      <c r="C11" s="133">
        <v>34.292232913401449</v>
      </c>
      <c r="D11" s="133">
        <v>26.386271203253646</v>
      </c>
      <c r="E11" s="333"/>
      <c r="F11" s="333"/>
      <c r="G11" s="333"/>
      <c r="H11" s="333"/>
      <c r="I11" s="333"/>
      <c r="J11" s="334"/>
      <c r="K11" s="334"/>
      <c r="L11" s="335"/>
      <c r="M11" s="335"/>
      <c r="N11" s="335"/>
      <c r="O11" s="335"/>
      <c r="P11" s="335"/>
      <c r="Q11" s="336"/>
      <c r="R11" s="337"/>
      <c r="S11" s="337"/>
      <c r="T11" s="337"/>
      <c r="U11" s="337"/>
      <c r="V11" s="337"/>
      <c r="W11" s="337"/>
      <c r="X11" s="337"/>
      <c r="Y11" s="337"/>
      <c r="Z11" s="335"/>
    </row>
    <row r="12" spans="1:251" s="340" customFormat="1" ht="5.0999999999999996" customHeight="1" x14ac:dyDescent="0.3">
      <c r="A12" s="135"/>
      <c r="B12" s="112"/>
      <c r="C12" s="112"/>
      <c r="D12" s="112"/>
      <c r="E12" s="333"/>
      <c r="F12" s="333"/>
      <c r="G12" s="333"/>
      <c r="H12" s="333"/>
      <c r="I12" s="333"/>
      <c r="J12" s="334"/>
      <c r="K12" s="334"/>
      <c r="L12" s="339"/>
      <c r="M12" s="339"/>
      <c r="N12" s="339"/>
      <c r="O12" s="339"/>
      <c r="P12" s="339"/>
      <c r="Q12" s="339"/>
      <c r="R12" s="339"/>
      <c r="S12" s="339"/>
      <c r="T12" s="339"/>
      <c r="U12" s="339"/>
      <c r="V12" s="339"/>
      <c r="W12" s="339"/>
      <c r="X12" s="339"/>
      <c r="Y12" s="339"/>
      <c r="Z12" s="339"/>
    </row>
    <row r="13" spans="1:251" s="338" customFormat="1" ht="15" customHeight="1" x14ac:dyDescent="0.3">
      <c r="A13" s="136" t="s">
        <v>107</v>
      </c>
      <c r="B13" s="109">
        <v>2210</v>
      </c>
      <c r="C13" s="137">
        <v>31.450519656574787</v>
      </c>
      <c r="D13" s="137">
        <v>18.346136466335292</v>
      </c>
      <c r="E13" s="333"/>
      <c r="F13" s="333"/>
      <c r="G13" s="333"/>
      <c r="H13" s="333"/>
      <c r="I13" s="333"/>
      <c r="J13" s="334"/>
      <c r="K13" s="334"/>
      <c r="L13" s="335"/>
      <c r="M13" s="335"/>
      <c r="N13" s="335"/>
      <c r="O13" s="341"/>
      <c r="P13" s="341"/>
      <c r="Q13" s="341"/>
      <c r="R13" s="341"/>
      <c r="S13" s="341"/>
      <c r="T13" s="341"/>
      <c r="U13" s="341"/>
      <c r="V13" s="341"/>
      <c r="W13" s="341"/>
      <c r="X13" s="341"/>
      <c r="Y13" s="342"/>
      <c r="Z13" s="335"/>
      <c r="AA13" s="343"/>
    </row>
    <row r="14" spans="1:251" s="346" customFormat="1" ht="4.5" customHeight="1" x14ac:dyDescent="0.3">
      <c r="A14" s="138"/>
      <c r="B14" s="112"/>
      <c r="C14" s="112"/>
      <c r="D14" s="112"/>
      <c r="E14" s="329"/>
      <c r="F14" s="329"/>
      <c r="G14" s="329"/>
      <c r="H14" s="329"/>
      <c r="I14" s="329"/>
      <c r="J14" s="344"/>
      <c r="K14" s="344"/>
      <c r="L14" s="345"/>
      <c r="M14" s="345"/>
      <c r="N14" s="345"/>
      <c r="O14" s="345"/>
      <c r="P14" s="345"/>
      <c r="Q14" s="345"/>
      <c r="R14" s="345"/>
      <c r="S14" s="345"/>
      <c r="T14" s="345"/>
      <c r="U14" s="345"/>
      <c r="V14" s="345"/>
      <c r="W14" s="345"/>
      <c r="X14" s="345"/>
      <c r="Y14" s="345"/>
      <c r="Z14" s="345"/>
    </row>
    <row r="15" spans="1:251" s="347" customFormat="1" ht="12.95" customHeight="1" x14ac:dyDescent="0.3">
      <c r="A15" s="139" t="s">
        <v>108</v>
      </c>
      <c r="B15" s="140">
        <v>40</v>
      </c>
      <c r="C15" s="141">
        <v>54.054054054054056</v>
      </c>
      <c r="D15" s="141">
        <v>5.4054054054054053</v>
      </c>
      <c r="E15" s="329"/>
      <c r="F15" s="329"/>
      <c r="G15" s="329"/>
      <c r="H15" s="329"/>
      <c r="I15" s="329"/>
      <c r="J15" s="344"/>
      <c r="K15" s="344"/>
      <c r="T15" s="348"/>
      <c r="U15" s="348"/>
      <c r="V15" s="348"/>
      <c r="W15" s="348"/>
      <c r="X15" s="348"/>
      <c r="Y15" s="348"/>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s="349"/>
      <c r="HM15" s="349"/>
      <c r="HN15" s="349"/>
      <c r="HO15" s="349"/>
      <c r="HP15" s="349"/>
      <c r="HQ15" s="349"/>
      <c r="HR15" s="349"/>
      <c r="HS15" s="349"/>
      <c r="HT15" s="349"/>
      <c r="HU15" s="349"/>
      <c r="HV15" s="349"/>
      <c r="HW15" s="349"/>
      <c r="HX15" s="349"/>
      <c r="HY15" s="349"/>
      <c r="HZ15" s="349"/>
      <c r="IA15" s="349"/>
      <c r="IB15" s="349"/>
      <c r="IC15" s="349"/>
      <c r="ID15" s="349"/>
      <c r="IE15" s="349"/>
      <c r="IF15" s="349"/>
      <c r="IG15" s="349"/>
      <c r="IH15" s="349"/>
      <c r="II15" s="349"/>
      <c r="IJ15" s="349"/>
      <c r="IK15" s="349"/>
      <c r="IL15" s="349"/>
      <c r="IM15" s="349"/>
      <c r="IN15" s="349"/>
      <c r="IO15" s="349"/>
      <c r="IP15" s="349"/>
      <c r="IQ15" s="349"/>
    </row>
    <row r="16" spans="1:251" s="347" customFormat="1" ht="12.95" customHeight="1" x14ac:dyDescent="0.3">
      <c r="A16" s="139" t="s">
        <v>109</v>
      </c>
      <c r="B16" s="140">
        <v>90</v>
      </c>
      <c r="C16" s="141">
        <v>32.608695652173914</v>
      </c>
      <c r="D16" s="141">
        <v>14.130434782608695</v>
      </c>
      <c r="E16" s="329"/>
      <c r="F16" s="329"/>
      <c r="G16" s="329"/>
      <c r="H16" s="329"/>
      <c r="I16" s="329"/>
      <c r="J16" s="344"/>
      <c r="K16" s="344"/>
      <c r="T16" s="348"/>
      <c r="U16" s="348"/>
      <c r="V16" s="348"/>
      <c r="W16" s="348"/>
      <c r="X16" s="348"/>
      <c r="Y16" s="348"/>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s="349"/>
      <c r="HM16" s="349"/>
      <c r="HN16" s="349"/>
      <c r="HO16" s="349"/>
      <c r="HP16" s="349"/>
      <c r="HQ16" s="349"/>
      <c r="HR16" s="349"/>
      <c r="HS16" s="349"/>
      <c r="HT16" s="349"/>
      <c r="HU16" s="349"/>
      <c r="HV16" s="349"/>
      <c r="HW16" s="349"/>
      <c r="HX16" s="349"/>
      <c r="HY16" s="349"/>
      <c r="HZ16" s="349"/>
      <c r="IA16" s="349"/>
      <c r="IB16" s="349"/>
      <c r="IC16" s="349"/>
      <c r="ID16" s="349"/>
      <c r="IE16" s="349"/>
      <c r="IF16" s="349"/>
      <c r="IG16" s="349"/>
      <c r="IH16" s="349"/>
      <c r="II16" s="349"/>
      <c r="IJ16" s="349"/>
      <c r="IK16" s="349"/>
      <c r="IL16" s="349"/>
      <c r="IM16" s="349"/>
      <c r="IN16" s="349"/>
      <c r="IO16" s="349"/>
      <c r="IP16" s="349"/>
      <c r="IQ16" s="349"/>
    </row>
    <row r="17" spans="1:251" s="347" customFormat="1" ht="12.95" customHeight="1" x14ac:dyDescent="0.3">
      <c r="A17" s="139" t="s">
        <v>110</v>
      </c>
      <c r="B17" s="140">
        <v>240</v>
      </c>
      <c r="C17" s="141">
        <v>22.457627118644069</v>
      </c>
      <c r="D17" s="141">
        <v>3.3898305084745761</v>
      </c>
      <c r="E17" s="329"/>
      <c r="F17" s="329"/>
      <c r="G17" s="329"/>
      <c r="H17" s="329"/>
      <c r="I17" s="329"/>
      <c r="J17" s="350"/>
      <c r="K17" s="349"/>
      <c r="T17" s="348"/>
      <c r="U17" s="348"/>
      <c r="V17" s="348"/>
      <c r="W17" s="348"/>
      <c r="X17" s="348"/>
      <c r="Y17" s="348"/>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s="349"/>
      <c r="HM17" s="349"/>
      <c r="HN17" s="349"/>
      <c r="HO17" s="349"/>
      <c r="HP17" s="349"/>
      <c r="HQ17" s="349"/>
      <c r="HR17" s="349"/>
      <c r="HS17" s="349"/>
      <c r="HT17" s="349"/>
      <c r="HU17" s="349"/>
      <c r="HV17" s="349"/>
      <c r="HW17" s="349"/>
      <c r="HX17" s="349"/>
      <c r="HY17" s="349"/>
      <c r="HZ17" s="349"/>
      <c r="IA17" s="349"/>
      <c r="IB17" s="349"/>
      <c r="IC17" s="349"/>
      <c r="ID17" s="349"/>
      <c r="IE17" s="349"/>
      <c r="IF17" s="349"/>
      <c r="IG17" s="349"/>
      <c r="IH17" s="349"/>
      <c r="II17" s="349"/>
      <c r="IJ17" s="349"/>
      <c r="IK17" s="349"/>
      <c r="IL17" s="349"/>
      <c r="IM17" s="349"/>
      <c r="IN17" s="349"/>
      <c r="IO17" s="349"/>
      <c r="IP17" s="349"/>
      <c r="IQ17" s="349"/>
    </row>
    <row r="18" spans="1:251" s="347" customFormat="1" ht="12.95" customHeight="1" x14ac:dyDescent="0.3">
      <c r="A18" s="139" t="s">
        <v>111</v>
      </c>
      <c r="B18" s="140">
        <v>60</v>
      </c>
      <c r="C18" s="141">
        <v>21.875</v>
      </c>
      <c r="D18" s="141">
        <v>26.5625</v>
      </c>
      <c r="E18" s="350"/>
      <c r="F18" s="350"/>
      <c r="G18" s="350"/>
      <c r="H18" s="350"/>
      <c r="I18" s="350"/>
      <c r="J18" s="350"/>
      <c r="K18" s="349"/>
      <c r="T18" s="348"/>
      <c r="U18" s="348"/>
      <c r="V18" s="348"/>
      <c r="W18" s="348"/>
      <c r="X18" s="348"/>
      <c r="Y18" s="348"/>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s="349"/>
      <c r="HM18" s="349"/>
      <c r="HN18" s="349"/>
      <c r="HO18" s="349"/>
      <c r="HP18" s="349"/>
      <c r="HQ18" s="349"/>
      <c r="HR18" s="349"/>
      <c r="HS18" s="349"/>
      <c r="HT18" s="349"/>
      <c r="HU18" s="349"/>
      <c r="HV18" s="349"/>
      <c r="HW18" s="349"/>
      <c r="HX18" s="349"/>
      <c r="HY18" s="349"/>
      <c r="HZ18" s="349"/>
      <c r="IA18" s="349"/>
      <c r="IB18" s="349"/>
      <c r="IC18" s="349"/>
      <c r="ID18" s="349"/>
      <c r="IE18" s="349"/>
      <c r="IF18" s="349"/>
      <c r="IG18" s="349"/>
      <c r="IH18" s="349"/>
      <c r="II18" s="349"/>
      <c r="IJ18" s="349"/>
      <c r="IK18" s="349"/>
      <c r="IL18" s="349"/>
      <c r="IM18" s="349"/>
      <c r="IN18" s="349"/>
      <c r="IO18" s="349"/>
      <c r="IP18" s="349"/>
      <c r="IQ18" s="349"/>
    </row>
    <row r="19" spans="1:251" s="347" customFormat="1" ht="12.95" customHeight="1" x14ac:dyDescent="0.3">
      <c r="A19" s="139" t="s">
        <v>112</v>
      </c>
      <c r="B19" s="140" t="s">
        <v>225</v>
      </c>
      <c r="C19" s="141" t="s">
        <v>225</v>
      </c>
      <c r="D19" s="141" t="s">
        <v>225</v>
      </c>
      <c r="E19" s="350"/>
      <c r="F19" s="350"/>
      <c r="G19" s="350"/>
      <c r="H19" s="350"/>
      <c r="I19" s="350"/>
      <c r="J19" s="350"/>
      <c r="K19" s="349"/>
      <c r="T19" s="348"/>
      <c r="U19" s="348"/>
      <c r="V19" s="348"/>
      <c r="W19" s="348"/>
      <c r="X19" s="348"/>
      <c r="Y19" s="348"/>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s="349"/>
      <c r="HM19" s="349"/>
      <c r="HN19" s="349"/>
      <c r="HO19" s="349"/>
      <c r="HP19" s="349"/>
      <c r="HQ19" s="349"/>
      <c r="HR19" s="349"/>
      <c r="HS19" s="349"/>
      <c r="HT19" s="349"/>
      <c r="HU19" s="349"/>
      <c r="HV19" s="349"/>
      <c r="HW19" s="349"/>
      <c r="HX19" s="349"/>
      <c r="HY19" s="349"/>
      <c r="HZ19" s="349"/>
      <c r="IA19" s="349"/>
      <c r="IB19" s="349"/>
      <c r="IC19" s="349"/>
      <c r="ID19" s="349"/>
      <c r="IE19" s="349"/>
      <c r="IF19" s="349"/>
      <c r="IG19" s="349"/>
      <c r="IH19" s="349"/>
      <c r="II19" s="349"/>
      <c r="IJ19" s="349"/>
      <c r="IK19" s="349"/>
      <c r="IL19" s="349"/>
      <c r="IM19" s="349"/>
      <c r="IN19" s="349"/>
      <c r="IO19" s="349"/>
      <c r="IP19" s="349"/>
      <c r="IQ19" s="349"/>
    </row>
    <row r="20" spans="1:251" s="347" customFormat="1" ht="12.95" customHeight="1" x14ac:dyDescent="0.3">
      <c r="A20" s="139" t="s">
        <v>113</v>
      </c>
      <c r="B20" s="140">
        <v>350</v>
      </c>
      <c r="C20" s="141">
        <v>34.202898550724633</v>
      </c>
      <c r="D20" s="141">
        <v>41.159420289855071</v>
      </c>
      <c r="E20" s="350"/>
      <c r="F20" s="350"/>
      <c r="G20" s="350"/>
      <c r="H20" s="350"/>
      <c r="I20" s="350"/>
      <c r="J20" s="350"/>
      <c r="K20" s="349"/>
      <c r="T20" s="348"/>
      <c r="U20" s="348"/>
      <c r="V20" s="348"/>
      <c r="W20" s="348"/>
      <c r="X20" s="348"/>
      <c r="Y20" s="348"/>
      <c r="Z20" s="349"/>
      <c r="AA20" s="349"/>
      <c r="AB20" s="349"/>
      <c r="AC20" s="349"/>
      <c r="AD20" s="349"/>
      <c r="AE20" s="349"/>
      <c r="AF20" s="349"/>
      <c r="AG20" s="349"/>
      <c r="AH20" s="349"/>
      <c r="AI20" s="349"/>
      <c r="AJ20" s="349"/>
      <c r="AK20" s="349"/>
      <c r="AL20" s="349"/>
      <c r="AM20" s="349"/>
      <c r="AN20" s="349"/>
      <c r="AO20" s="349"/>
      <c r="AP20" s="349"/>
      <c r="AQ20" s="349"/>
      <c r="AR20" s="349"/>
      <c r="AS20" s="349"/>
      <c r="AT20" s="349"/>
      <c r="AU20" s="349"/>
      <c r="AV20" s="349"/>
      <c r="AW20" s="349"/>
      <c r="AX20" s="349"/>
      <c r="AY20" s="349"/>
      <c r="AZ20" s="349"/>
      <c r="BA20" s="349"/>
      <c r="BB20" s="349"/>
      <c r="BC20" s="349"/>
      <c r="BD20" s="349"/>
      <c r="BE20" s="349"/>
      <c r="BF20" s="349"/>
      <c r="BG20" s="349"/>
      <c r="BH20" s="349"/>
      <c r="BI20" s="349"/>
      <c r="BJ20" s="349"/>
      <c r="BK20" s="349"/>
      <c r="BL20" s="349"/>
      <c r="BM20" s="349"/>
      <c r="BN20" s="349"/>
      <c r="BO20" s="349"/>
      <c r="BP20" s="349"/>
      <c r="BQ20" s="349"/>
      <c r="BR20" s="349"/>
      <c r="BS20" s="349"/>
      <c r="BT20" s="349"/>
      <c r="BU20" s="349"/>
      <c r="BV20" s="349"/>
      <c r="BW20" s="349"/>
      <c r="BX20" s="349"/>
      <c r="BY20" s="349"/>
      <c r="BZ20" s="349"/>
      <c r="CA20" s="349"/>
      <c r="CB20" s="349"/>
      <c r="CC20" s="349"/>
      <c r="CD20" s="349"/>
      <c r="CE20" s="349"/>
      <c r="CF20" s="349"/>
      <c r="CG20" s="349"/>
      <c r="CH20" s="349"/>
      <c r="CI20" s="349"/>
      <c r="CJ20" s="349"/>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49"/>
      <c r="EN20" s="349"/>
      <c r="EO20" s="349"/>
      <c r="EP20" s="349"/>
      <c r="EQ20" s="349"/>
      <c r="ER20" s="349"/>
      <c r="ES20" s="349"/>
      <c r="ET20" s="349"/>
      <c r="EU20" s="349"/>
      <c r="EV20" s="349"/>
      <c r="EW20" s="349"/>
      <c r="EX20" s="349"/>
      <c r="EY20" s="349"/>
      <c r="EZ20" s="349"/>
      <c r="FA20" s="349"/>
      <c r="FB20" s="349"/>
      <c r="FC20" s="349"/>
      <c r="FD20" s="349"/>
      <c r="FE20" s="349"/>
      <c r="FF20" s="349"/>
      <c r="FG20" s="349"/>
      <c r="FH20" s="349"/>
      <c r="FI20" s="349"/>
      <c r="FJ20" s="349"/>
      <c r="FK20" s="349"/>
      <c r="FL20" s="349"/>
      <c r="FM20" s="349"/>
      <c r="FN20" s="349"/>
      <c r="FO20" s="349"/>
      <c r="FP20" s="349"/>
      <c r="FQ20" s="349"/>
      <c r="FR20" s="349"/>
      <c r="FS20" s="349"/>
      <c r="FT20" s="349"/>
      <c r="FU20" s="349"/>
      <c r="FV20" s="349"/>
      <c r="FW20" s="349"/>
      <c r="FX20" s="349"/>
      <c r="FY20" s="349"/>
      <c r="FZ20" s="349"/>
      <c r="GA20" s="349"/>
      <c r="GB20" s="349"/>
      <c r="GC20" s="349"/>
      <c r="GD20" s="349"/>
      <c r="GE20" s="349"/>
      <c r="GF20" s="349"/>
      <c r="GG20" s="349"/>
      <c r="GH20" s="349"/>
      <c r="GI20" s="349"/>
      <c r="GJ20" s="349"/>
      <c r="GK20" s="349"/>
      <c r="GL20" s="349"/>
      <c r="GM20" s="349"/>
      <c r="GN20" s="349"/>
      <c r="GO20" s="349"/>
      <c r="GP20" s="349"/>
      <c r="GQ20" s="349"/>
      <c r="GR20" s="349"/>
      <c r="GS20" s="349"/>
      <c r="GT20" s="349"/>
      <c r="GU20" s="349"/>
      <c r="GV20" s="349"/>
      <c r="GW20" s="349"/>
      <c r="GX20" s="349"/>
      <c r="GY20" s="349"/>
      <c r="GZ20" s="349"/>
      <c r="HA20" s="349"/>
      <c r="HB20" s="349"/>
      <c r="HC20" s="349"/>
      <c r="HD20" s="349"/>
      <c r="HE20" s="349"/>
      <c r="HF20" s="349"/>
      <c r="HG20" s="349"/>
      <c r="HH20" s="349"/>
      <c r="HI20" s="349"/>
      <c r="HJ20" s="349"/>
      <c r="HK20" s="349"/>
      <c r="HL20" s="349"/>
      <c r="HM20" s="349"/>
      <c r="HN20" s="349"/>
      <c r="HO20" s="349"/>
      <c r="HP20" s="349"/>
      <c r="HQ20" s="349"/>
      <c r="HR20" s="349"/>
      <c r="HS20" s="349"/>
      <c r="HT20" s="349"/>
      <c r="HU20" s="349"/>
      <c r="HV20" s="349"/>
      <c r="HW20" s="349"/>
      <c r="HX20" s="349"/>
      <c r="HY20" s="349"/>
      <c r="HZ20" s="349"/>
      <c r="IA20" s="349"/>
      <c r="IB20" s="349"/>
      <c r="IC20" s="349"/>
      <c r="ID20" s="349"/>
      <c r="IE20" s="349"/>
      <c r="IF20" s="349"/>
      <c r="IG20" s="349"/>
      <c r="IH20" s="349"/>
      <c r="II20" s="349"/>
      <c r="IJ20" s="349"/>
      <c r="IK20" s="349"/>
      <c r="IL20" s="349"/>
      <c r="IM20" s="349"/>
      <c r="IN20" s="349"/>
      <c r="IO20" s="349"/>
      <c r="IP20" s="349"/>
      <c r="IQ20" s="349"/>
    </row>
    <row r="21" spans="1:251" s="347" customFormat="1" ht="12.95" customHeight="1" x14ac:dyDescent="0.3">
      <c r="A21" s="139" t="s">
        <v>61</v>
      </c>
      <c r="B21" s="140">
        <v>70</v>
      </c>
      <c r="C21" s="141">
        <v>36.231884057971016</v>
      </c>
      <c r="D21" s="141">
        <v>5.7971014492753623</v>
      </c>
      <c r="E21" s="350"/>
      <c r="F21" s="350"/>
      <c r="G21" s="350"/>
      <c r="H21" s="350"/>
      <c r="I21" s="350"/>
      <c r="J21" s="350"/>
      <c r="K21" s="349"/>
      <c r="T21" s="348"/>
      <c r="U21" s="348"/>
      <c r="V21" s="348"/>
      <c r="W21" s="348"/>
      <c r="X21" s="348"/>
      <c r="Y21" s="348"/>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49"/>
      <c r="CO21" s="349"/>
      <c r="CP21" s="349"/>
      <c r="CQ21" s="349"/>
      <c r="CR21" s="349"/>
      <c r="CS21" s="349"/>
      <c r="CT21" s="349"/>
      <c r="CU21" s="349"/>
      <c r="CV21" s="349"/>
      <c r="CW21" s="349"/>
      <c r="CX21" s="349"/>
      <c r="CY21" s="349"/>
      <c r="CZ21" s="349"/>
      <c r="DA21" s="349"/>
      <c r="DB21" s="349"/>
      <c r="DC21" s="349"/>
      <c r="DD21" s="349"/>
      <c r="DE21" s="349"/>
      <c r="DF21" s="349"/>
      <c r="DG21" s="349"/>
      <c r="DH21" s="349"/>
      <c r="DI21" s="349"/>
      <c r="DJ21" s="349"/>
      <c r="DK21" s="349"/>
      <c r="DL21" s="349"/>
      <c r="DM21" s="349"/>
      <c r="DN21" s="349"/>
      <c r="DO21" s="349"/>
      <c r="DP21" s="349"/>
      <c r="DQ21" s="349"/>
      <c r="DR21" s="349"/>
      <c r="DS21" s="349"/>
      <c r="DT21" s="349"/>
      <c r="DU21" s="349"/>
      <c r="DV21" s="349"/>
      <c r="DW21" s="349"/>
      <c r="DX21" s="349"/>
      <c r="DY21" s="349"/>
      <c r="DZ21" s="349"/>
      <c r="EA21" s="349"/>
      <c r="EB21" s="349"/>
      <c r="EC21" s="349"/>
      <c r="ED21" s="349"/>
      <c r="EE21" s="349"/>
      <c r="EF21" s="349"/>
      <c r="EG21" s="349"/>
      <c r="EH21" s="349"/>
      <c r="EI21" s="349"/>
      <c r="EJ21" s="349"/>
      <c r="EK21" s="349"/>
      <c r="EL21" s="349"/>
      <c r="EM21" s="349"/>
      <c r="EN21" s="349"/>
      <c r="EO21" s="349"/>
      <c r="EP21" s="349"/>
      <c r="EQ21" s="349"/>
      <c r="ER21" s="349"/>
      <c r="ES21" s="349"/>
      <c r="ET21" s="349"/>
      <c r="EU21" s="349"/>
      <c r="EV21" s="349"/>
      <c r="EW21" s="349"/>
      <c r="EX21" s="349"/>
      <c r="EY21" s="349"/>
      <c r="EZ21" s="349"/>
      <c r="FA21" s="349"/>
      <c r="FB21" s="349"/>
      <c r="FC21" s="349"/>
      <c r="FD21" s="349"/>
      <c r="FE21" s="349"/>
      <c r="FF21" s="349"/>
      <c r="FG21" s="349"/>
      <c r="FH21" s="349"/>
      <c r="FI21" s="349"/>
      <c r="FJ21" s="349"/>
      <c r="FK21" s="349"/>
      <c r="FL21" s="349"/>
      <c r="FM21" s="349"/>
      <c r="FN21" s="349"/>
      <c r="FO21" s="349"/>
      <c r="FP21" s="349"/>
      <c r="FQ21" s="349"/>
      <c r="FR21" s="349"/>
      <c r="FS21" s="349"/>
      <c r="FT21" s="349"/>
      <c r="FU21" s="349"/>
      <c r="FV21" s="349"/>
      <c r="FW21" s="349"/>
      <c r="FX21" s="349"/>
      <c r="FY21" s="349"/>
      <c r="FZ21" s="349"/>
      <c r="GA21" s="349"/>
      <c r="GB21" s="349"/>
      <c r="GC21" s="349"/>
      <c r="GD21" s="349"/>
      <c r="GE21" s="349"/>
      <c r="GF21" s="349"/>
      <c r="GG21" s="349"/>
      <c r="GH21" s="349"/>
      <c r="GI21" s="349"/>
      <c r="GJ21" s="349"/>
      <c r="GK21" s="349"/>
      <c r="GL21" s="349"/>
      <c r="GM21" s="349"/>
      <c r="GN21" s="349"/>
      <c r="GO21" s="349"/>
      <c r="GP21" s="349"/>
      <c r="GQ21" s="349"/>
      <c r="GR21" s="349"/>
      <c r="GS21" s="349"/>
      <c r="GT21" s="349"/>
      <c r="GU21" s="349"/>
      <c r="GV21" s="349"/>
      <c r="GW21" s="349"/>
      <c r="GX21" s="349"/>
      <c r="GY21" s="349"/>
      <c r="GZ21" s="349"/>
      <c r="HA21" s="349"/>
      <c r="HB21" s="349"/>
      <c r="HC21" s="349"/>
      <c r="HD21" s="349"/>
      <c r="HE21" s="349"/>
      <c r="HF21" s="349"/>
      <c r="HG21" s="349"/>
      <c r="HH21" s="349"/>
      <c r="HI21" s="349"/>
      <c r="HJ21" s="349"/>
      <c r="HK21" s="349"/>
      <c r="HL21" s="349"/>
      <c r="HM21" s="349"/>
      <c r="HN21" s="349"/>
      <c r="HO21" s="349"/>
      <c r="HP21" s="349"/>
      <c r="HQ21" s="349"/>
      <c r="HR21" s="349"/>
      <c r="HS21" s="349"/>
      <c r="HT21" s="349"/>
      <c r="HU21" s="349"/>
      <c r="HV21" s="349"/>
      <c r="HW21" s="349"/>
      <c r="HX21" s="349"/>
      <c r="HY21" s="349"/>
      <c r="HZ21" s="349"/>
      <c r="IA21" s="349"/>
      <c r="IB21" s="349"/>
      <c r="IC21" s="349"/>
      <c r="ID21" s="349"/>
      <c r="IE21" s="349"/>
      <c r="IF21" s="349"/>
      <c r="IG21" s="349"/>
      <c r="IH21" s="349"/>
      <c r="II21" s="349"/>
      <c r="IJ21" s="349"/>
      <c r="IK21" s="349"/>
      <c r="IL21" s="349"/>
      <c r="IM21" s="349"/>
      <c r="IN21" s="349"/>
      <c r="IO21" s="349"/>
      <c r="IP21" s="349"/>
      <c r="IQ21" s="349"/>
    </row>
    <row r="22" spans="1:251" s="347" customFormat="1" ht="12.95" customHeight="1" x14ac:dyDescent="0.3">
      <c r="A22" s="139" t="s">
        <v>114</v>
      </c>
      <c r="B22" s="140">
        <v>310</v>
      </c>
      <c r="C22" s="141">
        <v>48.387096774193552</v>
      </c>
      <c r="D22" s="141">
        <v>9.67741935483871</v>
      </c>
      <c r="E22" s="350"/>
      <c r="F22" s="350"/>
      <c r="G22" s="350"/>
      <c r="H22" s="350"/>
      <c r="I22" s="350"/>
      <c r="J22" s="350"/>
      <c r="K22" s="349"/>
      <c r="T22" s="348"/>
      <c r="U22" s="348"/>
      <c r="V22" s="348"/>
      <c r="W22" s="348"/>
      <c r="X22" s="34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c r="BV22" s="349"/>
      <c r="BW22" s="349"/>
      <c r="BX22" s="349"/>
      <c r="BY22" s="349"/>
      <c r="BZ22" s="349"/>
      <c r="CA22" s="349"/>
      <c r="CB22" s="349"/>
      <c r="CC22" s="349"/>
      <c r="CD22" s="349"/>
      <c r="CE22" s="349"/>
      <c r="CF22" s="349"/>
      <c r="CG22" s="349"/>
      <c r="CH22" s="349"/>
      <c r="CI22" s="349"/>
      <c r="CJ22" s="349"/>
      <c r="CK22" s="349"/>
      <c r="CL22" s="349"/>
      <c r="CM22" s="349"/>
      <c r="CN22" s="349"/>
      <c r="CO22" s="349"/>
      <c r="CP22" s="349"/>
      <c r="CQ22" s="349"/>
      <c r="CR22" s="349"/>
      <c r="CS22" s="349"/>
      <c r="CT22" s="349"/>
      <c r="CU22" s="349"/>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49"/>
      <c r="DS22" s="349"/>
      <c r="DT22" s="349"/>
      <c r="DU22" s="349"/>
      <c r="DV22" s="349"/>
      <c r="DW22" s="349"/>
      <c r="DX22" s="349"/>
      <c r="DY22" s="349"/>
      <c r="DZ22" s="349"/>
      <c r="EA22" s="349"/>
      <c r="EB22" s="349"/>
      <c r="EC22" s="349"/>
      <c r="ED22" s="349"/>
      <c r="EE22" s="349"/>
      <c r="EF22" s="349"/>
      <c r="EG22" s="349"/>
      <c r="EH22" s="349"/>
      <c r="EI22" s="349"/>
      <c r="EJ22" s="349"/>
      <c r="EK22" s="349"/>
      <c r="EL22" s="349"/>
      <c r="EM22" s="349"/>
      <c r="EN22" s="349"/>
      <c r="EO22" s="349"/>
      <c r="EP22" s="349"/>
      <c r="EQ22" s="349"/>
      <c r="ER22" s="349"/>
      <c r="ES22" s="349"/>
      <c r="ET22" s="349"/>
      <c r="EU22" s="349"/>
      <c r="EV22" s="349"/>
      <c r="EW22" s="349"/>
      <c r="EX22" s="349"/>
      <c r="EY22" s="349"/>
      <c r="EZ22" s="349"/>
      <c r="FA22" s="349"/>
      <c r="FB22" s="349"/>
      <c r="FC22" s="349"/>
      <c r="FD22" s="349"/>
      <c r="FE22" s="349"/>
      <c r="FF22" s="349"/>
      <c r="FG22" s="349"/>
      <c r="FH22" s="349"/>
      <c r="FI22" s="349"/>
      <c r="FJ22" s="349"/>
      <c r="FK22" s="349"/>
      <c r="FL22" s="349"/>
      <c r="FM22" s="349"/>
      <c r="FN22" s="349"/>
      <c r="FO22" s="349"/>
      <c r="FP22" s="349"/>
      <c r="FQ22" s="349"/>
      <c r="FR22" s="349"/>
      <c r="FS22" s="349"/>
      <c r="FT22" s="349"/>
      <c r="FU22" s="349"/>
      <c r="FV22" s="349"/>
      <c r="FW22" s="349"/>
      <c r="FX22" s="349"/>
      <c r="FY22" s="349"/>
      <c r="FZ22" s="349"/>
      <c r="GA22" s="349"/>
      <c r="GB22" s="349"/>
      <c r="GC22" s="349"/>
      <c r="GD22" s="349"/>
      <c r="GE22" s="349"/>
      <c r="GF22" s="349"/>
      <c r="GG22" s="349"/>
      <c r="GH22" s="349"/>
      <c r="GI22" s="349"/>
      <c r="GJ22" s="349"/>
      <c r="GK22" s="349"/>
      <c r="GL22" s="349"/>
      <c r="GM22" s="349"/>
      <c r="GN22" s="349"/>
      <c r="GO22" s="349"/>
      <c r="GP22" s="349"/>
      <c r="GQ22" s="349"/>
      <c r="GR22" s="349"/>
      <c r="GS22" s="349"/>
      <c r="GT22" s="349"/>
      <c r="GU22" s="349"/>
      <c r="GV22" s="349"/>
      <c r="GW22" s="349"/>
      <c r="GX22" s="349"/>
      <c r="GY22" s="349"/>
      <c r="GZ22" s="349"/>
      <c r="HA22" s="349"/>
      <c r="HB22" s="349"/>
      <c r="HC22" s="349"/>
      <c r="HD22" s="349"/>
      <c r="HE22" s="349"/>
      <c r="HF22" s="349"/>
      <c r="HG22" s="349"/>
      <c r="HH22" s="349"/>
      <c r="HI22" s="349"/>
      <c r="HJ22" s="349"/>
      <c r="HK22" s="349"/>
      <c r="HL22" s="349"/>
      <c r="HM22" s="349"/>
      <c r="HN22" s="349"/>
      <c r="HO22" s="349"/>
      <c r="HP22" s="349"/>
      <c r="HQ22" s="349"/>
      <c r="HR22" s="349"/>
      <c r="HS22" s="349"/>
      <c r="HT22" s="349"/>
      <c r="HU22" s="349"/>
      <c r="HV22" s="349"/>
      <c r="HW22" s="349"/>
      <c r="HX22" s="349"/>
      <c r="HY22" s="349"/>
      <c r="HZ22" s="349"/>
      <c r="IA22" s="349"/>
      <c r="IB22" s="349"/>
      <c r="IC22" s="349"/>
      <c r="ID22" s="349"/>
      <c r="IE22" s="349"/>
      <c r="IF22" s="349"/>
      <c r="IG22" s="349"/>
      <c r="IH22" s="349"/>
      <c r="II22" s="349"/>
      <c r="IJ22" s="349"/>
      <c r="IK22" s="349"/>
      <c r="IL22" s="349"/>
      <c r="IM22" s="349"/>
      <c r="IN22" s="349"/>
      <c r="IO22" s="349"/>
      <c r="IP22" s="349"/>
      <c r="IQ22" s="349"/>
    </row>
    <row r="23" spans="1:251" s="347" customFormat="1" ht="12.95" customHeight="1" x14ac:dyDescent="0.3">
      <c r="A23" s="139" t="s">
        <v>115</v>
      </c>
      <c r="B23" s="140">
        <v>390</v>
      </c>
      <c r="C23" s="141">
        <v>20.918367346938776</v>
      </c>
      <c r="D23" s="141">
        <v>18.622448979591837</v>
      </c>
      <c r="E23" s="350"/>
      <c r="F23" s="350"/>
      <c r="G23" s="350"/>
      <c r="H23" s="350"/>
      <c r="I23" s="350"/>
      <c r="J23" s="350"/>
      <c r="K23" s="349"/>
      <c r="T23" s="348"/>
      <c r="U23" s="348"/>
      <c r="V23" s="348"/>
      <c r="W23" s="348"/>
      <c r="X23" s="348"/>
      <c r="Y23" s="348"/>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9"/>
      <c r="CV23" s="349"/>
      <c r="CW23" s="349"/>
      <c r="CX23" s="349"/>
      <c r="CY23" s="349"/>
      <c r="CZ23" s="349"/>
      <c r="DA23" s="349"/>
      <c r="DB23" s="349"/>
      <c r="DC23" s="349"/>
      <c r="DD23" s="349"/>
      <c r="DE23" s="349"/>
      <c r="DF23" s="349"/>
      <c r="DG23" s="349"/>
      <c r="DH23" s="349"/>
      <c r="DI23" s="349"/>
      <c r="DJ23" s="349"/>
      <c r="DK23" s="349"/>
      <c r="DL23" s="349"/>
      <c r="DM23" s="349"/>
      <c r="DN23" s="349"/>
      <c r="DO23" s="349"/>
      <c r="DP23" s="349"/>
      <c r="DQ23" s="349"/>
      <c r="DR23" s="349"/>
      <c r="DS23" s="349"/>
      <c r="DT23" s="349"/>
      <c r="DU23" s="349"/>
      <c r="DV23" s="349"/>
      <c r="DW23" s="349"/>
      <c r="DX23" s="349"/>
      <c r="DY23" s="349"/>
      <c r="DZ23" s="349"/>
      <c r="EA23" s="349"/>
      <c r="EB23" s="349"/>
      <c r="EC23" s="349"/>
      <c r="ED23" s="349"/>
      <c r="EE23" s="349"/>
      <c r="EF23" s="349"/>
      <c r="EG23" s="349"/>
      <c r="EH23" s="349"/>
      <c r="EI23" s="349"/>
      <c r="EJ23" s="349"/>
      <c r="EK23" s="349"/>
      <c r="EL23" s="349"/>
      <c r="EM23" s="349"/>
      <c r="EN23" s="349"/>
      <c r="EO23" s="349"/>
      <c r="EP23" s="349"/>
      <c r="EQ23" s="349"/>
      <c r="ER23" s="349"/>
      <c r="ES23" s="349"/>
      <c r="ET23" s="349"/>
      <c r="EU23" s="349"/>
      <c r="EV23" s="349"/>
      <c r="EW23" s="349"/>
      <c r="EX23" s="349"/>
      <c r="EY23" s="349"/>
      <c r="EZ23" s="349"/>
      <c r="FA23" s="349"/>
      <c r="FB23" s="349"/>
      <c r="FC23" s="349"/>
      <c r="FD23" s="349"/>
      <c r="FE23" s="349"/>
      <c r="FF23" s="349"/>
      <c r="FG23" s="349"/>
      <c r="FH23" s="349"/>
      <c r="FI23" s="349"/>
      <c r="FJ23" s="349"/>
      <c r="FK23" s="349"/>
      <c r="FL23" s="349"/>
      <c r="FM23" s="349"/>
      <c r="FN23" s="349"/>
      <c r="FO23" s="349"/>
      <c r="FP23" s="349"/>
      <c r="FQ23" s="349"/>
      <c r="FR23" s="349"/>
      <c r="FS23" s="349"/>
      <c r="FT23" s="349"/>
      <c r="FU23" s="349"/>
      <c r="FV23" s="349"/>
      <c r="FW23" s="349"/>
      <c r="FX23" s="349"/>
      <c r="FY23" s="349"/>
      <c r="FZ23" s="349"/>
      <c r="GA23" s="349"/>
      <c r="GB23" s="349"/>
      <c r="GC23" s="349"/>
      <c r="GD23" s="349"/>
      <c r="GE23" s="349"/>
      <c r="GF23" s="349"/>
      <c r="GG23" s="349"/>
      <c r="GH23" s="349"/>
      <c r="GI23" s="349"/>
      <c r="GJ23" s="349"/>
      <c r="GK23" s="349"/>
      <c r="GL23" s="349"/>
      <c r="GM23" s="349"/>
      <c r="GN23" s="349"/>
      <c r="GO23" s="349"/>
      <c r="GP23" s="349"/>
      <c r="GQ23" s="349"/>
      <c r="GR23" s="349"/>
      <c r="GS23" s="349"/>
      <c r="GT23" s="349"/>
      <c r="GU23" s="349"/>
      <c r="GV23" s="349"/>
      <c r="GW23" s="349"/>
      <c r="GX23" s="349"/>
      <c r="GY23" s="349"/>
      <c r="GZ23" s="349"/>
      <c r="HA23" s="349"/>
      <c r="HB23" s="349"/>
      <c r="HC23" s="349"/>
      <c r="HD23" s="349"/>
      <c r="HE23" s="349"/>
      <c r="HF23" s="349"/>
      <c r="HG23" s="349"/>
      <c r="HH23" s="349"/>
      <c r="HI23" s="349"/>
      <c r="HJ23" s="349"/>
      <c r="HK23" s="349"/>
      <c r="HL23" s="349"/>
      <c r="HM23" s="349"/>
      <c r="HN23" s="349"/>
      <c r="HO23" s="349"/>
      <c r="HP23" s="349"/>
      <c r="HQ23" s="349"/>
      <c r="HR23" s="349"/>
      <c r="HS23" s="349"/>
      <c r="HT23" s="349"/>
      <c r="HU23" s="349"/>
      <c r="HV23" s="349"/>
      <c r="HW23" s="349"/>
      <c r="HX23" s="349"/>
      <c r="HY23" s="349"/>
      <c r="HZ23" s="349"/>
      <c r="IA23" s="349"/>
      <c r="IB23" s="349"/>
      <c r="IC23" s="349"/>
      <c r="ID23" s="349"/>
      <c r="IE23" s="349"/>
      <c r="IF23" s="349"/>
      <c r="IG23" s="349"/>
      <c r="IH23" s="349"/>
      <c r="II23" s="349"/>
      <c r="IJ23" s="349"/>
      <c r="IK23" s="349"/>
      <c r="IL23" s="349"/>
      <c r="IM23" s="349"/>
      <c r="IN23" s="349"/>
      <c r="IO23" s="349"/>
      <c r="IP23" s="349"/>
      <c r="IQ23" s="349"/>
    </row>
    <row r="24" spans="1:251" s="347" customFormat="1" ht="12.95" customHeight="1" x14ac:dyDescent="0.3">
      <c r="A24" s="139" t="s">
        <v>116</v>
      </c>
      <c r="B24" s="140">
        <v>50</v>
      </c>
      <c r="C24" s="141">
        <v>20.754716981132077</v>
      </c>
      <c r="D24" s="141">
        <v>49.056603773584904</v>
      </c>
      <c r="E24" s="350"/>
      <c r="F24" s="350"/>
      <c r="G24" s="350"/>
      <c r="H24" s="350"/>
      <c r="I24" s="350"/>
      <c r="J24" s="350"/>
      <c r="K24" s="349"/>
      <c r="T24" s="348"/>
      <c r="U24" s="348"/>
      <c r="V24" s="348"/>
      <c r="W24" s="348"/>
      <c r="X24" s="348"/>
      <c r="Y24" s="348"/>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49"/>
      <c r="DS24" s="349"/>
      <c r="DT24" s="349"/>
      <c r="DU24" s="349"/>
      <c r="DV24" s="349"/>
      <c r="DW24" s="349"/>
      <c r="DX24" s="349"/>
      <c r="DY24" s="349"/>
      <c r="DZ24" s="349"/>
      <c r="EA24" s="349"/>
      <c r="EB24" s="349"/>
      <c r="EC24" s="349"/>
      <c r="ED24" s="349"/>
      <c r="EE24" s="349"/>
      <c r="EF24" s="349"/>
      <c r="EG24" s="349"/>
      <c r="EH24" s="349"/>
      <c r="EI24" s="349"/>
      <c r="EJ24" s="349"/>
      <c r="EK24" s="349"/>
      <c r="EL24" s="349"/>
      <c r="EM24" s="349"/>
      <c r="EN24" s="349"/>
      <c r="EO24" s="349"/>
      <c r="EP24" s="349"/>
      <c r="EQ24" s="349"/>
      <c r="ER24" s="349"/>
      <c r="ES24" s="349"/>
      <c r="ET24" s="349"/>
      <c r="EU24" s="349"/>
      <c r="EV24" s="349"/>
      <c r="EW24" s="349"/>
      <c r="EX24" s="349"/>
      <c r="EY24" s="349"/>
      <c r="EZ24" s="349"/>
      <c r="FA24" s="349"/>
      <c r="FB24" s="349"/>
      <c r="FC24" s="349"/>
      <c r="FD24" s="349"/>
      <c r="FE24" s="349"/>
      <c r="FF24" s="349"/>
      <c r="FG24" s="349"/>
      <c r="FH24" s="349"/>
      <c r="FI24" s="349"/>
      <c r="FJ24" s="349"/>
      <c r="FK24" s="349"/>
      <c r="FL24" s="349"/>
      <c r="FM24" s="349"/>
      <c r="FN24" s="349"/>
      <c r="FO24" s="349"/>
      <c r="FP24" s="349"/>
      <c r="FQ24" s="349"/>
      <c r="FR24" s="349"/>
      <c r="FS24" s="349"/>
      <c r="FT24" s="349"/>
      <c r="FU24" s="349"/>
      <c r="FV24" s="349"/>
      <c r="FW24" s="349"/>
      <c r="FX24" s="349"/>
      <c r="FY24" s="349"/>
      <c r="FZ24" s="349"/>
      <c r="GA24" s="349"/>
      <c r="GB24" s="349"/>
      <c r="GC24" s="349"/>
      <c r="GD24" s="349"/>
      <c r="GE24" s="349"/>
      <c r="GF24" s="349"/>
      <c r="GG24" s="349"/>
      <c r="GH24" s="349"/>
      <c r="GI24" s="349"/>
      <c r="GJ24" s="349"/>
      <c r="GK24" s="349"/>
      <c r="GL24" s="349"/>
      <c r="GM24" s="349"/>
      <c r="GN24" s="349"/>
      <c r="GO24" s="349"/>
      <c r="GP24" s="349"/>
      <c r="GQ24" s="349"/>
      <c r="GR24" s="349"/>
      <c r="GS24" s="349"/>
      <c r="GT24" s="349"/>
      <c r="GU24" s="349"/>
      <c r="GV24" s="349"/>
      <c r="GW24" s="349"/>
      <c r="GX24" s="349"/>
      <c r="GY24" s="349"/>
      <c r="GZ24" s="349"/>
      <c r="HA24" s="349"/>
      <c r="HB24" s="349"/>
      <c r="HC24" s="349"/>
      <c r="HD24" s="349"/>
      <c r="HE24" s="349"/>
      <c r="HF24" s="349"/>
      <c r="HG24" s="349"/>
      <c r="HH24" s="349"/>
      <c r="HI24" s="349"/>
      <c r="HJ24" s="349"/>
      <c r="HK24" s="349"/>
      <c r="HL24" s="349"/>
      <c r="HM24" s="349"/>
      <c r="HN24" s="349"/>
      <c r="HO24" s="349"/>
      <c r="HP24" s="349"/>
      <c r="HQ24" s="349"/>
      <c r="HR24" s="349"/>
      <c r="HS24" s="349"/>
      <c r="HT24" s="349"/>
      <c r="HU24" s="349"/>
      <c r="HV24" s="349"/>
      <c r="HW24" s="349"/>
      <c r="HX24" s="349"/>
      <c r="HY24" s="349"/>
      <c r="HZ24" s="349"/>
      <c r="IA24" s="349"/>
      <c r="IB24" s="349"/>
      <c r="IC24" s="349"/>
      <c r="ID24" s="349"/>
      <c r="IE24" s="349"/>
      <c r="IF24" s="349"/>
      <c r="IG24" s="349"/>
      <c r="IH24" s="349"/>
      <c r="II24" s="349"/>
      <c r="IJ24" s="349"/>
      <c r="IK24" s="349"/>
      <c r="IL24" s="349"/>
      <c r="IM24" s="349"/>
      <c r="IN24" s="349"/>
      <c r="IO24" s="349"/>
      <c r="IP24" s="349"/>
      <c r="IQ24" s="349"/>
    </row>
    <row r="25" spans="1:251" s="347" customFormat="1" ht="12.95" customHeight="1" x14ac:dyDescent="0.3">
      <c r="A25" s="139" t="s">
        <v>117</v>
      </c>
      <c r="B25" s="140">
        <v>90</v>
      </c>
      <c r="C25" s="141">
        <v>29.411764705882355</v>
      </c>
      <c r="D25" s="141">
        <v>34.117647058823529</v>
      </c>
      <c r="E25" s="350"/>
      <c r="F25" s="350"/>
      <c r="G25" s="350"/>
      <c r="H25" s="350"/>
      <c r="I25" s="350"/>
      <c r="J25" s="350"/>
      <c r="K25" s="349"/>
      <c r="T25" s="348"/>
      <c r="U25" s="348"/>
      <c r="V25" s="348"/>
      <c r="W25" s="348"/>
      <c r="X25" s="348"/>
      <c r="Y25" s="348"/>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c r="BY25" s="349"/>
      <c r="BZ25" s="349"/>
      <c r="CA25" s="349"/>
      <c r="CB25" s="349"/>
      <c r="CC25" s="349"/>
      <c r="CD25" s="349"/>
      <c r="CE25" s="349"/>
      <c r="CF25" s="349"/>
      <c r="CG25" s="349"/>
      <c r="CH25" s="349"/>
      <c r="CI25" s="349"/>
      <c r="CJ25" s="349"/>
      <c r="CK25" s="349"/>
      <c r="CL25" s="349"/>
      <c r="CM25" s="349"/>
      <c r="CN25" s="349"/>
      <c r="CO25" s="349"/>
      <c r="CP25" s="349"/>
      <c r="CQ25" s="349"/>
      <c r="CR25" s="349"/>
      <c r="CS25" s="349"/>
      <c r="CT25" s="349"/>
      <c r="CU25" s="349"/>
      <c r="CV25" s="349"/>
      <c r="CW25" s="349"/>
      <c r="CX25" s="349"/>
      <c r="CY25" s="349"/>
      <c r="CZ25" s="349"/>
      <c r="DA25" s="349"/>
      <c r="DB25" s="349"/>
      <c r="DC25" s="349"/>
      <c r="DD25" s="349"/>
      <c r="DE25" s="349"/>
      <c r="DF25" s="349"/>
      <c r="DG25" s="349"/>
      <c r="DH25" s="349"/>
      <c r="DI25" s="349"/>
      <c r="DJ25" s="349"/>
      <c r="DK25" s="349"/>
      <c r="DL25" s="349"/>
      <c r="DM25" s="349"/>
      <c r="DN25" s="349"/>
      <c r="DO25" s="349"/>
      <c r="DP25" s="349"/>
      <c r="DQ25" s="349"/>
      <c r="DR25" s="349"/>
      <c r="DS25" s="349"/>
      <c r="DT25" s="349"/>
      <c r="DU25" s="349"/>
      <c r="DV25" s="349"/>
      <c r="DW25" s="349"/>
      <c r="DX25" s="349"/>
      <c r="DY25" s="349"/>
      <c r="DZ25" s="349"/>
      <c r="EA25" s="349"/>
      <c r="EB25" s="349"/>
      <c r="EC25" s="349"/>
      <c r="ED25" s="349"/>
      <c r="EE25" s="349"/>
      <c r="EF25" s="349"/>
      <c r="EG25" s="349"/>
      <c r="EH25" s="349"/>
      <c r="EI25" s="349"/>
      <c r="EJ25" s="349"/>
      <c r="EK25" s="349"/>
      <c r="EL25" s="349"/>
      <c r="EM25" s="349"/>
      <c r="EN25" s="349"/>
      <c r="EO25" s="349"/>
      <c r="EP25" s="349"/>
      <c r="EQ25" s="349"/>
      <c r="ER25" s="349"/>
      <c r="ES25" s="349"/>
      <c r="ET25" s="349"/>
      <c r="EU25" s="349"/>
      <c r="EV25" s="349"/>
      <c r="EW25" s="349"/>
      <c r="EX25" s="349"/>
      <c r="EY25" s="349"/>
      <c r="EZ25" s="349"/>
      <c r="FA25" s="349"/>
      <c r="FB25" s="349"/>
      <c r="FC25" s="349"/>
      <c r="FD25" s="349"/>
      <c r="FE25" s="349"/>
      <c r="FF25" s="349"/>
      <c r="FG25" s="349"/>
      <c r="FH25" s="349"/>
      <c r="FI25" s="349"/>
      <c r="FJ25" s="349"/>
      <c r="FK25" s="349"/>
      <c r="FL25" s="349"/>
      <c r="FM25" s="349"/>
      <c r="FN25" s="349"/>
      <c r="FO25" s="349"/>
      <c r="FP25" s="349"/>
      <c r="FQ25" s="349"/>
      <c r="FR25" s="349"/>
      <c r="FS25" s="349"/>
      <c r="FT25" s="349"/>
      <c r="FU25" s="349"/>
      <c r="FV25" s="349"/>
      <c r="FW25" s="349"/>
      <c r="FX25" s="349"/>
      <c r="FY25" s="349"/>
      <c r="FZ25" s="349"/>
      <c r="GA25" s="349"/>
      <c r="GB25" s="349"/>
      <c r="GC25" s="349"/>
      <c r="GD25" s="349"/>
      <c r="GE25" s="349"/>
      <c r="GF25" s="349"/>
      <c r="GG25" s="349"/>
      <c r="GH25" s="349"/>
      <c r="GI25" s="349"/>
      <c r="GJ25" s="349"/>
      <c r="GK25" s="349"/>
      <c r="GL25" s="349"/>
      <c r="GM25" s="349"/>
      <c r="GN25" s="349"/>
      <c r="GO25" s="349"/>
      <c r="GP25" s="349"/>
      <c r="GQ25" s="349"/>
      <c r="GR25" s="349"/>
      <c r="GS25" s="349"/>
      <c r="GT25" s="349"/>
      <c r="GU25" s="349"/>
      <c r="GV25" s="349"/>
      <c r="GW25" s="349"/>
      <c r="GX25" s="349"/>
      <c r="GY25" s="349"/>
      <c r="GZ25" s="349"/>
      <c r="HA25" s="349"/>
      <c r="HB25" s="349"/>
      <c r="HC25" s="349"/>
      <c r="HD25" s="349"/>
      <c r="HE25" s="349"/>
      <c r="HF25" s="349"/>
      <c r="HG25" s="349"/>
      <c r="HH25" s="349"/>
      <c r="HI25" s="349"/>
      <c r="HJ25" s="349"/>
      <c r="HK25" s="349"/>
      <c r="HL25" s="349"/>
      <c r="HM25" s="349"/>
      <c r="HN25" s="349"/>
      <c r="HO25" s="349"/>
      <c r="HP25" s="349"/>
      <c r="HQ25" s="349"/>
      <c r="HR25" s="349"/>
      <c r="HS25" s="349"/>
      <c r="HT25" s="349"/>
      <c r="HU25" s="349"/>
      <c r="HV25" s="349"/>
      <c r="HW25" s="349"/>
      <c r="HX25" s="349"/>
      <c r="HY25" s="349"/>
      <c r="HZ25" s="349"/>
      <c r="IA25" s="349"/>
      <c r="IB25" s="349"/>
      <c r="IC25" s="349"/>
      <c r="ID25" s="349"/>
      <c r="IE25" s="349"/>
      <c r="IF25" s="349"/>
      <c r="IG25" s="349"/>
      <c r="IH25" s="349"/>
      <c r="II25" s="349"/>
      <c r="IJ25" s="349"/>
      <c r="IK25" s="349"/>
      <c r="IL25" s="349"/>
      <c r="IM25" s="349"/>
      <c r="IN25" s="349"/>
      <c r="IO25" s="349"/>
      <c r="IP25" s="349"/>
      <c r="IQ25" s="349"/>
    </row>
    <row r="26" spans="1:251" s="347" customFormat="1" ht="12.95" customHeight="1" x14ac:dyDescent="0.3">
      <c r="A26" s="139" t="s">
        <v>171</v>
      </c>
      <c r="B26" s="140">
        <v>90</v>
      </c>
      <c r="C26" s="141">
        <v>17.441860465116278</v>
      </c>
      <c r="D26" s="141">
        <v>32.558139534883722</v>
      </c>
      <c r="E26" s="350"/>
      <c r="F26" s="350"/>
      <c r="G26" s="350"/>
      <c r="H26" s="350"/>
      <c r="I26" s="350"/>
      <c r="J26" s="350"/>
      <c r="K26" s="349"/>
      <c r="T26" s="348"/>
      <c r="U26" s="348"/>
      <c r="V26" s="348"/>
      <c r="W26" s="348"/>
      <c r="X26" s="348"/>
      <c r="Y26" s="348"/>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c r="BX26" s="349"/>
      <c r="BY26" s="349"/>
      <c r="BZ26" s="349"/>
      <c r="CA26" s="349"/>
      <c r="CB26" s="349"/>
      <c r="CC26" s="349"/>
      <c r="CD26" s="349"/>
      <c r="CE26" s="349"/>
      <c r="CF26" s="349"/>
      <c r="CG26" s="349"/>
      <c r="CH26" s="349"/>
      <c r="CI26" s="349"/>
      <c r="CJ26" s="349"/>
      <c r="CK26" s="349"/>
      <c r="CL26" s="349"/>
      <c r="CM26" s="349"/>
      <c r="CN26" s="349"/>
      <c r="CO26" s="349"/>
      <c r="CP26" s="349"/>
      <c r="CQ26" s="349"/>
      <c r="CR26" s="349"/>
      <c r="CS26" s="349"/>
      <c r="CT26" s="349"/>
      <c r="CU26" s="349"/>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49"/>
      <c r="DS26" s="349"/>
      <c r="DT26" s="349"/>
      <c r="DU26" s="349"/>
      <c r="DV26" s="349"/>
      <c r="DW26" s="349"/>
      <c r="DX26" s="349"/>
      <c r="DY26" s="349"/>
      <c r="DZ26" s="349"/>
      <c r="EA26" s="349"/>
      <c r="EB26" s="349"/>
      <c r="EC26" s="349"/>
      <c r="ED26" s="349"/>
      <c r="EE26" s="349"/>
      <c r="EF26" s="349"/>
      <c r="EG26" s="349"/>
      <c r="EH26" s="349"/>
      <c r="EI26" s="349"/>
      <c r="EJ26" s="349"/>
      <c r="EK26" s="349"/>
      <c r="EL26" s="349"/>
      <c r="EM26" s="349"/>
      <c r="EN26" s="349"/>
      <c r="EO26" s="349"/>
      <c r="EP26" s="349"/>
      <c r="EQ26" s="349"/>
      <c r="ER26" s="349"/>
      <c r="ES26" s="349"/>
      <c r="ET26" s="349"/>
      <c r="EU26" s="349"/>
      <c r="EV26" s="349"/>
      <c r="EW26" s="349"/>
      <c r="EX26" s="349"/>
      <c r="EY26" s="349"/>
      <c r="EZ26" s="349"/>
      <c r="FA26" s="349"/>
      <c r="FB26" s="349"/>
      <c r="FC26" s="349"/>
      <c r="FD26" s="349"/>
      <c r="FE26" s="349"/>
      <c r="FF26" s="349"/>
      <c r="FG26" s="349"/>
      <c r="FH26" s="349"/>
      <c r="FI26" s="349"/>
      <c r="FJ26" s="349"/>
      <c r="FK26" s="349"/>
      <c r="FL26" s="349"/>
      <c r="FM26" s="349"/>
      <c r="FN26" s="349"/>
      <c r="FO26" s="349"/>
      <c r="FP26" s="349"/>
      <c r="FQ26" s="349"/>
      <c r="FR26" s="349"/>
      <c r="FS26" s="349"/>
      <c r="FT26" s="349"/>
      <c r="FU26" s="349"/>
      <c r="FV26" s="349"/>
      <c r="FW26" s="349"/>
      <c r="FX26" s="349"/>
      <c r="FY26" s="349"/>
      <c r="FZ26" s="349"/>
      <c r="GA26" s="349"/>
      <c r="GB26" s="349"/>
      <c r="GC26" s="349"/>
      <c r="GD26" s="349"/>
      <c r="GE26" s="349"/>
      <c r="GF26" s="349"/>
      <c r="GG26" s="349"/>
      <c r="GH26" s="349"/>
      <c r="GI26" s="349"/>
      <c r="GJ26" s="349"/>
      <c r="GK26" s="349"/>
      <c r="GL26" s="349"/>
      <c r="GM26" s="349"/>
      <c r="GN26" s="349"/>
      <c r="GO26" s="349"/>
      <c r="GP26" s="349"/>
      <c r="GQ26" s="349"/>
      <c r="GR26" s="349"/>
      <c r="GS26" s="349"/>
      <c r="GT26" s="349"/>
      <c r="GU26" s="349"/>
      <c r="GV26" s="349"/>
      <c r="GW26" s="349"/>
      <c r="GX26" s="349"/>
      <c r="GY26" s="349"/>
      <c r="GZ26" s="349"/>
      <c r="HA26" s="349"/>
      <c r="HB26" s="349"/>
      <c r="HC26" s="349"/>
      <c r="HD26" s="349"/>
      <c r="HE26" s="349"/>
      <c r="HF26" s="349"/>
      <c r="HG26" s="349"/>
      <c r="HH26" s="349"/>
      <c r="HI26" s="349"/>
      <c r="HJ26" s="349"/>
      <c r="HK26" s="349"/>
      <c r="HL26" s="349"/>
      <c r="HM26" s="349"/>
      <c r="HN26" s="349"/>
      <c r="HO26" s="349"/>
      <c r="HP26" s="349"/>
      <c r="HQ26" s="349"/>
      <c r="HR26" s="349"/>
      <c r="HS26" s="349"/>
      <c r="HT26" s="349"/>
      <c r="HU26" s="349"/>
      <c r="HV26" s="349"/>
      <c r="HW26" s="349"/>
      <c r="HX26" s="349"/>
      <c r="HY26" s="349"/>
      <c r="HZ26" s="349"/>
      <c r="IA26" s="349"/>
      <c r="IB26" s="349"/>
      <c r="IC26" s="349"/>
      <c r="ID26" s="349"/>
      <c r="IE26" s="349"/>
      <c r="IF26" s="349"/>
      <c r="IG26" s="349"/>
      <c r="IH26" s="349"/>
      <c r="II26" s="349"/>
      <c r="IJ26" s="349"/>
      <c r="IK26" s="349"/>
      <c r="IL26" s="349"/>
      <c r="IM26" s="349"/>
      <c r="IN26" s="349"/>
      <c r="IO26" s="349"/>
      <c r="IP26" s="349"/>
      <c r="IQ26" s="349"/>
    </row>
    <row r="27" spans="1:251" s="347" customFormat="1" ht="12.95" customHeight="1" x14ac:dyDescent="0.3">
      <c r="A27" s="139" t="s">
        <v>62</v>
      </c>
      <c r="B27" s="140">
        <v>430</v>
      </c>
      <c r="C27" s="141">
        <v>34.883720930232556</v>
      </c>
      <c r="D27" s="141">
        <v>6.0465116279069768</v>
      </c>
      <c r="E27" s="350"/>
      <c r="F27" s="350"/>
      <c r="G27" s="350"/>
      <c r="H27" s="350"/>
      <c r="I27" s="350"/>
      <c r="J27" s="350"/>
      <c r="K27" s="349"/>
      <c r="T27" s="348"/>
      <c r="U27" s="348"/>
      <c r="V27" s="348"/>
      <c r="W27" s="348"/>
      <c r="X27" s="348"/>
      <c r="Y27" s="348"/>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49"/>
      <c r="BV27" s="349"/>
      <c r="BW27" s="349"/>
      <c r="BX27" s="349"/>
      <c r="BY27" s="349"/>
      <c r="BZ27" s="349"/>
      <c r="CA27" s="349"/>
      <c r="CB27" s="349"/>
      <c r="CC27" s="349"/>
      <c r="CD27" s="349"/>
      <c r="CE27" s="349"/>
      <c r="CF27" s="349"/>
      <c r="CG27" s="349"/>
      <c r="CH27" s="349"/>
      <c r="CI27" s="349"/>
      <c r="CJ27" s="349"/>
      <c r="CK27" s="349"/>
      <c r="CL27" s="349"/>
      <c r="CM27" s="349"/>
      <c r="CN27" s="349"/>
      <c r="CO27" s="349"/>
      <c r="CP27" s="349"/>
      <c r="CQ27" s="349"/>
      <c r="CR27" s="349"/>
      <c r="CS27" s="349"/>
      <c r="CT27" s="349"/>
      <c r="CU27" s="349"/>
      <c r="CV27" s="349"/>
      <c r="CW27" s="349"/>
      <c r="CX27" s="349"/>
      <c r="CY27" s="349"/>
      <c r="CZ27" s="349"/>
      <c r="DA27" s="349"/>
      <c r="DB27" s="349"/>
      <c r="DC27" s="349"/>
      <c r="DD27" s="349"/>
      <c r="DE27" s="349"/>
      <c r="DF27" s="349"/>
      <c r="DG27" s="349"/>
      <c r="DH27" s="349"/>
      <c r="DI27" s="349"/>
      <c r="DJ27" s="349"/>
      <c r="DK27" s="349"/>
      <c r="DL27" s="349"/>
      <c r="DM27" s="349"/>
      <c r="DN27" s="349"/>
      <c r="DO27" s="349"/>
      <c r="DP27" s="349"/>
      <c r="DQ27" s="349"/>
      <c r="DR27" s="349"/>
      <c r="DS27" s="349"/>
      <c r="DT27" s="349"/>
      <c r="DU27" s="349"/>
      <c r="DV27" s="349"/>
      <c r="DW27" s="349"/>
      <c r="DX27" s="349"/>
      <c r="DY27" s="349"/>
      <c r="DZ27" s="349"/>
      <c r="EA27" s="349"/>
      <c r="EB27" s="349"/>
      <c r="EC27" s="349"/>
      <c r="ED27" s="349"/>
      <c r="EE27" s="349"/>
      <c r="EF27" s="349"/>
      <c r="EG27" s="349"/>
      <c r="EH27" s="349"/>
      <c r="EI27" s="349"/>
      <c r="EJ27" s="349"/>
      <c r="EK27" s="349"/>
      <c r="EL27" s="349"/>
      <c r="EM27" s="349"/>
      <c r="EN27" s="349"/>
      <c r="EO27" s="349"/>
      <c r="EP27" s="349"/>
      <c r="EQ27" s="349"/>
      <c r="ER27" s="349"/>
      <c r="ES27" s="349"/>
      <c r="ET27" s="349"/>
      <c r="EU27" s="349"/>
      <c r="EV27" s="349"/>
      <c r="EW27" s="349"/>
      <c r="EX27" s="349"/>
      <c r="EY27" s="349"/>
      <c r="EZ27" s="349"/>
      <c r="FA27" s="349"/>
      <c r="FB27" s="349"/>
      <c r="FC27" s="349"/>
      <c r="FD27" s="349"/>
      <c r="FE27" s="349"/>
      <c r="FF27" s="349"/>
      <c r="FG27" s="349"/>
      <c r="FH27" s="349"/>
      <c r="FI27" s="349"/>
      <c r="FJ27" s="349"/>
      <c r="FK27" s="349"/>
      <c r="FL27" s="349"/>
      <c r="FM27" s="349"/>
      <c r="FN27" s="349"/>
      <c r="FO27" s="349"/>
      <c r="FP27" s="349"/>
      <c r="FQ27" s="349"/>
      <c r="FR27" s="349"/>
      <c r="FS27" s="349"/>
      <c r="FT27" s="349"/>
      <c r="FU27" s="349"/>
      <c r="FV27" s="349"/>
      <c r="FW27" s="349"/>
      <c r="FX27" s="349"/>
      <c r="FY27" s="349"/>
      <c r="FZ27" s="349"/>
      <c r="GA27" s="349"/>
      <c r="GB27" s="349"/>
      <c r="GC27" s="349"/>
      <c r="GD27" s="349"/>
      <c r="GE27" s="349"/>
      <c r="GF27" s="349"/>
      <c r="GG27" s="349"/>
      <c r="GH27" s="349"/>
      <c r="GI27" s="349"/>
      <c r="GJ27" s="349"/>
      <c r="GK27" s="349"/>
      <c r="GL27" s="349"/>
      <c r="GM27" s="349"/>
      <c r="GN27" s="349"/>
      <c r="GO27" s="349"/>
      <c r="GP27" s="349"/>
      <c r="GQ27" s="349"/>
      <c r="GR27" s="349"/>
      <c r="GS27" s="349"/>
      <c r="GT27" s="349"/>
      <c r="GU27" s="349"/>
      <c r="GV27" s="349"/>
      <c r="GW27" s="349"/>
      <c r="GX27" s="349"/>
      <c r="GY27" s="349"/>
      <c r="GZ27" s="349"/>
      <c r="HA27" s="349"/>
      <c r="HB27" s="349"/>
      <c r="HC27" s="349"/>
      <c r="HD27" s="349"/>
      <c r="HE27" s="349"/>
      <c r="HF27" s="349"/>
      <c r="HG27" s="349"/>
      <c r="HH27" s="349"/>
      <c r="HI27" s="349"/>
      <c r="HJ27" s="349"/>
      <c r="HK27" s="349"/>
      <c r="HL27" s="349"/>
      <c r="HM27" s="349"/>
      <c r="HN27" s="349"/>
      <c r="HO27" s="349"/>
      <c r="HP27" s="349"/>
      <c r="HQ27" s="349"/>
      <c r="HR27" s="349"/>
      <c r="HS27" s="349"/>
      <c r="HT27" s="349"/>
      <c r="HU27" s="349"/>
      <c r="HV27" s="349"/>
      <c r="HW27" s="349"/>
      <c r="HX27" s="349"/>
      <c r="HY27" s="349"/>
      <c r="HZ27" s="349"/>
      <c r="IA27" s="349"/>
      <c r="IB27" s="349"/>
      <c r="IC27" s="349"/>
      <c r="ID27" s="349"/>
      <c r="IE27" s="349"/>
      <c r="IF27" s="349"/>
      <c r="IG27" s="349"/>
      <c r="IH27" s="349"/>
      <c r="II27" s="349"/>
      <c r="IJ27" s="349"/>
      <c r="IK27" s="349"/>
      <c r="IL27" s="349"/>
      <c r="IM27" s="349"/>
      <c r="IN27" s="349"/>
      <c r="IO27" s="349"/>
      <c r="IP27" s="349"/>
      <c r="IQ27" s="349"/>
    </row>
    <row r="28" spans="1:251" s="346" customFormat="1" ht="5.0999999999999996" customHeight="1" x14ac:dyDescent="0.3">
      <c r="A28" s="138"/>
      <c r="B28" s="141"/>
      <c r="C28" s="141"/>
      <c r="D28" s="141"/>
      <c r="E28" s="350"/>
      <c r="F28" s="350"/>
      <c r="G28" s="350"/>
      <c r="H28" s="350"/>
      <c r="I28" s="350"/>
      <c r="J28" s="350"/>
      <c r="K28" s="345"/>
      <c r="L28" s="345"/>
      <c r="M28" s="345"/>
      <c r="N28" s="345"/>
      <c r="O28" s="345"/>
      <c r="P28" s="345"/>
      <c r="Q28" s="345"/>
      <c r="R28" s="345"/>
      <c r="S28" s="345"/>
      <c r="T28" s="345"/>
      <c r="U28" s="345"/>
      <c r="V28" s="345"/>
      <c r="W28" s="345"/>
      <c r="X28" s="345"/>
      <c r="Y28" s="345"/>
      <c r="Z28" s="345"/>
    </row>
    <row r="29" spans="1:251" s="355" customFormat="1" ht="15" customHeight="1" x14ac:dyDescent="0.3">
      <c r="A29" s="143" t="s">
        <v>52</v>
      </c>
      <c r="B29" s="109">
        <v>3480</v>
      </c>
      <c r="C29" s="144">
        <v>46.526980482204358</v>
      </c>
      <c r="D29" s="144">
        <v>23.823191733639497</v>
      </c>
      <c r="E29" s="351"/>
      <c r="F29" s="351"/>
      <c r="G29" s="351"/>
      <c r="H29" s="351"/>
      <c r="I29" s="351"/>
      <c r="J29" s="351"/>
      <c r="K29" s="352"/>
      <c r="L29" s="352"/>
      <c r="M29" s="352"/>
      <c r="N29" s="352"/>
      <c r="O29" s="353"/>
      <c r="P29" s="353"/>
      <c r="Q29" s="353"/>
      <c r="R29" s="353"/>
      <c r="S29" s="353"/>
      <c r="T29" s="353"/>
      <c r="U29" s="353"/>
      <c r="V29" s="353"/>
      <c r="W29" s="353"/>
      <c r="X29" s="353"/>
      <c r="Y29" s="342"/>
      <c r="Z29" s="352"/>
      <c r="AA29" s="354"/>
    </row>
    <row r="30" spans="1:251" s="346" customFormat="1" ht="5.0999999999999996" customHeight="1" x14ac:dyDescent="0.3">
      <c r="A30" s="138"/>
      <c r="B30" s="141"/>
      <c r="C30" s="141"/>
      <c r="D30" s="141"/>
      <c r="E30" s="350"/>
      <c r="F30" s="350"/>
      <c r="G30" s="350"/>
      <c r="H30" s="350"/>
      <c r="I30" s="350"/>
      <c r="J30" s="350"/>
      <c r="K30" s="345"/>
      <c r="L30" s="345"/>
      <c r="M30" s="345"/>
      <c r="N30" s="345"/>
      <c r="O30" s="345"/>
      <c r="P30" s="345"/>
      <c r="Q30" s="345"/>
      <c r="R30" s="345"/>
      <c r="S30" s="345"/>
      <c r="T30" s="345"/>
      <c r="U30" s="345"/>
      <c r="V30" s="345"/>
      <c r="W30" s="345"/>
      <c r="X30" s="345"/>
      <c r="Y30" s="345"/>
      <c r="Z30" s="345"/>
    </row>
    <row r="31" spans="1:251" s="347" customFormat="1" ht="12.95" customHeight="1" x14ac:dyDescent="0.3">
      <c r="A31" s="139" t="s">
        <v>63</v>
      </c>
      <c r="B31" s="140">
        <v>290</v>
      </c>
      <c r="C31" s="141">
        <v>38.675958188153309</v>
      </c>
      <c r="D31" s="141">
        <v>34.146341463414636</v>
      </c>
      <c r="E31" s="350"/>
      <c r="F31" s="350"/>
      <c r="G31" s="350"/>
      <c r="H31" s="350"/>
      <c r="I31" s="350"/>
      <c r="J31" s="350"/>
      <c r="K31" s="349"/>
      <c r="T31" s="348"/>
      <c r="U31" s="348"/>
      <c r="V31" s="348"/>
      <c r="W31" s="348"/>
      <c r="X31" s="348"/>
      <c r="Y31" s="348"/>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9"/>
      <c r="CT31" s="349"/>
      <c r="CU31" s="349"/>
      <c r="CV31" s="349"/>
      <c r="CW31" s="349"/>
      <c r="CX31" s="349"/>
      <c r="CY31" s="349"/>
      <c r="CZ31" s="349"/>
      <c r="DA31" s="349"/>
      <c r="DB31" s="349"/>
      <c r="DC31" s="349"/>
      <c r="DD31" s="349"/>
      <c r="DE31" s="349"/>
      <c r="DF31" s="349"/>
      <c r="DG31" s="349"/>
      <c r="DH31" s="349"/>
      <c r="DI31" s="349"/>
      <c r="DJ31" s="349"/>
      <c r="DK31" s="349"/>
      <c r="DL31" s="349"/>
      <c r="DM31" s="349"/>
      <c r="DN31" s="349"/>
      <c r="DO31" s="349"/>
      <c r="DP31" s="349"/>
      <c r="DQ31" s="349"/>
      <c r="DR31" s="349"/>
      <c r="DS31" s="349"/>
      <c r="DT31" s="349"/>
      <c r="DU31" s="349"/>
      <c r="DV31" s="349"/>
      <c r="DW31" s="349"/>
      <c r="DX31" s="349"/>
      <c r="DY31" s="349"/>
      <c r="DZ31" s="349"/>
      <c r="EA31" s="349"/>
      <c r="EB31" s="349"/>
      <c r="EC31" s="349"/>
      <c r="ED31" s="349"/>
      <c r="EE31" s="349"/>
      <c r="EF31" s="349"/>
      <c r="EG31" s="349"/>
      <c r="EH31" s="349"/>
      <c r="EI31" s="349"/>
      <c r="EJ31" s="349"/>
      <c r="EK31" s="349"/>
      <c r="EL31" s="349"/>
      <c r="EM31" s="349"/>
      <c r="EN31" s="349"/>
      <c r="EO31" s="349"/>
      <c r="EP31" s="349"/>
      <c r="EQ31" s="349"/>
      <c r="ER31" s="349"/>
      <c r="ES31" s="349"/>
      <c r="ET31" s="349"/>
      <c r="EU31" s="349"/>
      <c r="EV31" s="349"/>
      <c r="EW31" s="349"/>
      <c r="EX31" s="349"/>
      <c r="EY31" s="349"/>
      <c r="EZ31" s="349"/>
      <c r="FA31" s="349"/>
      <c r="FB31" s="349"/>
      <c r="FC31" s="349"/>
      <c r="FD31" s="349"/>
      <c r="FE31" s="349"/>
      <c r="FF31" s="349"/>
      <c r="FG31" s="349"/>
      <c r="FH31" s="349"/>
      <c r="FI31" s="349"/>
      <c r="FJ31" s="349"/>
      <c r="FK31" s="349"/>
      <c r="FL31" s="349"/>
      <c r="FM31" s="349"/>
      <c r="FN31" s="349"/>
      <c r="FO31" s="349"/>
      <c r="FP31" s="349"/>
      <c r="FQ31" s="349"/>
      <c r="FR31" s="349"/>
      <c r="FS31" s="349"/>
      <c r="FT31" s="349"/>
      <c r="FU31" s="349"/>
      <c r="FV31" s="349"/>
      <c r="FW31" s="349"/>
      <c r="FX31" s="349"/>
      <c r="FY31" s="349"/>
      <c r="FZ31" s="349"/>
      <c r="GA31" s="349"/>
      <c r="GB31" s="349"/>
      <c r="GC31" s="349"/>
      <c r="GD31" s="349"/>
      <c r="GE31" s="349"/>
      <c r="GF31" s="349"/>
      <c r="GG31" s="349"/>
      <c r="GH31" s="349"/>
      <c r="GI31" s="349"/>
      <c r="GJ31" s="349"/>
      <c r="GK31" s="349"/>
      <c r="GL31" s="349"/>
      <c r="GM31" s="349"/>
      <c r="GN31" s="349"/>
      <c r="GO31" s="349"/>
      <c r="GP31" s="349"/>
      <c r="GQ31" s="349"/>
      <c r="GR31" s="349"/>
      <c r="GS31" s="349"/>
      <c r="GT31" s="349"/>
      <c r="GU31" s="349"/>
      <c r="GV31" s="349"/>
      <c r="GW31" s="349"/>
      <c r="GX31" s="349"/>
      <c r="GY31" s="349"/>
      <c r="GZ31" s="349"/>
      <c r="HA31" s="349"/>
      <c r="HB31" s="349"/>
      <c r="HC31" s="349"/>
      <c r="HD31" s="349"/>
      <c r="HE31" s="349"/>
      <c r="HF31" s="349"/>
      <c r="HG31" s="349"/>
      <c r="HH31" s="349"/>
      <c r="HI31" s="349"/>
      <c r="HJ31" s="349"/>
      <c r="HK31" s="349"/>
      <c r="HL31" s="349"/>
      <c r="HM31" s="349"/>
      <c r="HN31" s="349"/>
      <c r="HO31" s="349"/>
      <c r="HP31" s="349"/>
      <c r="HQ31" s="349"/>
      <c r="HR31" s="349"/>
      <c r="HS31" s="349"/>
      <c r="HT31" s="349"/>
      <c r="HU31" s="349"/>
      <c r="HV31" s="349"/>
      <c r="HW31" s="349"/>
      <c r="HX31" s="349"/>
      <c r="HY31" s="349"/>
      <c r="HZ31" s="349"/>
      <c r="IA31" s="349"/>
      <c r="IB31" s="349"/>
      <c r="IC31" s="349"/>
      <c r="ID31" s="349"/>
      <c r="IE31" s="349"/>
      <c r="IF31" s="349"/>
      <c r="IG31" s="349"/>
      <c r="IH31" s="349"/>
      <c r="II31" s="349"/>
      <c r="IJ31" s="349"/>
      <c r="IK31" s="349"/>
      <c r="IL31" s="349"/>
      <c r="IM31" s="349"/>
      <c r="IN31" s="349"/>
      <c r="IO31" s="349"/>
      <c r="IP31" s="349"/>
      <c r="IQ31" s="349"/>
    </row>
    <row r="32" spans="1:251" s="347" customFormat="1" ht="12.95" customHeight="1" x14ac:dyDescent="0.3">
      <c r="A32" s="139" t="s">
        <v>118</v>
      </c>
      <c r="B32" s="140">
        <v>560</v>
      </c>
      <c r="C32" s="141">
        <v>40.248226950354606</v>
      </c>
      <c r="D32" s="141">
        <v>9.5744680851063837</v>
      </c>
      <c r="E32" s="350"/>
      <c r="F32" s="350"/>
      <c r="G32" s="350"/>
      <c r="H32" s="350"/>
      <c r="I32" s="350"/>
      <c r="J32" s="350"/>
      <c r="K32" s="349"/>
      <c r="T32" s="348"/>
      <c r="U32" s="348"/>
      <c r="V32" s="348"/>
      <c r="W32" s="348"/>
      <c r="X32" s="348"/>
      <c r="Y32" s="348"/>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c r="CP32" s="349"/>
      <c r="CQ32" s="349"/>
      <c r="CR32" s="349"/>
      <c r="CS32" s="349"/>
      <c r="CT32" s="349"/>
      <c r="CU32" s="349"/>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49"/>
      <c r="DS32" s="349"/>
      <c r="DT32" s="349"/>
      <c r="DU32" s="349"/>
      <c r="DV32" s="349"/>
      <c r="DW32" s="349"/>
      <c r="DX32" s="349"/>
      <c r="DY32" s="349"/>
      <c r="DZ32" s="349"/>
      <c r="EA32" s="349"/>
      <c r="EB32" s="349"/>
      <c r="EC32" s="349"/>
      <c r="ED32" s="349"/>
      <c r="EE32" s="349"/>
      <c r="EF32" s="349"/>
      <c r="EG32" s="349"/>
      <c r="EH32" s="349"/>
      <c r="EI32" s="349"/>
      <c r="EJ32" s="349"/>
      <c r="EK32" s="349"/>
      <c r="EL32" s="349"/>
      <c r="EM32" s="349"/>
      <c r="EN32" s="349"/>
      <c r="EO32" s="349"/>
      <c r="EP32" s="349"/>
      <c r="EQ32" s="349"/>
      <c r="ER32" s="349"/>
      <c r="ES32" s="349"/>
      <c r="ET32" s="349"/>
      <c r="EU32" s="349"/>
      <c r="EV32" s="349"/>
      <c r="EW32" s="349"/>
      <c r="EX32" s="349"/>
      <c r="EY32" s="349"/>
      <c r="EZ32" s="349"/>
      <c r="FA32" s="349"/>
      <c r="FB32" s="349"/>
      <c r="FC32" s="349"/>
      <c r="FD32" s="349"/>
      <c r="FE32" s="349"/>
      <c r="FF32" s="349"/>
      <c r="FG32" s="349"/>
      <c r="FH32" s="349"/>
      <c r="FI32" s="349"/>
      <c r="FJ32" s="349"/>
      <c r="FK32" s="349"/>
      <c r="FL32" s="349"/>
      <c r="FM32" s="349"/>
      <c r="FN32" s="349"/>
      <c r="FO32" s="349"/>
      <c r="FP32" s="349"/>
      <c r="FQ32" s="349"/>
      <c r="FR32" s="349"/>
      <c r="FS32" s="349"/>
      <c r="FT32" s="349"/>
      <c r="FU32" s="349"/>
      <c r="FV32" s="349"/>
      <c r="FW32" s="349"/>
      <c r="FX32" s="349"/>
      <c r="FY32" s="349"/>
      <c r="FZ32" s="349"/>
      <c r="GA32" s="349"/>
      <c r="GB32" s="349"/>
      <c r="GC32" s="349"/>
      <c r="GD32" s="349"/>
      <c r="GE32" s="349"/>
      <c r="GF32" s="349"/>
      <c r="GG32" s="349"/>
      <c r="GH32" s="349"/>
      <c r="GI32" s="349"/>
      <c r="GJ32" s="349"/>
      <c r="GK32" s="349"/>
      <c r="GL32" s="349"/>
      <c r="GM32" s="349"/>
      <c r="GN32" s="349"/>
      <c r="GO32" s="349"/>
      <c r="GP32" s="349"/>
      <c r="GQ32" s="349"/>
      <c r="GR32" s="349"/>
      <c r="GS32" s="349"/>
      <c r="GT32" s="349"/>
      <c r="GU32" s="349"/>
      <c r="GV32" s="349"/>
      <c r="GW32" s="349"/>
      <c r="GX32" s="349"/>
      <c r="GY32" s="349"/>
      <c r="GZ32" s="349"/>
      <c r="HA32" s="349"/>
      <c r="HB32" s="349"/>
      <c r="HC32" s="349"/>
      <c r="HD32" s="349"/>
      <c r="HE32" s="349"/>
      <c r="HF32" s="349"/>
      <c r="HG32" s="349"/>
      <c r="HH32" s="349"/>
      <c r="HI32" s="349"/>
      <c r="HJ32" s="349"/>
      <c r="HK32" s="349"/>
      <c r="HL32" s="349"/>
      <c r="HM32" s="349"/>
      <c r="HN32" s="349"/>
      <c r="HO32" s="349"/>
      <c r="HP32" s="349"/>
      <c r="HQ32" s="349"/>
      <c r="HR32" s="349"/>
      <c r="HS32" s="349"/>
      <c r="HT32" s="349"/>
      <c r="HU32" s="349"/>
      <c r="HV32" s="349"/>
      <c r="HW32" s="349"/>
      <c r="HX32" s="349"/>
      <c r="HY32" s="349"/>
      <c r="HZ32" s="349"/>
      <c r="IA32" s="349"/>
      <c r="IB32" s="349"/>
      <c r="IC32" s="349"/>
      <c r="ID32" s="349"/>
      <c r="IE32" s="349"/>
      <c r="IF32" s="349"/>
      <c r="IG32" s="349"/>
      <c r="IH32" s="349"/>
      <c r="II32" s="349"/>
      <c r="IJ32" s="349"/>
      <c r="IK32" s="349"/>
      <c r="IL32" s="349"/>
      <c r="IM32" s="349"/>
      <c r="IN32" s="349"/>
      <c r="IO32" s="349"/>
      <c r="IP32" s="349"/>
      <c r="IQ32" s="349"/>
    </row>
    <row r="33" spans="1:251" s="347" customFormat="1" ht="12.95" customHeight="1" x14ac:dyDescent="0.3">
      <c r="A33" s="139" t="s">
        <v>119</v>
      </c>
      <c r="B33" s="140">
        <v>70</v>
      </c>
      <c r="C33" s="141">
        <v>15.942028985507244</v>
      </c>
      <c r="D33" s="141">
        <v>17.391304347826086</v>
      </c>
      <c r="E33" s="350"/>
      <c r="F33" s="350"/>
      <c r="G33" s="350"/>
      <c r="H33" s="350"/>
      <c r="I33" s="350"/>
      <c r="J33" s="350"/>
      <c r="K33" s="349"/>
      <c r="T33" s="348"/>
      <c r="U33" s="348"/>
      <c r="V33" s="348"/>
      <c r="W33" s="348"/>
      <c r="X33" s="348"/>
      <c r="Y33" s="348"/>
      <c r="Z33" s="349"/>
      <c r="AA33" s="349"/>
      <c r="AB33" s="349"/>
      <c r="AC33" s="349"/>
      <c r="AD33" s="349"/>
      <c r="AE33" s="349"/>
      <c r="AF33" s="349"/>
      <c r="AG33" s="349"/>
      <c r="AH33" s="349"/>
      <c r="AI33" s="349"/>
      <c r="AJ33" s="349"/>
      <c r="AK33" s="349"/>
      <c r="AL33" s="349"/>
      <c r="AM33" s="349"/>
      <c r="AN33" s="349"/>
      <c r="AO33" s="349"/>
      <c r="AP33" s="349"/>
      <c r="AQ33" s="349"/>
      <c r="AR33" s="349"/>
      <c r="AS33" s="349"/>
      <c r="AT33" s="349"/>
      <c r="AU33" s="349"/>
      <c r="AV33" s="349"/>
      <c r="AW33" s="349"/>
      <c r="AX33" s="349"/>
      <c r="AY33" s="349"/>
      <c r="AZ33" s="349"/>
      <c r="BA33" s="349"/>
      <c r="BB33" s="349"/>
      <c r="BC33" s="349"/>
      <c r="BD33" s="349"/>
      <c r="BE33" s="349"/>
      <c r="BF33" s="349"/>
      <c r="BG33" s="349"/>
      <c r="BH33" s="349"/>
      <c r="BI33" s="349"/>
      <c r="BJ33" s="349"/>
      <c r="BK33" s="349"/>
      <c r="BL33" s="349"/>
      <c r="BM33" s="349"/>
      <c r="BN33" s="349"/>
      <c r="BO33" s="349"/>
      <c r="BP33" s="349"/>
      <c r="BQ33" s="349"/>
      <c r="BR33" s="349"/>
      <c r="BS33" s="349"/>
      <c r="BT33" s="349"/>
      <c r="BU33" s="349"/>
      <c r="BV33" s="349"/>
      <c r="BW33" s="349"/>
      <c r="BX33" s="349"/>
      <c r="BY33" s="349"/>
      <c r="BZ33" s="349"/>
      <c r="CA33" s="349"/>
      <c r="CB33" s="349"/>
      <c r="CC33" s="349"/>
      <c r="CD33" s="349"/>
      <c r="CE33" s="349"/>
      <c r="CF33" s="349"/>
      <c r="CG33" s="349"/>
      <c r="CH33" s="349"/>
      <c r="CI33" s="349"/>
      <c r="CJ33" s="349"/>
      <c r="CK33" s="349"/>
      <c r="CL33" s="349"/>
      <c r="CM33" s="349"/>
      <c r="CN33" s="349"/>
      <c r="CO33" s="349"/>
      <c r="CP33" s="349"/>
      <c r="CQ33" s="349"/>
      <c r="CR33" s="349"/>
      <c r="CS33" s="349"/>
      <c r="CT33" s="349"/>
      <c r="CU33" s="349"/>
      <c r="CV33" s="349"/>
      <c r="CW33" s="349"/>
      <c r="CX33" s="349"/>
      <c r="CY33" s="349"/>
      <c r="CZ33" s="349"/>
      <c r="DA33" s="349"/>
      <c r="DB33" s="349"/>
      <c r="DC33" s="349"/>
      <c r="DD33" s="349"/>
      <c r="DE33" s="349"/>
      <c r="DF33" s="349"/>
      <c r="DG33" s="349"/>
      <c r="DH33" s="349"/>
      <c r="DI33" s="349"/>
      <c r="DJ33" s="349"/>
      <c r="DK33" s="349"/>
      <c r="DL33" s="349"/>
      <c r="DM33" s="349"/>
      <c r="DN33" s="349"/>
      <c r="DO33" s="349"/>
      <c r="DP33" s="349"/>
      <c r="DQ33" s="349"/>
      <c r="DR33" s="349"/>
      <c r="DS33" s="349"/>
      <c r="DT33" s="349"/>
      <c r="DU33" s="349"/>
      <c r="DV33" s="349"/>
      <c r="DW33" s="349"/>
      <c r="DX33" s="349"/>
      <c r="DY33" s="349"/>
      <c r="DZ33" s="349"/>
      <c r="EA33" s="349"/>
      <c r="EB33" s="349"/>
      <c r="EC33" s="349"/>
      <c r="ED33" s="349"/>
      <c r="EE33" s="349"/>
      <c r="EF33" s="349"/>
      <c r="EG33" s="349"/>
      <c r="EH33" s="349"/>
      <c r="EI33" s="349"/>
      <c r="EJ33" s="349"/>
      <c r="EK33" s="349"/>
      <c r="EL33" s="349"/>
      <c r="EM33" s="349"/>
      <c r="EN33" s="349"/>
      <c r="EO33" s="349"/>
      <c r="EP33" s="349"/>
      <c r="EQ33" s="349"/>
      <c r="ER33" s="349"/>
      <c r="ES33" s="349"/>
      <c r="ET33" s="349"/>
      <c r="EU33" s="349"/>
      <c r="EV33" s="349"/>
      <c r="EW33" s="349"/>
      <c r="EX33" s="349"/>
      <c r="EY33" s="349"/>
      <c r="EZ33" s="349"/>
      <c r="FA33" s="349"/>
      <c r="FB33" s="349"/>
      <c r="FC33" s="349"/>
      <c r="FD33" s="349"/>
      <c r="FE33" s="349"/>
      <c r="FF33" s="349"/>
      <c r="FG33" s="349"/>
      <c r="FH33" s="349"/>
      <c r="FI33" s="349"/>
      <c r="FJ33" s="349"/>
      <c r="FK33" s="349"/>
      <c r="FL33" s="349"/>
      <c r="FM33" s="349"/>
      <c r="FN33" s="349"/>
      <c r="FO33" s="349"/>
      <c r="FP33" s="349"/>
      <c r="FQ33" s="349"/>
      <c r="FR33" s="349"/>
      <c r="FS33" s="349"/>
      <c r="FT33" s="349"/>
      <c r="FU33" s="349"/>
      <c r="FV33" s="349"/>
      <c r="FW33" s="349"/>
      <c r="FX33" s="349"/>
      <c r="FY33" s="349"/>
      <c r="FZ33" s="349"/>
      <c r="GA33" s="349"/>
      <c r="GB33" s="349"/>
      <c r="GC33" s="349"/>
      <c r="GD33" s="349"/>
      <c r="GE33" s="349"/>
      <c r="GF33" s="349"/>
      <c r="GG33" s="349"/>
      <c r="GH33" s="349"/>
      <c r="GI33" s="349"/>
      <c r="GJ33" s="349"/>
      <c r="GK33" s="349"/>
      <c r="GL33" s="349"/>
      <c r="GM33" s="349"/>
      <c r="GN33" s="349"/>
      <c r="GO33" s="349"/>
      <c r="GP33" s="349"/>
      <c r="GQ33" s="349"/>
      <c r="GR33" s="349"/>
      <c r="GS33" s="349"/>
      <c r="GT33" s="349"/>
      <c r="GU33" s="349"/>
      <c r="GV33" s="349"/>
      <c r="GW33" s="349"/>
      <c r="GX33" s="349"/>
      <c r="GY33" s="349"/>
      <c r="GZ33" s="349"/>
      <c r="HA33" s="349"/>
      <c r="HB33" s="349"/>
      <c r="HC33" s="349"/>
      <c r="HD33" s="349"/>
      <c r="HE33" s="349"/>
      <c r="HF33" s="349"/>
      <c r="HG33" s="349"/>
      <c r="HH33" s="349"/>
      <c r="HI33" s="349"/>
      <c r="HJ33" s="349"/>
      <c r="HK33" s="349"/>
      <c r="HL33" s="349"/>
      <c r="HM33" s="349"/>
      <c r="HN33" s="349"/>
      <c r="HO33" s="349"/>
      <c r="HP33" s="349"/>
      <c r="HQ33" s="349"/>
      <c r="HR33" s="349"/>
      <c r="HS33" s="349"/>
      <c r="HT33" s="349"/>
      <c r="HU33" s="349"/>
      <c r="HV33" s="349"/>
      <c r="HW33" s="349"/>
      <c r="HX33" s="349"/>
      <c r="HY33" s="349"/>
      <c r="HZ33" s="349"/>
      <c r="IA33" s="349"/>
      <c r="IB33" s="349"/>
      <c r="IC33" s="349"/>
      <c r="ID33" s="349"/>
      <c r="IE33" s="349"/>
      <c r="IF33" s="349"/>
      <c r="IG33" s="349"/>
      <c r="IH33" s="349"/>
      <c r="II33" s="349"/>
      <c r="IJ33" s="349"/>
      <c r="IK33" s="349"/>
      <c r="IL33" s="349"/>
      <c r="IM33" s="349"/>
      <c r="IN33" s="349"/>
      <c r="IO33" s="349"/>
      <c r="IP33" s="349"/>
      <c r="IQ33" s="349"/>
    </row>
    <row r="34" spans="1:251" s="347" customFormat="1" ht="12.95" customHeight="1" x14ac:dyDescent="0.3">
      <c r="A34" s="139" t="s">
        <v>64</v>
      </c>
      <c r="B34" s="140">
        <v>150</v>
      </c>
      <c r="C34" s="141">
        <v>34.013605442176868</v>
      </c>
      <c r="D34" s="141">
        <v>33.333333333333329</v>
      </c>
      <c r="E34" s="350"/>
      <c r="F34" s="350"/>
      <c r="G34" s="350"/>
      <c r="H34" s="350"/>
      <c r="I34" s="350"/>
      <c r="J34" s="350"/>
      <c r="K34" s="349"/>
      <c r="T34" s="348"/>
      <c r="U34" s="348"/>
      <c r="V34" s="348"/>
      <c r="W34" s="348"/>
      <c r="X34" s="348"/>
      <c r="Y34" s="348"/>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49"/>
      <c r="BI34" s="349"/>
      <c r="BJ34" s="349"/>
      <c r="BK34" s="349"/>
      <c r="BL34" s="349"/>
      <c r="BM34" s="349"/>
      <c r="BN34" s="349"/>
      <c r="BO34" s="349"/>
      <c r="BP34" s="349"/>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49"/>
      <c r="CN34" s="349"/>
      <c r="CO34" s="349"/>
      <c r="CP34" s="349"/>
      <c r="CQ34" s="349"/>
      <c r="CR34" s="349"/>
      <c r="CS34" s="349"/>
      <c r="CT34" s="349"/>
      <c r="CU34" s="349"/>
      <c r="CV34" s="349"/>
      <c r="CW34" s="349"/>
      <c r="CX34" s="349"/>
      <c r="CY34" s="349"/>
      <c r="CZ34" s="349"/>
      <c r="DA34" s="349"/>
      <c r="DB34" s="349"/>
      <c r="DC34" s="349"/>
      <c r="DD34" s="349"/>
      <c r="DE34" s="349"/>
      <c r="DF34" s="349"/>
      <c r="DG34" s="349"/>
      <c r="DH34" s="349"/>
      <c r="DI34" s="349"/>
      <c r="DJ34" s="349"/>
      <c r="DK34" s="349"/>
      <c r="DL34" s="349"/>
      <c r="DM34" s="349"/>
      <c r="DN34" s="349"/>
      <c r="DO34" s="349"/>
      <c r="DP34" s="349"/>
      <c r="DQ34" s="349"/>
      <c r="DR34" s="349"/>
      <c r="DS34" s="349"/>
      <c r="DT34" s="349"/>
      <c r="DU34" s="349"/>
      <c r="DV34" s="349"/>
      <c r="DW34" s="349"/>
      <c r="DX34" s="349"/>
      <c r="DY34" s="349"/>
      <c r="DZ34" s="349"/>
      <c r="EA34" s="349"/>
      <c r="EB34" s="349"/>
      <c r="EC34" s="349"/>
      <c r="ED34" s="349"/>
      <c r="EE34" s="349"/>
      <c r="EF34" s="349"/>
      <c r="EG34" s="349"/>
      <c r="EH34" s="349"/>
      <c r="EI34" s="349"/>
      <c r="EJ34" s="349"/>
      <c r="EK34" s="349"/>
      <c r="EL34" s="349"/>
      <c r="EM34" s="349"/>
      <c r="EN34" s="349"/>
      <c r="EO34" s="349"/>
      <c r="EP34" s="349"/>
      <c r="EQ34" s="349"/>
      <c r="ER34" s="349"/>
      <c r="ES34" s="349"/>
      <c r="ET34" s="349"/>
      <c r="EU34" s="349"/>
      <c r="EV34" s="349"/>
      <c r="EW34" s="349"/>
      <c r="EX34" s="349"/>
      <c r="EY34" s="349"/>
      <c r="EZ34" s="349"/>
      <c r="FA34" s="349"/>
      <c r="FB34" s="349"/>
      <c r="FC34" s="349"/>
      <c r="FD34" s="349"/>
      <c r="FE34" s="349"/>
      <c r="FF34" s="349"/>
      <c r="FG34" s="349"/>
      <c r="FH34" s="349"/>
      <c r="FI34" s="349"/>
      <c r="FJ34" s="349"/>
      <c r="FK34" s="349"/>
      <c r="FL34" s="349"/>
      <c r="FM34" s="349"/>
      <c r="FN34" s="349"/>
      <c r="FO34" s="349"/>
      <c r="FP34" s="349"/>
      <c r="FQ34" s="349"/>
      <c r="FR34" s="349"/>
      <c r="FS34" s="349"/>
      <c r="FT34" s="349"/>
      <c r="FU34" s="349"/>
      <c r="FV34" s="349"/>
      <c r="FW34" s="349"/>
      <c r="FX34" s="349"/>
      <c r="FY34" s="349"/>
      <c r="FZ34" s="349"/>
      <c r="GA34" s="349"/>
      <c r="GB34" s="349"/>
      <c r="GC34" s="349"/>
      <c r="GD34" s="349"/>
      <c r="GE34" s="349"/>
      <c r="GF34" s="349"/>
      <c r="GG34" s="349"/>
      <c r="GH34" s="349"/>
      <c r="GI34" s="349"/>
      <c r="GJ34" s="349"/>
      <c r="GK34" s="349"/>
      <c r="GL34" s="349"/>
      <c r="GM34" s="349"/>
      <c r="GN34" s="349"/>
      <c r="GO34" s="349"/>
      <c r="GP34" s="349"/>
      <c r="GQ34" s="349"/>
      <c r="GR34" s="349"/>
      <c r="GS34" s="349"/>
      <c r="GT34" s="349"/>
      <c r="GU34" s="349"/>
      <c r="GV34" s="349"/>
      <c r="GW34" s="349"/>
      <c r="GX34" s="349"/>
      <c r="GY34" s="349"/>
      <c r="GZ34" s="349"/>
      <c r="HA34" s="349"/>
      <c r="HB34" s="349"/>
      <c r="HC34" s="349"/>
      <c r="HD34" s="349"/>
      <c r="HE34" s="349"/>
      <c r="HF34" s="349"/>
      <c r="HG34" s="349"/>
      <c r="HH34" s="349"/>
      <c r="HI34" s="349"/>
      <c r="HJ34" s="349"/>
      <c r="HK34" s="349"/>
      <c r="HL34" s="349"/>
      <c r="HM34" s="349"/>
      <c r="HN34" s="349"/>
      <c r="HO34" s="349"/>
      <c r="HP34" s="349"/>
      <c r="HQ34" s="349"/>
      <c r="HR34" s="349"/>
      <c r="HS34" s="349"/>
      <c r="HT34" s="349"/>
      <c r="HU34" s="349"/>
      <c r="HV34" s="349"/>
      <c r="HW34" s="349"/>
      <c r="HX34" s="349"/>
      <c r="HY34" s="349"/>
      <c r="HZ34" s="349"/>
      <c r="IA34" s="349"/>
      <c r="IB34" s="349"/>
      <c r="IC34" s="349"/>
      <c r="ID34" s="349"/>
      <c r="IE34" s="349"/>
      <c r="IF34" s="349"/>
      <c r="IG34" s="349"/>
      <c r="IH34" s="349"/>
      <c r="II34" s="349"/>
      <c r="IJ34" s="349"/>
      <c r="IK34" s="349"/>
      <c r="IL34" s="349"/>
      <c r="IM34" s="349"/>
      <c r="IN34" s="349"/>
      <c r="IO34" s="349"/>
      <c r="IP34" s="349"/>
      <c r="IQ34" s="349"/>
    </row>
    <row r="35" spans="1:251" s="347" customFormat="1" ht="12.95" customHeight="1" x14ac:dyDescent="0.3">
      <c r="A35" s="139" t="s">
        <v>120</v>
      </c>
      <c r="B35" s="140">
        <v>440</v>
      </c>
      <c r="C35" s="141">
        <v>70.975056689342409</v>
      </c>
      <c r="D35" s="141">
        <v>10.430839002267573</v>
      </c>
      <c r="E35" s="350"/>
      <c r="F35" s="350"/>
      <c r="G35" s="350"/>
      <c r="H35" s="350"/>
      <c r="I35" s="350"/>
      <c r="J35" s="350"/>
      <c r="K35" s="349"/>
      <c r="T35" s="348"/>
      <c r="U35" s="348"/>
      <c r="V35" s="348"/>
      <c r="W35" s="348"/>
      <c r="X35" s="348"/>
      <c r="Y35" s="348"/>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349"/>
      <c r="EU35" s="349"/>
      <c r="EV35" s="349"/>
      <c r="EW35" s="349"/>
      <c r="EX35" s="349"/>
      <c r="EY35" s="349"/>
      <c r="EZ35" s="349"/>
      <c r="FA35" s="349"/>
      <c r="FB35" s="349"/>
      <c r="FC35" s="349"/>
      <c r="FD35" s="349"/>
      <c r="FE35" s="349"/>
      <c r="FF35" s="349"/>
      <c r="FG35" s="349"/>
      <c r="FH35" s="349"/>
      <c r="FI35" s="349"/>
      <c r="FJ35" s="349"/>
      <c r="FK35" s="349"/>
      <c r="FL35" s="349"/>
      <c r="FM35" s="349"/>
      <c r="FN35" s="349"/>
      <c r="FO35" s="349"/>
      <c r="FP35" s="349"/>
      <c r="FQ35" s="349"/>
      <c r="FR35" s="349"/>
      <c r="FS35" s="349"/>
      <c r="FT35" s="349"/>
      <c r="FU35" s="349"/>
      <c r="FV35" s="349"/>
      <c r="FW35" s="349"/>
      <c r="FX35" s="349"/>
      <c r="FY35" s="349"/>
      <c r="FZ35" s="349"/>
      <c r="GA35" s="349"/>
      <c r="GB35" s="349"/>
      <c r="GC35" s="349"/>
      <c r="GD35" s="349"/>
      <c r="GE35" s="349"/>
      <c r="GF35" s="349"/>
      <c r="GG35" s="349"/>
      <c r="GH35" s="349"/>
      <c r="GI35" s="349"/>
      <c r="GJ35" s="349"/>
      <c r="GK35" s="349"/>
      <c r="GL35" s="349"/>
      <c r="GM35" s="349"/>
      <c r="GN35" s="349"/>
      <c r="GO35" s="349"/>
      <c r="GP35" s="349"/>
      <c r="GQ35" s="349"/>
      <c r="GR35" s="349"/>
      <c r="GS35" s="349"/>
      <c r="GT35" s="349"/>
      <c r="GU35" s="349"/>
      <c r="GV35" s="349"/>
      <c r="GW35" s="349"/>
      <c r="GX35" s="349"/>
      <c r="GY35" s="349"/>
      <c r="GZ35" s="349"/>
      <c r="HA35" s="349"/>
      <c r="HB35" s="349"/>
      <c r="HC35" s="349"/>
      <c r="HD35" s="349"/>
      <c r="HE35" s="349"/>
      <c r="HF35" s="349"/>
      <c r="HG35" s="349"/>
      <c r="HH35" s="349"/>
      <c r="HI35" s="349"/>
      <c r="HJ35" s="349"/>
      <c r="HK35" s="349"/>
      <c r="HL35" s="349"/>
      <c r="HM35" s="349"/>
      <c r="HN35" s="349"/>
      <c r="HO35" s="349"/>
      <c r="HP35" s="349"/>
      <c r="HQ35" s="349"/>
      <c r="HR35" s="349"/>
      <c r="HS35" s="349"/>
      <c r="HT35" s="349"/>
      <c r="HU35" s="349"/>
      <c r="HV35" s="349"/>
      <c r="HW35" s="349"/>
      <c r="HX35" s="349"/>
      <c r="HY35" s="349"/>
      <c r="HZ35" s="349"/>
      <c r="IA35" s="349"/>
      <c r="IB35" s="349"/>
      <c r="IC35" s="349"/>
      <c r="ID35" s="349"/>
      <c r="IE35" s="349"/>
      <c r="IF35" s="349"/>
      <c r="IG35" s="349"/>
      <c r="IH35" s="349"/>
      <c r="II35" s="349"/>
      <c r="IJ35" s="349"/>
      <c r="IK35" s="349"/>
      <c r="IL35" s="349"/>
      <c r="IM35" s="349"/>
      <c r="IN35" s="349"/>
      <c r="IO35" s="349"/>
      <c r="IP35" s="349"/>
      <c r="IQ35" s="349"/>
    </row>
    <row r="36" spans="1:251" s="347" customFormat="1" ht="12.95" customHeight="1" x14ac:dyDescent="0.3">
      <c r="A36" s="139" t="s">
        <v>65</v>
      </c>
      <c r="B36" s="140">
        <v>1490</v>
      </c>
      <c r="C36" s="141">
        <v>53.265993265993259</v>
      </c>
      <c r="D36" s="141">
        <v>21.07744107744108</v>
      </c>
      <c r="E36" s="350"/>
      <c r="F36" s="350"/>
      <c r="G36" s="350"/>
      <c r="H36" s="350"/>
      <c r="I36" s="350"/>
      <c r="J36" s="350"/>
      <c r="K36" s="349"/>
      <c r="T36" s="348"/>
      <c r="U36" s="348"/>
      <c r="V36" s="348"/>
      <c r="W36" s="348"/>
      <c r="X36" s="348"/>
      <c r="Y36" s="348"/>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349"/>
      <c r="BV36" s="349"/>
      <c r="BW36" s="349"/>
      <c r="BX36" s="349"/>
      <c r="BY36" s="349"/>
      <c r="BZ36" s="349"/>
      <c r="CA36" s="349"/>
      <c r="CB36" s="349"/>
      <c r="CC36" s="349"/>
      <c r="CD36" s="349"/>
      <c r="CE36" s="349"/>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349"/>
      <c r="DG36" s="349"/>
      <c r="DH36" s="349"/>
      <c r="DI36" s="349"/>
      <c r="DJ36" s="349"/>
      <c r="DK36" s="349"/>
      <c r="DL36" s="349"/>
      <c r="DM36" s="349"/>
      <c r="DN36" s="349"/>
      <c r="DO36" s="349"/>
      <c r="DP36" s="349"/>
      <c r="DQ36" s="349"/>
      <c r="DR36" s="349"/>
      <c r="DS36" s="349"/>
      <c r="DT36" s="349"/>
      <c r="DU36" s="349"/>
      <c r="DV36" s="349"/>
      <c r="DW36" s="349"/>
      <c r="DX36" s="349"/>
      <c r="DY36" s="349"/>
      <c r="DZ36" s="349"/>
      <c r="EA36" s="349"/>
      <c r="EB36" s="349"/>
      <c r="EC36" s="349"/>
      <c r="ED36" s="349"/>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349"/>
      <c r="FS36" s="349"/>
      <c r="FT36" s="349"/>
      <c r="FU36" s="349"/>
      <c r="FV36" s="349"/>
      <c r="FW36" s="349"/>
      <c r="FX36" s="349"/>
      <c r="FY36" s="349"/>
      <c r="FZ36" s="349"/>
      <c r="GA36" s="349"/>
      <c r="GB36" s="349"/>
      <c r="GC36" s="349"/>
      <c r="GD36" s="349"/>
      <c r="GE36" s="349"/>
      <c r="GF36" s="349"/>
      <c r="GG36" s="349"/>
      <c r="GH36" s="349"/>
      <c r="GI36" s="349"/>
      <c r="GJ36" s="349"/>
      <c r="GK36" s="349"/>
      <c r="GL36" s="349"/>
      <c r="GM36" s="349"/>
      <c r="GN36" s="349"/>
      <c r="GO36" s="349"/>
      <c r="GP36" s="349"/>
      <c r="GQ36" s="349"/>
      <c r="GR36" s="349"/>
      <c r="GS36" s="349"/>
      <c r="GT36" s="349"/>
      <c r="GU36" s="349"/>
      <c r="GV36" s="349"/>
      <c r="GW36" s="349"/>
      <c r="GX36" s="349"/>
      <c r="GY36" s="349"/>
      <c r="GZ36" s="349"/>
      <c r="HA36" s="349"/>
      <c r="HB36" s="349"/>
      <c r="HC36" s="349"/>
      <c r="HD36" s="349"/>
      <c r="HE36" s="349"/>
      <c r="HF36" s="349"/>
      <c r="HG36" s="349"/>
      <c r="HH36" s="349"/>
      <c r="HI36" s="349"/>
      <c r="HJ36" s="349"/>
      <c r="HK36" s="349"/>
      <c r="HL36" s="349"/>
      <c r="HM36" s="349"/>
      <c r="HN36" s="349"/>
      <c r="HO36" s="349"/>
      <c r="HP36" s="349"/>
      <c r="HQ36" s="349"/>
      <c r="HR36" s="349"/>
      <c r="HS36" s="349"/>
      <c r="HT36" s="349"/>
      <c r="HU36" s="349"/>
      <c r="HV36" s="349"/>
      <c r="HW36" s="349"/>
      <c r="HX36" s="349"/>
      <c r="HY36" s="349"/>
      <c r="HZ36" s="349"/>
      <c r="IA36" s="349"/>
      <c r="IB36" s="349"/>
      <c r="IC36" s="349"/>
      <c r="ID36" s="349"/>
      <c r="IE36" s="349"/>
      <c r="IF36" s="349"/>
      <c r="IG36" s="349"/>
      <c r="IH36" s="349"/>
      <c r="II36" s="349"/>
      <c r="IJ36" s="349"/>
      <c r="IK36" s="349"/>
      <c r="IL36" s="349"/>
      <c r="IM36" s="349"/>
      <c r="IN36" s="349"/>
      <c r="IO36" s="349"/>
      <c r="IP36" s="349"/>
      <c r="IQ36" s="349"/>
    </row>
    <row r="37" spans="1:251" s="347" customFormat="1" ht="12.95" customHeight="1" x14ac:dyDescent="0.3">
      <c r="A37" s="139" t="s">
        <v>66</v>
      </c>
      <c r="B37" s="140">
        <v>290</v>
      </c>
      <c r="C37" s="141">
        <v>11.188811188811188</v>
      </c>
      <c r="D37" s="141">
        <v>59.090909090909093</v>
      </c>
      <c r="E37" s="350"/>
      <c r="F37" s="350"/>
      <c r="G37" s="350"/>
      <c r="H37" s="350"/>
      <c r="I37" s="350"/>
      <c r="J37" s="350"/>
      <c r="K37" s="349"/>
      <c r="T37" s="348"/>
      <c r="U37" s="348"/>
      <c r="V37" s="348"/>
      <c r="W37" s="348"/>
      <c r="X37" s="348"/>
      <c r="Y37" s="348"/>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49"/>
      <c r="BE37" s="349"/>
      <c r="BF37" s="349"/>
      <c r="BG37" s="349"/>
      <c r="BH37" s="349"/>
      <c r="BI37" s="349"/>
      <c r="BJ37" s="349"/>
      <c r="BK37" s="349"/>
      <c r="BL37" s="349"/>
      <c r="BM37" s="349"/>
      <c r="BN37" s="349"/>
      <c r="BO37" s="349"/>
      <c r="BP37" s="349"/>
      <c r="BQ37" s="349"/>
      <c r="BR37" s="349"/>
      <c r="BS37" s="349"/>
      <c r="BT37" s="349"/>
      <c r="BU37" s="349"/>
      <c r="BV37" s="349"/>
      <c r="BW37" s="349"/>
      <c r="BX37" s="349"/>
      <c r="BY37" s="349"/>
      <c r="BZ37" s="349"/>
      <c r="CA37" s="349"/>
      <c r="CB37" s="349"/>
      <c r="CC37" s="349"/>
      <c r="CD37" s="349"/>
      <c r="CE37" s="349"/>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349"/>
      <c r="DG37" s="349"/>
      <c r="DH37" s="349"/>
      <c r="DI37" s="349"/>
      <c r="DJ37" s="349"/>
      <c r="DK37" s="349"/>
      <c r="DL37" s="349"/>
      <c r="DM37" s="349"/>
      <c r="DN37" s="349"/>
      <c r="DO37" s="349"/>
      <c r="DP37" s="349"/>
      <c r="DQ37" s="349"/>
      <c r="DR37" s="349"/>
      <c r="DS37" s="349"/>
      <c r="DT37" s="349"/>
      <c r="DU37" s="349"/>
      <c r="DV37" s="349"/>
      <c r="DW37" s="349"/>
      <c r="DX37" s="349"/>
      <c r="DY37" s="349"/>
      <c r="DZ37" s="349"/>
      <c r="EA37" s="349"/>
      <c r="EB37" s="349"/>
      <c r="EC37" s="349"/>
      <c r="ED37" s="349"/>
      <c r="EE37" s="349"/>
      <c r="EF37" s="349"/>
      <c r="EG37" s="349"/>
      <c r="EH37" s="349"/>
      <c r="EI37" s="349"/>
      <c r="EJ37" s="349"/>
      <c r="EK37" s="349"/>
      <c r="EL37" s="349"/>
      <c r="EM37" s="349"/>
      <c r="EN37" s="349"/>
      <c r="EO37" s="349"/>
      <c r="EP37" s="349"/>
      <c r="EQ37" s="349"/>
      <c r="ER37" s="349"/>
      <c r="ES37" s="349"/>
      <c r="ET37" s="349"/>
      <c r="EU37" s="349"/>
      <c r="EV37" s="349"/>
      <c r="EW37" s="349"/>
      <c r="EX37" s="349"/>
      <c r="EY37" s="349"/>
      <c r="EZ37" s="349"/>
      <c r="FA37" s="349"/>
      <c r="FB37" s="349"/>
      <c r="FC37" s="349"/>
      <c r="FD37" s="349"/>
      <c r="FE37" s="349"/>
      <c r="FF37" s="349"/>
      <c r="FG37" s="349"/>
      <c r="FH37" s="349"/>
      <c r="FI37" s="349"/>
      <c r="FJ37" s="349"/>
      <c r="FK37" s="349"/>
      <c r="FL37" s="349"/>
      <c r="FM37" s="349"/>
      <c r="FN37" s="349"/>
      <c r="FO37" s="349"/>
      <c r="FP37" s="349"/>
      <c r="FQ37" s="349"/>
      <c r="FR37" s="349"/>
      <c r="FS37" s="349"/>
      <c r="FT37" s="349"/>
      <c r="FU37" s="349"/>
      <c r="FV37" s="349"/>
      <c r="FW37" s="349"/>
      <c r="FX37" s="349"/>
      <c r="FY37" s="349"/>
      <c r="FZ37" s="349"/>
      <c r="GA37" s="349"/>
      <c r="GB37" s="349"/>
      <c r="GC37" s="349"/>
      <c r="GD37" s="349"/>
      <c r="GE37" s="349"/>
      <c r="GF37" s="349"/>
      <c r="GG37" s="349"/>
      <c r="GH37" s="349"/>
      <c r="GI37" s="349"/>
      <c r="GJ37" s="349"/>
      <c r="GK37" s="349"/>
      <c r="GL37" s="349"/>
      <c r="GM37" s="349"/>
      <c r="GN37" s="349"/>
      <c r="GO37" s="349"/>
      <c r="GP37" s="349"/>
      <c r="GQ37" s="349"/>
      <c r="GR37" s="349"/>
      <c r="GS37" s="349"/>
      <c r="GT37" s="349"/>
      <c r="GU37" s="349"/>
      <c r="GV37" s="349"/>
      <c r="GW37" s="349"/>
      <c r="GX37" s="349"/>
      <c r="GY37" s="349"/>
      <c r="GZ37" s="349"/>
      <c r="HA37" s="349"/>
      <c r="HB37" s="349"/>
      <c r="HC37" s="349"/>
      <c r="HD37" s="349"/>
      <c r="HE37" s="349"/>
      <c r="HF37" s="349"/>
      <c r="HG37" s="349"/>
      <c r="HH37" s="349"/>
      <c r="HI37" s="349"/>
      <c r="HJ37" s="349"/>
      <c r="HK37" s="349"/>
      <c r="HL37" s="349"/>
      <c r="HM37" s="349"/>
      <c r="HN37" s="349"/>
      <c r="HO37" s="349"/>
      <c r="HP37" s="349"/>
      <c r="HQ37" s="349"/>
      <c r="HR37" s="349"/>
      <c r="HS37" s="349"/>
      <c r="HT37" s="349"/>
      <c r="HU37" s="349"/>
      <c r="HV37" s="349"/>
      <c r="HW37" s="349"/>
      <c r="HX37" s="349"/>
      <c r="HY37" s="349"/>
      <c r="HZ37" s="349"/>
      <c r="IA37" s="349"/>
      <c r="IB37" s="349"/>
      <c r="IC37" s="349"/>
      <c r="ID37" s="349"/>
      <c r="IE37" s="349"/>
      <c r="IF37" s="349"/>
      <c r="IG37" s="349"/>
      <c r="IH37" s="349"/>
      <c r="II37" s="349"/>
      <c r="IJ37" s="349"/>
      <c r="IK37" s="349"/>
      <c r="IL37" s="349"/>
      <c r="IM37" s="349"/>
      <c r="IN37" s="349"/>
      <c r="IO37" s="349"/>
      <c r="IP37" s="349"/>
      <c r="IQ37" s="349"/>
    </row>
    <row r="38" spans="1:251" s="347" customFormat="1" ht="12.95" customHeight="1" x14ac:dyDescent="0.3">
      <c r="A38" s="139" t="s">
        <v>67</v>
      </c>
      <c r="B38" s="140">
        <v>70</v>
      </c>
      <c r="C38" s="141">
        <v>60.563380281690137</v>
      </c>
      <c r="D38" s="141">
        <v>19.718309859154928</v>
      </c>
      <c r="E38" s="350"/>
      <c r="F38" s="350"/>
      <c r="G38" s="350"/>
      <c r="H38" s="350"/>
      <c r="I38" s="350"/>
      <c r="J38" s="350"/>
      <c r="K38" s="349"/>
      <c r="T38" s="348"/>
      <c r="U38" s="348"/>
      <c r="V38" s="348"/>
      <c r="W38" s="348"/>
      <c r="X38" s="348"/>
      <c r="Y38" s="348"/>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349"/>
      <c r="BK38" s="349"/>
      <c r="BL38" s="349"/>
      <c r="BM38" s="349"/>
      <c r="BN38" s="349"/>
      <c r="BO38" s="349"/>
      <c r="BP38" s="349"/>
      <c r="BQ38" s="349"/>
      <c r="BR38" s="349"/>
      <c r="BS38" s="349"/>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49"/>
      <c r="DL38" s="349"/>
      <c r="DM38" s="349"/>
      <c r="DN38" s="349"/>
      <c r="DO38" s="349"/>
      <c r="DP38" s="349"/>
      <c r="DQ38" s="349"/>
      <c r="DR38" s="349"/>
      <c r="DS38" s="349"/>
      <c r="DT38" s="349"/>
      <c r="DU38" s="349"/>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349"/>
      <c r="EU38" s="349"/>
      <c r="EV38" s="349"/>
      <c r="EW38" s="349"/>
      <c r="EX38" s="349"/>
      <c r="EY38" s="349"/>
      <c r="EZ38" s="349"/>
      <c r="FA38" s="349"/>
      <c r="FB38" s="349"/>
      <c r="FC38" s="349"/>
      <c r="FD38" s="349"/>
      <c r="FE38" s="349"/>
      <c r="FF38" s="349"/>
      <c r="FG38" s="349"/>
      <c r="FH38" s="349"/>
      <c r="FI38" s="349"/>
      <c r="FJ38" s="349"/>
      <c r="FK38" s="349"/>
      <c r="FL38" s="349"/>
      <c r="FM38" s="349"/>
      <c r="FN38" s="349"/>
      <c r="FO38" s="349"/>
      <c r="FP38" s="349"/>
      <c r="FQ38" s="349"/>
      <c r="FR38" s="349"/>
      <c r="FS38" s="349"/>
      <c r="FT38" s="349"/>
      <c r="FU38" s="349"/>
      <c r="FV38" s="349"/>
      <c r="FW38" s="349"/>
      <c r="FX38" s="349"/>
      <c r="FY38" s="349"/>
      <c r="FZ38" s="349"/>
      <c r="GA38" s="349"/>
      <c r="GB38" s="349"/>
      <c r="GC38" s="349"/>
      <c r="GD38" s="349"/>
      <c r="GE38" s="349"/>
      <c r="GF38" s="349"/>
      <c r="GG38" s="349"/>
      <c r="GH38" s="349"/>
      <c r="GI38" s="349"/>
      <c r="GJ38" s="349"/>
      <c r="GK38" s="349"/>
      <c r="GL38" s="349"/>
      <c r="GM38" s="349"/>
      <c r="GN38" s="349"/>
      <c r="GO38" s="349"/>
      <c r="GP38" s="349"/>
      <c r="GQ38" s="349"/>
      <c r="GR38" s="349"/>
      <c r="GS38" s="349"/>
      <c r="GT38" s="349"/>
      <c r="GU38" s="349"/>
      <c r="GV38" s="349"/>
      <c r="GW38" s="349"/>
      <c r="GX38" s="349"/>
      <c r="GY38" s="349"/>
      <c r="GZ38" s="349"/>
      <c r="HA38" s="349"/>
      <c r="HB38" s="349"/>
      <c r="HC38" s="349"/>
      <c r="HD38" s="349"/>
      <c r="HE38" s="349"/>
      <c r="HF38" s="349"/>
      <c r="HG38" s="349"/>
      <c r="HH38" s="349"/>
      <c r="HI38" s="349"/>
      <c r="HJ38" s="349"/>
      <c r="HK38" s="349"/>
      <c r="HL38" s="349"/>
      <c r="HM38" s="349"/>
      <c r="HN38" s="349"/>
      <c r="HO38" s="349"/>
      <c r="HP38" s="349"/>
      <c r="HQ38" s="349"/>
      <c r="HR38" s="349"/>
      <c r="HS38" s="349"/>
      <c r="HT38" s="349"/>
      <c r="HU38" s="349"/>
      <c r="HV38" s="349"/>
      <c r="HW38" s="349"/>
      <c r="HX38" s="349"/>
      <c r="HY38" s="349"/>
      <c r="HZ38" s="349"/>
      <c r="IA38" s="349"/>
      <c r="IB38" s="349"/>
      <c r="IC38" s="349"/>
      <c r="ID38" s="349"/>
      <c r="IE38" s="349"/>
      <c r="IF38" s="349"/>
      <c r="IG38" s="349"/>
      <c r="IH38" s="349"/>
      <c r="II38" s="349"/>
      <c r="IJ38" s="349"/>
      <c r="IK38" s="349"/>
      <c r="IL38" s="349"/>
      <c r="IM38" s="349"/>
      <c r="IN38" s="349"/>
      <c r="IO38" s="349"/>
      <c r="IP38" s="349"/>
      <c r="IQ38" s="349"/>
    </row>
    <row r="39" spans="1:251" s="347" customFormat="1" ht="12.95" customHeight="1" x14ac:dyDescent="0.3">
      <c r="A39" s="139" t="s">
        <v>68</v>
      </c>
      <c r="B39" s="140">
        <v>100</v>
      </c>
      <c r="C39" s="141">
        <v>18</v>
      </c>
      <c r="D39" s="141">
        <v>67</v>
      </c>
      <c r="E39" s="350"/>
      <c r="F39" s="350"/>
      <c r="G39" s="350"/>
      <c r="H39" s="350"/>
      <c r="I39" s="350"/>
      <c r="J39" s="350"/>
      <c r="K39" s="349"/>
      <c r="T39" s="348"/>
      <c r="U39" s="348"/>
      <c r="V39" s="348"/>
      <c r="W39" s="348"/>
      <c r="X39" s="348"/>
      <c r="Y39" s="348"/>
      <c r="Z39" s="349"/>
      <c r="AA39" s="349"/>
      <c r="AB39" s="349"/>
      <c r="AC39" s="349"/>
      <c r="AD39" s="349"/>
      <c r="AE39" s="349"/>
      <c r="AF39" s="349"/>
      <c r="AG39" s="349"/>
      <c r="AH39" s="349"/>
      <c r="AI39" s="349"/>
      <c r="AJ39" s="349"/>
      <c r="AK39" s="349"/>
      <c r="AL39" s="349"/>
      <c r="AM39" s="349"/>
      <c r="AN39" s="349"/>
      <c r="AO39" s="349"/>
      <c r="AP39" s="349"/>
      <c r="AQ39" s="349"/>
      <c r="AR39" s="349"/>
      <c r="AS39" s="349"/>
      <c r="AT39" s="349"/>
      <c r="AU39" s="349"/>
      <c r="AV39" s="349"/>
      <c r="AW39" s="349"/>
      <c r="AX39" s="349"/>
      <c r="AY39" s="349"/>
      <c r="AZ39" s="349"/>
      <c r="BA39" s="349"/>
      <c r="BB39" s="349"/>
      <c r="BC39" s="349"/>
      <c r="BD39" s="349"/>
      <c r="BE39" s="349"/>
      <c r="BF39" s="349"/>
      <c r="BG39" s="349"/>
      <c r="BH39" s="349"/>
      <c r="BI39" s="349"/>
      <c r="BJ39" s="349"/>
      <c r="BK39" s="349"/>
      <c r="BL39" s="349"/>
      <c r="BM39" s="349"/>
      <c r="BN39" s="349"/>
      <c r="BO39" s="349"/>
      <c r="BP39" s="349"/>
      <c r="BQ39" s="349"/>
      <c r="BR39" s="349"/>
      <c r="BS39" s="349"/>
      <c r="BT39" s="349"/>
      <c r="BU39" s="349"/>
      <c r="BV39" s="349"/>
      <c r="BW39" s="349"/>
      <c r="BX39" s="349"/>
      <c r="BY39" s="349"/>
      <c r="BZ39" s="349"/>
      <c r="CA39" s="349"/>
      <c r="CB39" s="349"/>
      <c r="CC39" s="349"/>
      <c r="CD39" s="349"/>
      <c r="CE39" s="349"/>
      <c r="CF39" s="349"/>
      <c r="CG39" s="349"/>
      <c r="CH39" s="349"/>
      <c r="CI39" s="349"/>
      <c r="CJ39" s="349"/>
      <c r="CK39" s="349"/>
      <c r="CL39" s="349"/>
      <c r="CM39" s="349"/>
      <c r="CN39" s="349"/>
      <c r="CO39" s="349"/>
      <c r="CP39" s="349"/>
      <c r="CQ39" s="349"/>
      <c r="CR39" s="349"/>
      <c r="CS39" s="349"/>
      <c r="CT39" s="349"/>
      <c r="CU39" s="349"/>
      <c r="CV39" s="349"/>
      <c r="CW39" s="349"/>
      <c r="CX39" s="349"/>
      <c r="CY39" s="349"/>
      <c r="CZ39" s="349"/>
      <c r="DA39" s="349"/>
      <c r="DB39" s="349"/>
      <c r="DC39" s="349"/>
      <c r="DD39" s="349"/>
      <c r="DE39" s="349"/>
      <c r="DF39" s="349"/>
      <c r="DG39" s="349"/>
      <c r="DH39" s="349"/>
      <c r="DI39" s="349"/>
      <c r="DJ39" s="349"/>
      <c r="DK39" s="349"/>
      <c r="DL39" s="349"/>
      <c r="DM39" s="349"/>
      <c r="DN39" s="349"/>
      <c r="DO39" s="349"/>
      <c r="DP39" s="349"/>
      <c r="DQ39" s="349"/>
      <c r="DR39" s="349"/>
      <c r="DS39" s="349"/>
      <c r="DT39" s="349"/>
      <c r="DU39" s="349"/>
      <c r="DV39" s="349"/>
      <c r="DW39" s="349"/>
      <c r="DX39" s="349"/>
      <c r="DY39" s="349"/>
      <c r="DZ39" s="349"/>
      <c r="EA39" s="349"/>
      <c r="EB39" s="349"/>
      <c r="EC39" s="349"/>
      <c r="ED39" s="349"/>
      <c r="EE39" s="349"/>
      <c r="EF39" s="349"/>
      <c r="EG39" s="349"/>
      <c r="EH39" s="349"/>
      <c r="EI39" s="349"/>
      <c r="EJ39" s="349"/>
      <c r="EK39" s="349"/>
      <c r="EL39" s="349"/>
      <c r="EM39" s="349"/>
      <c r="EN39" s="349"/>
      <c r="EO39" s="349"/>
      <c r="EP39" s="349"/>
      <c r="EQ39" s="349"/>
      <c r="ER39" s="349"/>
      <c r="ES39" s="349"/>
      <c r="ET39" s="349"/>
      <c r="EU39" s="349"/>
      <c r="EV39" s="349"/>
      <c r="EW39" s="349"/>
      <c r="EX39" s="349"/>
      <c r="EY39" s="349"/>
      <c r="EZ39" s="349"/>
      <c r="FA39" s="349"/>
      <c r="FB39" s="349"/>
      <c r="FC39" s="349"/>
      <c r="FD39" s="349"/>
      <c r="FE39" s="349"/>
      <c r="FF39" s="349"/>
      <c r="FG39" s="349"/>
      <c r="FH39" s="349"/>
      <c r="FI39" s="349"/>
      <c r="FJ39" s="349"/>
      <c r="FK39" s="349"/>
      <c r="FL39" s="349"/>
      <c r="FM39" s="349"/>
      <c r="FN39" s="349"/>
      <c r="FO39" s="349"/>
      <c r="FP39" s="349"/>
      <c r="FQ39" s="349"/>
      <c r="FR39" s="349"/>
      <c r="FS39" s="349"/>
      <c r="FT39" s="349"/>
      <c r="FU39" s="349"/>
      <c r="FV39" s="349"/>
      <c r="FW39" s="349"/>
      <c r="FX39" s="349"/>
      <c r="FY39" s="349"/>
      <c r="FZ39" s="349"/>
      <c r="GA39" s="349"/>
      <c r="GB39" s="349"/>
      <c r="GC39" s="349"/>
      <c r="GD39" s="349"/>
      <c r="GE39" s="349"/>
      <c r="GF39" s="349"/>
      <c r="GG39" s="349"/>
      <c r="GH39" s="349"/>
      <c r="GI39" s="349"/>
      <c r="GJ39" s="349"/>
      <c r="GK39" s="349"/>
      <c r="GL39" s="349"/>
      <c r="GM39" s="349"/>
      <c r="GN39" s="349"/>
      <c r="GO39" s="349"/>
      <c r="GP39" s="349"/>
      <c r="GQ39" s="349"/>
      <c r="GR39" s="349"/>
      <c r="GS39" s="349"/>
      <c r="GT39" s="349"/>
      <c r="GU39" s="349"/>
      <c r="GV39" s="349"/>
      <c r="GW39" s="349"/>
      <c r="GX39" s="349"/>
      <c r="GY39" s="349"/>
      <c r="GZ39" s="349"/>
      <c r="HA39" s="349"/>
      <c r="HB39" s="349"/>
      <c r="HC39" s="349"/>
      <c r="HD39" s="349"/>
      <c r="HE39" s="349"/>
      <c r="HF39" s="349"/>
      <c r="HG39" s="349"/>
      <c r="HH39" s="349"/>
      <c r="HI39" s="349"/>
      <c r="HJ39" s="349"/>
      <c r="HK39" s="349"/>
      <c r="HL39" s="349"/>
      <c r="HM39" s="349"/>
      <c r="HN39" s="349"/>
      <c r="HO39" s="349"/>
      <c r="HP39" s="349"/>
      <c r="HQ39" s="349"/>
      <c r="HR39" s="349"/>
      <c r="HS39" s="349"/>
      <c r="HT39" s="349"/>
      <c r="HU39" s="349"/>
      <c r="HV39" s="349"/>
      <c r="HW39" s="349"/>
      <c r="HX39" s="349"/>
      <c r="HY39" s="349"/>
      <c r="HZ39" s="349"/>
      <c r="IA39" s="349"/>
      <c r="IB39" s="349"/>
      <c r="IC39" s="349"/>
      <c r="ID39" s="349"/>
      <c r="IE39" s="349"/>
      <c r="IF39" s="349"/>
      <c r="IG39" s="349"/>
      <c r="IH39" s="349"/>
      <c r="II39" s="349"/>
      <c r="IJ39" s="349"/>
      <c r="IK39" s="349"/>
      <c r="IL39" s="349"/>
      <c r="IM39" s="349"/>
      <c r="IN39" s="349"/>
      <c r="IO39" s="349"/>
      <c r="IP39" s="349"/>
      <c r="IQ39" s="349"/>
    </row>
    <row r="40" spans="1:251" s="347" customFormat="1" ht="12.95" customHeight="1" x14ac:dyDescent="0.3">
      <c r="A40" s="139" t="s">
        <v>69</v>
      </c>
      <c r="B40" s="140">
        <v>30</v>
      </c>
      <c r="C40" s="141">
        <v>73.529411764705884</v>
      </c>
      <c r="D40" s="141">
        <v>23.52941176470588</v>
      </c>
      <c r="E40" s="350"/>
      <c r="F40" s="350"/>
      <c r="G40" s="350"/>
      <c r="H40" s="350"/>
      <c r="I40" s="350"/>
      <c r="J40" s="350"/>
      <c r="K40" s="349"/>
      <c r="T40" s="348"/>
      <c r="U40" s="348"/>
      <c r="V40" s="348"/>
      <c r="W40" s="348"/>
      <c r="X40" s="348"/>
      <c r="Y40" s="348"/>
      <c r="Z40" s="349"/>
      <c r="AA40" s="349"/>
      <c r="AB40" s="349"/>
      <c r="AC40" s="349"/>
      <c r="AD40" s="349"/>
      <c r="AE40" s="349"/>
      <c r="AF40" s="349"/>
      <c r="AG40" s="349"/>
      <c r="AH40" s="349"/>
      <c r="AI40" s="349"/>
      <c r="AJ40" s="349"/>
      <c r="AK40" s="349"/>
      <c r="AL40" s="349"/>
      <c r="AM40" s="349"/>
      <c r="AN40" s="349"/>
      <c r="AO40" s="349"/>
      <c r="AP40" s="349"/>
      <c r="AQ40" s="349"/>
      <c r="AR40" s="349"/>
      <c r="AS40" s="349"/>
      <c r="AT40" s="349"/>
      <c r="AU40" s="349"/>
      <c r="AV40" s="349"/>
      <c r="AW40" s="349"/>
      <c r="AX40" s="349"/>
      <c r="AY40" s="349"/>
      <c r="AZ40" s="349"/>
      <c r="BA40" s="349"/>
      <c r="BB40" s="349"/>
      <c r="BC40" s="349"/>
      <c r="BD40" s="349"/>
      <c r="BE40" s="349"/>
      <c r="BF40" s="349"/>
      <c r="BG40" s="349"/>
      <c r="BH40" s="349"/>
      <c r="BI40" s="349"/>
      <c r="BJ40" s="349"/>
      <c r="BK40" s="349"/>
      <c r="BL40" s="349"/>
      <c r="BM40" s="349"/>
      <c r="BN40" s="349"/>
      <c r="BO40" s="349"/>
      <c r="BP40" s="349"/>
      <c r="BQ40" s="349"/>
      <c r="BR40" s="349"/>
      <c r="BS40" s="349"/>
      <c r="BT40" s="349"/>
      <c r="BU40" s="349"/>
      <c r="BV40" s="349"/>
      <c r="BW40" s="349"/>
      <c r="BX40" s="349"/>
      <c r="BY40" s="349"/>
      <c r="BZ40" s="349"/>
      <c r="CA40" s="349"/>
      <c r="CB40" s="349"/>
      <c r="CC40" s="349"/>
      <c r="CD40" s="349"/>
      <c r="CE40" s="349"/>
      <c r="CF40" s="349"/>
      <c r="CG40" s="349"/>
      <c r="CH40" s="349"/>
      <c r="CI40" s="349"/>
      <c r="CJ40" s="349"/>
      <c r="CK40" s="349"/>
      <c r="CL40" s="349"/>
      <c r="CM40" s="349"/>
      <c r="CN40" s="349"/>
      <c r="CO40" s="349"/>
      <c r="CP40" s="349"/>
      <c r="CQ40" s="349"/>
      <c r="CR40" s="349"/>
      <c r="CS40" s="349"/>
      <c r="CT40" s="349"/>
      <c r="CU40" s="349"/>
      <c r="CV40" s="349"/>
      <c r="CW40" s="349"/>
      <c r="CX40" s="349"/>
      <c r="CY40" s="349"/>
      <c r="CZ40" s="349"/>
      <c r="DA40" s="349"/>
      <c r="DB40" s="349"/>
      <c r="DC40" s="349"/>
      <c r="DD40" s="349"/>
      <c r="DE40" s="349"/>
      <c r="DF40" s="349"/>
      <c r="DG40" s="349"/>
      <c r="DH40" s="349"/>
      <c r="DI40" s="349"/>
      <c r="DJ40" s="349"/>
      <c r="DK40" s="349"/>
      <c r="DL40" s="349"/>
      <c r="DM40" s="349"/>
      <c r="DN40" s="349"/>
      <c r="DO40" s="349"/>
      <c r="DP40" s="349"/>
      <c r="DQ40" s="349"/>
      <c r="DR40" s="349"/>
      <c r="DS40" s="349"/>
      <c r="DT40" s="349"/>
      <c r="DU40" s="349"/>
      <c r="DV40" s="349"/>
      <c r="DW40" s="349"/>
      <c r="DX40" s="349"/>
      <c r="DY40" s="349"/>
      <c r="DZ40" s="349"/>
      <c r="EA40" s="349"/>
      <c r="EB40" s="349"/>
      <c r="EC40" s="349"/>
      <c r="ED40" s="349"/>
      <c r="EE40" s="349"/>
      <c r="EF40" s="349"/>
      <c r="EG40" s="349"/>
      <c r="EH40" s="349"/>
      <c r="EI40" s="349"/>
      <c r="EJ40" s="349"/>
      <c r="EK40" s="349"/>
      <c r="EL40" s="349"/>
      <c r="EM40" s="349"/>
      <c r="EN40" s="349"/>
      <c r="EO40" s="349"/>
      <c r="EP40" s="349"/>
      <c r="EQ40" s="349"/>
      <c r="ER40" s="349"/>
      <c r="ES40" s="349"/>
      <c r="ET40" s="349"/>
      <c r="EU40" s="349"/>
      <c r="EV40" s="349"/>
      <c r="EW40" s="349"/>
      <c r="EX40" s="349"/>
      <c r="EY40" s="349"/>
      <c r="EZ40" s="349"/>
      <c r="FA40" s="349"/>
      <c r="FB40" s="349"/>
      <c r="FC40" s="349"/>
      <c r="FD40" s="349"/>
      <c r="FE40" s="349"/>
      <c r="FF40" s="349"/>
      <c r="FG40" s="349"/>
      <c r="FH40" s="349"/>
      <c r="FI40" s="349"/>
      <c r="FJ40" s="349"/>
      <c r="FK40" s="349"/>
      <c r="FL40" s="349"/>
      <c r="FM40" s="349"/>
      <c r="FN40" s="349"/>
      <c r="FO40" s="349"/>
      <c r="FP40" s="349"/>
      <c r="FQ40" s="349"/>
      <c r="FR40" s="349"/>
      <c r="FS40" s="349"/>
      <c r="FT40" s="349"/>
      <c r="FU40" s="349"/>
      <c r="FV40" s="349"/>
      <c r="FW40" s="349"/>
      <c r="FX40" s="349"/>
      <c r="FY40" s="349"/>
      <c r="FZ40" s="349"/>
      <c r="GA40" s="349"/>
      <c r="GB40" s="349"/>
      <c r="GC40" s="349"/>
      <c r="GD40" s="349"/>
      <c r="GE40" s="349"/>
      <c r="GF40" s="349"/>
      <c r="GG40" s="349"/>
      <c r="GH40" s="349"/>
      <c r="GI40" s="349"/>
      <c r="GJ40" s="349"/>
      <c r="GK40" s="349"/>
      <c r="GL40" s="349"/>
      <c r="GM40" s="349"/>
      <c r="GN40" s="349"/>
      <c r="GO40" s="349"/>
      <c r="GP40" s="349"/>
      <c r="GQ40" s="349"/>
      <c r="GR40" s="349"/>
      <c r="GS40" s="349"/>
      <c r="GT40" s="349"/>
      <c r="GU40" s="349"/>
      <c r="GV40" s="349"/>
      <c r="GW40" s="349"/>
      <c r="GX40" s="349"/>
      <c r="GY40" s="349"/>
      <c r="GZ40" s="349"/>
      <c r="HA40" s="349"/>
      <c r="HB40" s="349"/>
      <c r="HC40" s="349"/>
      <c r="HD40" s="349"/>
      <c r="HE40" s="349"/>
      <c r="HF40" s="349"/>
      <c r="HG40" s="349"/>
      <c r="HH40" s="349"/>
      <c r="HI40" s="349"/>
      <c r="HJ40" s="349"/>
      <c r="HK40" s="349"/>
      <c r="HL40" s="349"/>
      <c r="HM40" s="349"/>
      <c r="HN40" s="349"/>
      <c r="HO40" s="349"/>
      <c r="HP40" s="349"/>
      <c r="HQ40" s="349"/>
      <c r="HR40" s="349"/>
      <c r="HS40" s="349"/>
      <c r="HT40" s="349"/>
      <c r="HU40" s="349"/>
      <c r="HV40" s="349"/>
      <c r="HW40" s="349"/>
      <c r="HX40" s="349"/>
      <c r="HY40" s="349"/>
      <c r="HZ40" s="349"/>
      <c r="IA40" s="349"/>
      <c r="IB40" s="349"/>
      <c r="IC40" s="349"/>
      <c r="ID40" s="349"/>
      <c r="IE40" s="349"/>
      <c r="IF40" s="349"/>
      <c r="IG40" s="349"/>
      <c r="IH40" s="349"/>
      <c r="II40" s="349"/>
      <c r="IJ40" s="349"/>
      <c r="IK40" s="349"/>
      <c r="IL40" s="349"/>
      <c r="IM40" s="349"/>
      <c r="IN40" s="349"/>
      <c r="IO40" s="349"/>
      <c r="IP40" s="349"/>
      <c r="IQ40" s="349"/>
    </row>
    <row r="41" spans="1:251" s="346" customFormat="1" ht="5.0999999999999996" customHeight="1" x14ac:dyDescent="0.3">
      <c r="A41" s="138"/>
      <c r="B41" s="141"/>
      <c r="C41" s="141"/>
      <c r="D41" s="141"/>
      <c r="E41" s="350"/>
      <c r="F41" s="350"/>
      <c r="G41" s="350"/>
      <c r="H41" s="350"/>
      <c r="I41" s="350"/>
      <c r="J41" s="350"/>
      <c r="K41" s="345"/>
      <c r="L41" s="345"/>
      <c r="M41" s="345"/>
      <c r="N41" s="345"/>
      <c r="O41" s="345"/>
      <c r="P41" s="345"/>
      <c r="Q41" s="345"/>
      <c r="R41" s="345"/>
      <c r="S41" s="345"/>
      <c r="T41" s="345"/>
      <c r="U41" s="345"/>
      <c r="V41" s="345"/>
      <c r="W41" s="345"/>
      <c r="X41" s="345"/>
      <c r="Y41" s="345"/>
      <c r="Z41" s="345"/>
    </row>
    <row r="42" spans="1:251" s="355" customFormat="1" ht="15" customHeight="1" x14ac:dyDescent="0.3">
      <c r="A42" s="143" t="s">
        <v>54</v>
      </c>
      <c r="B42" s="109">
        <v>2440</v>
      </c>
      <c r="C42" s="144">
        <v>29.74631751227496</v>
      </c>
      <c r="D42" s="144">
        <v>22.708674304418984</v>
      </c>
      <c r="E42" s="351"/>
      <c r="F42" s="351"/>
      <c r="G42" s="351"/>
      <c r="H42" s="351"/>
      <c r="I42" s="351"/>
      <c r="J42" s="351"/>
      <c r="K42" s="352"/>
      <c r="L42" s="352"/>
      <c r="M42" s="352"/>
      <c r="N42" s="352"/>
      <c r="O42" s="353"/>
      <c r="P42" s="353"/>
      <c r="Q42" s="353"/>
      <c r="R42" s="353"/>
      <c r="S42" s="353"/>
      <c r="T42" s="353"/>
      <c r="U42" s="353"/>
      <c r="V42" s="353"/>
      <c r="W42" s="353"/>
      <c r="X42" s="353"/>
      <c r="Y42" s="342"/>
      <c r="Z42" s="352"/>
      <c r="AA42" s="354"/>
    </row>
    <row r="43" spans="1:251" s="346" customFormat="1" ht="5.0999999999999996" customHeight="1" x14ac:dyDescent="0.3">
      <c r="A43" s="138"/>
      <c r="B43" s="141"/>
      <c r="C43" s="141"/>
      <c r="D43" s="141"/>
      <c r="E43" s="350"/>
      <c r="F43" s="350"/>
      <c r="G43" s="350"/>
      <c r="H43" s="350"/>
      <c r="I43" s="350"/>
      <c r="J43" s="350"/>
      <c r="K43" s="345"/>
      <c r="L43" s="345"/>
      <c r="M43" s="345"/>
      <c r="N43" s="345"/>
      <c r="O43" s="345"/>
      <c r="P43" s="345"/>
      <c r="Q43" s="345"/>
      <c r="R43" s="345"/>
      <c r="S43" s="345"/>
      <c r="T43" s="345"/>
      <c r="U43" s="345"/>
      <c r="V43" s="345"/>
      <c r="W43" s="345"/>
      <c r="X43" s="345"/>
      <c r="Y43" s="345"/>
      <c r="Z43" s="345"/>
    </row>
    <row r="44" spans="1:251" s="347" customFormat="1" ht="12.95" customHeight="1" x14ac:dyDescent="0.3">
      <c r="A44" s="139" t="s">
        <v>70</v>
      </c>
      <c r="B44" s="140">
        <v>410</v>
      </c>
      <c r="C44" s="141">
        <v>20.73170731707317</v>
      </c>
      <c r="D44" s="141">
        <v>17.560975609756095</v>
      </c>
      <c r="E44" s="350"/>
      <c r="F44" s="350"/>
      <c r="G44" s="350"/>
      <c r="H44" s="350"/>
      <c r="I44" s="350"/>
      <c r="J44" s="350"/>
      <c r="K44" s="349"/>
      <c r="T44" s="348"/>
      <c r="U44" s="348"/>
      <c r="V44" s="348"/>
      <c r="W44" s="348"/>
      <c r="X44" s="348"/>
      <c r="Y44" s="348"/>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c r="EN44" s="349"/>
      <c r="EO44" s="349"/>
      <c r="EP44" s="349"/>
      <c r="EQ44" s="349"/>
      <c r="ER44" s="349"/>
      <c r="ES44" s="349"/>
      <c r="ET44" s="349"/>
      <c r="EU44" s="349"/>
      <c r="EV44" s="349"/>
      <c r="EW44" s="349"/>
      <c r="EX44" s="349"/>
      <c r="EY44" s="349"/>
      <c r="EZ44" s="349"/>
      <c r="FA44" s="349"/>
      <c r="FB44" s="349"/>
      <c r="FC44" s="349"/>
      <c r="FD44" s="349"/>
      <c r="FE44" s="349"/>
      <c r="FF44" s="349"/>
      <c r="FG44" s="349"/>
      <c r="FH44" s="349"/>
      <c r="FI44" s="349"/>
      <c r="FJ44" s="349"/>
      <c r="FK44" s="349"/>
      <c r="FL44" s="349"/>
      <c r="FM44" s="349"/>
      <c r="FN44" s="349"/>
      <c r="FO44" s="349"/>
      <c r="FP44" s="349"/>
      <c r="FQ44" s="349"/>
      <c r="FR44" s="349"/>
      <c r="FS44" s="349"/>
      <c r="FT44" s="349"/>
      <c r="FU44" s="349"/>
      <c r="FV44" s="349"/>
      <c r="FW44" s="349"/>
      <c r="FX44" s="349"/>
      <c r="FY44" s="349"/>
      <c r="FZ44" s="349"/>
      <c r="GA44" s="349"/>
      <c r="GB44" s="349"/>
      <c r="GC44" s="349"/>
      <c r="GD44" s="349"/>
      <c r="GE44" s="349"/>
      <c r="GF44" s="349"/>
      <c r="GG44" s="349"/>
      <c r="GH44" s="349"/>
      <c r="GI44" s="349"/>
      <c r="GJ44" s="349"/>
      <c r="GK44" s="349"/>
      <c r="GL44" s="349"/>
      <c r="GM44" s="349"/>
      <c r="GN44" s="349"/>
      <c r="GO44" s="349"/>
      <c r="GP44" s="349"/>
      <c r="GQ44" s="349"/>
      <c r="GR44" s="349"/>
      <c r="GS44" s="349"/>
      <c r="GT44" s="349"/>
      <c r="GU44" s="349"/>
      <c r="GV44" s="349"/>
      <c r="GW44" s="349"/>
      <c r="GX44" s="349"/>
      <c r="GY44" s="349"/>
      <c r="GZ44" s="349"/>
      <c r="HA44" s="349"/>
      <c r="HB44" s="349"/>
      <c r="HC44" s="349"/>
      <c r="HD44" s="349"/>
      <c r="HE44" s="349"/>
      <c r="HF44" s="349"/>
      <c r="HG44" s="349"/>
      <c r="HH44" s="349"/>
      <c r="HI44" s="349"/>
      <c r="HJ44" s="349"/>
      <c r="HK44" s="349"/>
      <c r="HL44" s="349"/>
      <c r="HM44" s="349"/>
      <c r="HN44" s="349"/>
      <c r="HO44" s="349"/>
      <c r="HP44" s="349"/>
      <c r="HQ44" s="349"/>
      <c r="HR44" s="349"/>
      <c r="HS44" s="349"/>
      <c r="HT44" s="349"/>
      <c r="HU44" s="349"/>
      <c r="HV44" s="349"/>
      <c r="HW44" s="349"/>
      <c r="HX44" s="349"/>
      <c r="HY44" s="349"/>
      <c r="HZ44" s="349"/>
      <c r="IA44" s="349"/>
      <c r="IB44" s="349"/>
      <c r="IC44" s="349"/>
      <c r="ID44" s="349"/>
      <c r="IE44" s="349"/>
      <c r="IF44" s="349"/>
      <c r="IG44" s="349"/>
      <c r="IH44" s="349"/>
      <c r="II44" s="349"/>
      <c r="IJ44" s="349"/>
      <c r="IK44" s="349"/>
      <c r="IL44" s="349"/>
      <c r="IM44" s="349"/>
      <c r="IN44" s="349"/>
      <c r="IO44" s="349"/>
      <c r="IP44" s="349"/>
      <c r="IQ44" s="349"/>
    </row>
    <row r="45" spans="1:251" s="347" customFormat="1" ht="12.95" customHeight="1" x14ac:dyDescent="0.3">
      <c r="A45" s="139" t="s">
        <v>71</v>
      </c>
      <c r="B45" s="140">
        <v>130</v>
      </c>
      <c r="C45" s="141">
        <v>22.556390977443609</v>
      </c>
      <c r="D45" s="141">
        <v>25.563909774436087</v>
      </c>
      <c r="E45" s="350"/>
      <c r="F45" s="350"/>
      <c r="G45" s="350"/>
      <c r="H45" s="350"/>
      <c r="I45" s="350"/>
      <c r="J45" s="350"/>
      <c r="K45" s="349"/>
      <c r="T45" s="348"/>
      <c r="U45" s="348"/>
      <c r="V45" s="348"/>
      <c r="W45" s="348"/>
      <c r="X45" s="348"/>
      <c r="Y45" s="348"/>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49"/>
      <c r="BF45" s="349"/>
      <c r="BG45" s="349"/>
      <c r="BH45" s="349"/>
      <c r="BI45" s="349"/>
      <c r="BJ45" s="349"/>
      <c r="BK45" s="349"/>
      <c r="BL45" s="349"/>
      <c r="BM45" s="349"/>
      <c r="BN45" s="349"/>
      <c r="BO45" s="349"/>
      <c r="BP45" s="349"/>
      <c r="BQ45" s="349"/>
      <c r="BR45" s="349"/>
      <c r="BS45" s="349"/>
      <c r="BT45" s="349"/>
      <c r="BU45" s="349"/>
      <c r="BV45" s="349"/>
      <c r="BW45" s="349"/>
      <c r="BX45" s="349"/>
      <c r="BY45" s="349"/>
      <c r="BZ45" s="349"/>
      <c r="CA45" s="349"/>
      <c r="CB45" s="349"/>
      <c r="CC45" s="349"/>
      <c r="CD45" s="349"/>
      <c r="CE45" s="349"/>
      <c r="CF45" s="349"/>
      <c r="CG45" s="349"/>
      <c r="CH45" s="349"/>
      <c r="CI45" s="349"/>
      <c r="CJ45" s="349"/>
      <c r="CK45" s="349"/>
      <c r="CL45" s="349"/>
      <c r="CM45" s="349"/>
      <c r="CN45" s="349"/>
      <c r="CO45" s="349"/>
      <c r="CP45" s="349"/>
      <c r="CQ45" s="349"/>
      <c r="CR45" s="349"/>
      <c r="CS45" s="349"/>
      <c r="CT45" s="349"/>
      <c r="CU45" s="349"/>
      <c r="CV45" s="349"/>
      <c r="CW45" s="349"/>
      <c r="CX45" s="349"/>
      <c r="CY45" s="349"/>
      <c r="CZ45" s="349"/>
      <c r="DA45" s="349"/>
      <c r="DB45" s="349"/>
      <c r="DC45" s="349"/>
      <c r="DD45" s="349"/>
      <c r="DE45" s="349"/>
      <c r="DF45" s="349"/>
      <c r="DG45" s="349"/>
      <c r="DH45" s="349"/>
      <c r="DI45" s="349"/>
      <c r="DJ45" s="349"/>
      <c r="DK45" s="349"/>
      <c r="DL45" s="349"/>
      <c r="DM45" s="349"/>
      <c r="DN45" s="349"/>
      <c r="DO45" s="349"/>
      <c r="DP45" s="349"/>
      <c r="DQ45" s="349"/>
      <c r="DR45" s="349"/>
      <c r="DS45" s="349"/>
      <c r="DT45" s="349"/>
      <c r="DU45" s="349"/>
      <c r="DV45" s="349"/>
      <c r="DW45" s="349"/>
      <c r="DX45" s="349"/>
      <c r="DY45" s="349"/>
      <c r="DZ45" s="349"/>
      <c r="EA45" s="349"/>
      <c r="EB45" s="349"/>
      <c r="EC45" s="349"/>
      <c r="ED45" s="349"/>
      <c r="EE45" s="349"/>
      <c r="EF45" s="349"/>
      <c r="EG45" s="349"/>
      <c r="EH45" s="349"/>
      <c r="EI45" s="349"/>
      <c r="EJ45" s="349"/>
      <c r="EK45" s="349"/>
      <c r="EL45" s="349"/>
      <c r="EM45" s="349"/>
      <c r="EN45" s="349"/>
      <c r="EO45" s="349"/>
      <c r="EP45" s="349"/>
      <c r="EQ45" s="349"/>
      <c r="ER45" s="349"/>
      <c r="ES45" s="349"/>
      <c r="ET45" s="349"/>
      <c r="EU45" s="349"/>
      <c r="EV45" s="349"/>
      <c r="EW45" s="349"/>
      <c r="EX45" s="349"/>
      <c r="EY45" s="349"/>
      <c r="EZ45" s="349"/>
      <c r="FA45" s="349"/>
      <c r="FB45" s="349"/>
      <c r="FC45" s="349"/>
      <c r="FD45" s="349"/>
      <c r="FE45" s="349"/>
      <c r="FF45" s="349"/>
      <c r="FG45" s="349"/>
      <c r="FH45" s="349"/>
      <c r="FI45" s="349"/>
      <c r="FJ45" s="349"/>
      <c r="FK45" s="349"/>
      <c r="FL45" s="349"/>
      <c r="FM45" s="349"/>
      <c r="FN45" s="349"/>
      <c r="FO45" s="349"/>
      <c r="FP45" s="349"/>
      <c r="FQ45" s="349"/>
      <c r="FR45" s="349"/>
      <c r="FS45" s="349"/>
      <c r="FT45" s="349"/>
      <c r="FU45" s="349"/>
      <c r="FV45" s="349"/>
      <c r="FW45" s="349"/>
      <c r="FX45" s="349"/>
      <c r="FY45" s="349"/>
      <c r="FZ45" s="349"/>
      <c r="GA45" s="349"/>
      <c r="GB45" s="349"/>
      <c r="GC45" s="349"/>
      <c r="GD45" s="349"/>
      <c r="GE45" s="349"/>
      <c r="GF45" s="349"/>
      <c r="GG45" s="349"/>
      <c r="GH45" s="349"/>
      <c r="GI45" s="349"/>
      <c r="GJ45" s="349"/>
      <c r="GK45" s="349"/>
      <c r="GL45" s="349"/>
      <c r="GM45" s="349"/>
      <c r="GN45" s="349"/>
      <c r="GO45" s="349"/>
      <c r="GP45" s="349"/>
      <c r="GQ45" s="349"/>
      <c r="GR45" s="349"/>
      <c r="GS45" s="349"/>
      <c r="GT45" s="349"/>
      <c r="GU45" s="349"/>
      <c r="GV45" s="349"/>
      <c r="GW45" s="349"/>
      <c r="GX45" s="349"/>
      <c r="GY45" s="349"/>
      <c r="GZ45" s="349"/>
      <c r="HA45" s="349"/>
      <c r="HB45" s="349"/>
      <c r="HC45" s="349"/>
      <c r="HD45" s="349"/>
      <c r="HE45" s="349"/>
      <c r="HF45" s="349"/>
      <c r="HG45" s="349"/>
      <c r="HH45" s="349"/>
      <c r="HI45" s="349"/>
      <c r="HJ45" s="349"/>
      <c r="HK45" s="349"/>
      <c r="HL45" s="349"/>
      <c r="HM45" s="349"/>
      <c r="HN45" s="349"/>
      <c r="HO45" s="349"/>
      <c r="HP45" s="349"/>
      <c r="HQ45" s="349"/>
      <c r="HR45" s="349"/>
      <c r="HS45" s="349"/>
      <c r="HT45" s="349"/>
      <c r="HU45" s="349"/>
      <c r="HV45" s="349"/>
      <c r="HW45" s="349"/>
      <c r="HX45" s="349"/>
      <c r="HY45" s="349"/>
      <c r="HZ45" s="349"/>
      <c r="IA45" s="349"/>
      <c r="IB45" s="349"/>
      <c r="IC45" s="349"/>
      <c r="ID45" s="349"/>
      <c r="IE45" s="349"/>
      <c r="IF45" s="349"/>
      <c r="IG45" s="349"/>
      <c r="IH45" s="349"/>
      <c r="II45" s="349"/>
      <c r="IJ45" s="349"/>
      <c r="IK45" s="349"/>
      <c r="IL45" s="349"/>
      <c r="IM45" s="349"/>
      <c r="IN45" s="349"/>
      <c r="IO45" s="349"/>
      <c r="IP45" s="349"/>
      <c r="IQ45" s="349"/>
    </row>
    <row r="46" spans="1:251" s="347" customFormat="1" ht="12.95" customHeight="1" x14ac:dyDescent="0.3">
      <c r="A46" s="139" t="s">
        <v>121</v>
      </c>
      <c r="B46" s="140">
        <v>430</v>
      </c>
      <c r="C46" s="141">
        <v>21.809744779582367</v>
      </c>
      <c r="D46" s="141">
        <v>28.770301624129928</v>
      </c>
      <c r="E46" s="350"/>
      <c r="F46" s="350"/>
      <c r="G46" s="350"/>
      <c r="H46" s="350"/>
      <c r="I46" s="350"/>
      <c r="J46" s="350"/>
      <c r="K46" s="349"/>
      <c r="T46" s="348"/>
      <c r="U46" s="348"/>
      <c r="V46" s="348"/>
      <c r="W46" s="348"/>
      <c r="X46" s="348"/>
      <c r="Y46" s="348"/>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49"/>
      <c r="BW46" s="349"/>
      <c r="BX46" s="349"/>
      <c r="BY46" s="349"/>
      <c r="BZ46" s="349"/>
      <c r="CA46" s="349"/>
      <c r="CB46" s="349"/>
      <c r="CC46" s="349"/>
      <c r="CD46" s="349"/>
      <c r="CE46" s="349"/>
      <c r="CF46" s="349"/>
      <c r="CG46" s="349"/>
      <c r="CH46" s="349"/>
      <c r="CI46" s="349"/>
      <c r="CJ46" s="349"/>
      <c r="CK46" s="349"/>
      <c r="CL46" s="349"/>
      <c r="CM46" s="349"/>
      <c r="CN46" s="349"/>
      <c r="CO46" s="349"/>
      <c r="CP46" s="349"/>
      <c r="CQ46" s="349"/>
      <c r="CR46" s="349"/>
      <c r="CS46" s="349"/>
      <c r="CT46" s="349"/>
      <c r="CU46" s="349"/>
      <c r="CV46" s="349"/>
      <c r="CW46" s="349"/>
      <c r="CX46" s="349"/>
      <c r="CY46" s="349"/>
      <c r="CZ46" s="349"/>
      <c r="DA46" s="349"/>
      <c r="DB46" s="349"/>
      <c r="DC46" s="349"/>
      <c r="DD46" s="349"/>
      <c r="DE46" s="349"/>
      <c r="DF46" s="349"/>
      <c r="DG46" s="349"/>
      <c r="DH46" s="349"/>
      <c r="DI46" s="349"/>
      <c r="DJ46" s="349"/>
      <c r="DK46" s="349"/>
      <c r="DL46" s="349"/>
      <c r="DM46" s="349"/>
      <c r="DN46" s="349"/>
      <c r="DO46" s="349"/>
      <c r="DP46" s="349"/>
      <c r="DQ46" s="349"/>
      <c r="DR46" s="349"/>
      <c r="DS46" s="349"/>
      <c r="DT46" s="349"/>
      <c r="DU46" s="349"/>
      <c r="DV46" s="349"/>
      <c r="DW46" s="349"/>
      <c r="DX46" s="349"/>
      <c r="DY46" s="349"/>
      <c r="DZ46" s="349"/>
      <c r="EA46" s="349"/>
      <c r="EB46" s="349"/>
      <c r="EC46" s="349"/>
      <c r="ED46" s="349"/>
      <c r="EE46" s="349"/>
      <c r="EF46" s="349"/>
      <c r="EG46" s="349"/>
      <c r="EH46" s="349"/>
      <c r="EI46" s="349"/>
      <c r="EJ46" s="349"/>
      <c r="EK46" s="349"/>
      <c r="EL46" s="349"/>
      <c r="EM46" s="349"/>
      <c r="EN46" s="349"/>
      <c r="EO46" s="349"/>
      <c r="EP46" s="349"/>
      <c r="EQ46" s="349"/>
      <c r="ER46" s="349"/>
      <c r="ES46" s="349"/>
      <c r="ET46" s="349"/>
      <c r="EU46" s="349"/>
      <c r="EV46" s="349"/>
      <c r="EW46" s="349"/>
      <c r="EX46" s="349"/>
      <c r="EY46" s="349"/>
      <c r="EZ46" s="349"/>
      <c r="FA46" s="349"/>
      <c r="FB46" s="349"/>
      <c r="FC46" s="349"/>
      <c r="FD46" s="349"/>
      <c r="FE46" s="349"/>
      <c r="FF46" s="349"/>
      <c r="FG46" s="349"/>
      <c r="FH46" s="349"/>
      <c r="FI46" s="349"/>
      <c r="FJ46" s="349"/>
      <c r="FK46" s="349"/>
      <c r="FL46" s="349"/>
      <c r="FM46" s="349"/>
      <c r="FN46" s="349"/>
      <c r="FO46" s="349"/>
      <c r="FP46" s="349"/>
      <c r="FQ46" s="349"/>
      <c r="FR46" s="349"/>
      <c r="FS46" s="349"/>
      <c r="FT46" s="349"/>
      <c r="FU46" s="349"/>
      <c r="FV46" s="349"/>
      <c r="FW46" s="349"/>
      <c r="FX46" s="349"/>
      <c r="FY46" s="349"/>
      <c r="FZ46" s="349"/>
      <c r="GA46" s="349"/>
      <c r="GB46" s="349"/>
      <c r="GC46" s="349"/>
      <c r="GD46" s="349"/>
      <c r="GE46" s="349"/>
      <c r="GF46" s="349"/>
      <c r="GG46" s="349"/>
      <c r="GH46" s="349"/>
      <c r="GI46" s="349"/>
      <c r="GJ46" s="349"/>
      <c r="GK46" s="349"/>
      <c r="GL46" s="349"/>
      <c r="GM46" s="349"/>
      <c r="GN46" s="349"/>
      <c r="GO46" s="349"/>
      <c r="GP46" s="349"/>
      <c r="GQ46" s="349"/>
      <c r="GR46" s="349"/>
      <c r="GS46" s="349"/>
      <c r="GT46" s="349"/>
      <c r="GU46" s="349"/>
      <c r="GV46" s="349"/>
      <c r="GW46" s="349"/>
      <c r="GX46" s="349"/>
      <c r="GY46" s="349"/>
      <c r="GZ46" s="349"/>
      <c r="HA46" s="349"/>
      <c r="HB46" s="349"/>
      <c r="HC46" s="349"/>
      <c r="HD46" s="349"/>
      <c r="HE46" s="349"/>
      <c r="HF46" s="349"/>
      <c r="HG46" s="349"/>
      <c r="HH46" s="349"/>
      <c r="HI46" s="349"/>
      <c r="HJ46" s="349"/>
      <c r="HK46" s="349"/>
      <c r="HL46" s="349"/>
      <c r="HM46" s="349"/>
      <c r="HN46" s="349"/>
      <c r="HO46" s="349"/>
      <c r="HP46" s="349"/>
      <c r="HQ46" s="349"/>
      <c r="HR46" s="349"/>
      <c r="HS46" s="349"/>
      <c r="HT46" s="349"/>
      <c r="HU46" s="349"/>
      <c r="HV46" s="349"/>
      <c r="HW46" s="349"/>
      <c r="HX46" s="349"/>
      <c r="HY46" s="349"/>
      <c r="HZ46" s="349"/>
      <c r="IA46" s="349"/>
      <c r="IB46" s="349"/>
      <c r="IC46" s="349"/>
      <c r="ID46" s="349"/>
      <c r="IE46" s="349"/>
      <c r="IF46" s="349"/>
      <c r="IG46" s="349"/>
      <c r="IH46" s="349"/>
      <c r="II46" s="349"/>
      <c r="IJ46" s="349"/>
      <c r="IK46" s="349"/>
      <c r="IL46" s="349"/>
      <c r="IM46" s="349"/>
      <c r="IN46" s="349"/>
      <c r="IO46" s="349"/>
      <c r="IP46" s="349"/>
      <c r="IQ46" s="349"/>
    </row>
    <row r="47" spans="1:251" s="347" customFormat="1" ht="12.95" customHeight="1" x14ac:dyDescent="0.3">
      <c r="A47" s="139" t="s">
        <v>81</v>
      </c>
      <c r="B47" s="140">
        <v>300</v>
      </c>
      <c r="C47" s="141">
        <v>43.097643097643093</v>
      </c>
      <c r="D47" s="141">
        <v>24.242424242424242</v>
      </c>
      <c r="E47" s="350"/>
      <c r="F47" s="350"/>
      <c r="G47" s="350"/>
      <c r="H47" s="350"/>
      <c r="I47" s="350"/>
      <c r="J47" s="350"/>
      <c r="K47" s="349"/>
      <c r="T47" s="348"/>
      <c r="U47" s="348"/>
      <c r="V47" s="348"/>
      <c r="W47" s="348"/>
      <c r="X47" s="348"/>
      <c r="Y47" s="348"/>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349"/>
      <c r="EM47" s="349"/>
      <c r="EN47" s="349"/>
      <c r="EO47" s="349"/>
      <c r="EP47" s="349"/>
      <c r="EQ47" s="349"/>
      <c r="ER47" s="349"/>
      <c r="ES47" s="34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V47" s="349"/>
      <c r="FW47" s="349"/>
      <c r="FX47" s="349"/>
      <c r="FY47" s="349"/>
      <c r="FZ47" s="349"/>
      <c r="GA47" s="349"/>
      <c r="GB47" s="349"/>
      <c r="GC47" s="349"/>
      <c r="GD47" s="349"/>
      <c r="GE47" s="349"/>
      <c r="GF47" s="349"/>
      <c r="GG47" s="349"/>
      <c r="GH47" s="349"/>
      <c r="GI47" s="349"/>
      <c r="GJ47" s="349"/>
      <c r="GK47" s="349"/>
      <c r="GL47" s="349"/>
      <c r="GM47" s="349"/>
      <c r="GN47" s="349"/>
      <c r="GO47" s="349"/>
      <c r="GP47" s="349"/>
      <c r="GQ47" s="349"/>
      <c r="GR47" s="349"/>
      <c r="GS47" s="349"/>
      <c r="GT47" s="349"/>
      <c r="GU47" s="349"/>
      <c r="GV47" s="349"/>
      <c r="GW47" s="349"/>
      <c r="GX47" s="349"/>
      <c r="GY47" s="349"/>
      <c r="GZ47" s="349"/>
      <c r="HA47" s="349"/>
      <c r="HB47" s="349"/>
      <c r="HC47" s="349"/>
      <c r="HD47" s="349"/>
      <c r="HE47" s="349"/>
      <c r="HF47" s="349"/>
      <c r="HG47" s="349"/>
      <c r="HH47" s="349"/>
      <c r="HI47" s="349"/>
      <c r="HJ47" s="349"/>
      <c r="HK47" s="349"/>
      <c r="HL47" s="349"/>
      <c r="HM47" s="349"/>
      <c r="HN47" s="349"/>
      <c r="HO47" s="349"/>
      <c r="HP47" s="349"/>
      <c r="HQ47" s="349"/>
      <c r="HR47" s="349"/>
      <c r="HS47" s="349"/>
      <c r="HT47" s="349"/>
      <c r="HU47" s="349"/>
      <c r="HV47" s="349"/>
      <c r="HW47" s="349"/>
      <c r="HX47" s="349"/>
      <c r="HY47" s="349"/>
      <c r="HZ47" s="349"/>
      <c r="IA47" s="349"/>
      <c r="IB47" s="349"/>
      <c r="IC47" s="349"/>
      <c r="ID47" s="349"/>
      <c r="IE47" s="349"/>
      <c r="IF47" s="349"/>
      <c r="IG47" s="349"/>
      <c r="IH47" s="349"/>
      <c r="II47" s="349"/>
      <c r="IJ47" s="349"/>
      <c r="IK47" s="349"/>
      <c r="IL47" s="349"/>
      <c r="IM47" s="349"/>
      <c r="IN47" s="349"/>
      <c r="IO47" s="349"/>
      <c r="IP47" s="349"/>
      <c r="IQ47" s="349"/>
    </row>
    <row r="48" spans="1:251" s="347" customFormat="1" ht="12.95" customHeight="1" x14ac:dyDescent="0.3">
      <c r="A48" s="139" t="s">
        <v>72</v>
      </c>
      <c r="B48" s="140">
        <v>350</v>
      </c>
      <c r="C48" s="141">
        <v>52.136752136752143</v>
      </c>
      <c r="D48" s="141">
        <v>11.396011396011396</v>
      </c>
      <c r="E48" s="350"/>
      <c r="F48" s="350"/>
      <c r="G48" s="350"/>
      <c r="H48" s="350"/>
      <c r="I48" s="350"/>
      <c r="J48" s="350"/>
      <c r="K48" s="349"/>
      <c r="T48" s="348"/>
      <c r="U48" s="348"/>
      <c r="V48" s="348"/>
      <c r="W48" s="348"/>
      <c r="X48" s="348"/>
      <c r="Y48" s="348"/>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c r="CA48" s="349"/>
      <c r="CB48" s="349"/>
      <c r="CC48" s="349"/>
      <c r="CD48" s="349"/>
      <c r="CE48" s="349"/>
      <c r="CF48" s="349"/>
      <c r="CG48" s="349"/>
      <c r="CH48" s="349"/>
      <c r="CI48" s="349"/>
      <c r="CJ48" s="349"/>
      <c r="CK48" s="349"/>
      <c r="CL48" s="349"/>
      <c r="CM48" s="349"/>
      <c r="CN48" s="349"/>
      <c r="CO48" s="349"/>
      <c r="CP48" s="349"/>
      <c r="CQ48" s="349"/>
      <c r="CR48" s="349"/>
      <c r="CS48" s="349"/>
      <c r="CT48" s="349"/>
      <c r="CU48" s="349"/>
      <c r="CV48" s="349"/>
      <c r="CW48" s="349"/>
      <c r="CX48" s="349"/>
      <c r="CY48" s="349"/>
      <c r="CZ48" s="349"/>
      <c r="DA48" s="349"/>
      <c r="DB48" s="349"/>
      <c r="DC48" s="349"/>
      <c r="DD48" s="349"/>
      <c r="DE48" s="349"/>
      <c r="DF48" s="349"/>
      <c r="DG48" s="349"/>
      <c r="DH48" s="349"/>
      <c r="DI48" s="349"/>
      <c r="DJ48" s="349"/>
      <c r="DK48" s="349"/>
      <c r="DL48" s="349"/>
      <c r="DM48" s="349"/>
      <c r="DN48" s="349"/>
      <c r="DO48" s="349"/>
      <c r="DP48" s="349"/>
      <c r="DQ48" s="349"/>
      <c r="DR48" s="349"/>
      <c r="DS48" s="349"/>
      <c r="DT48" s="349"/>
      <c r="DU48" s="349"/>
      <c r="DV48" s="349"/>
      <c r="DW48" s="349"/>
      <c r="DX48" s="349"/>
      <c r="DY48" s="349"/>
      <c r="DZ48" s="349"/>
      <c r="EA48" s="349"/>
      <c r="EB48" s="349"/>
      <c r="EC48" s="349"/>
      <c r="ED48" s="349"/>
      <c r="EE48" s="349"/>
      <c r="EF48" s="349"/>
      <c r="EG48" s="349"/>
      <c r="EH48" s="349"/>
      <c r="EI48" s="349"/>
      <c r="EJ48" s="349"/>
      <c r="EK48" s="349"/>
      <c r="EL48" s="349"/>
      <c r="EM48" s="349"/>
      <c r="EN48" s="349"/>
      <c r="EO48" s="349"/>
      <c r="EP48" s="349"/>
      <c r="EQ48" s="349"/>
      <c r="ER48" s="349"/>
      <c r="ES48" s="349"/>
      <c r="ET48" s="349"/>
      <c r="EU48" s="349"/>
      <c r="EV48" s="349"/>
      <c r="EW48" s="349"/>
      <c r="EX48" s="349"/>
      <c r="EY48" s="349"/>
      <c r="EZ48" s="349"/>
      <c r="FA48" s="349"/>
      <c r="FB48" s="349"/>
      <c r="FC48" s="349"/>
      <c r="FD48" s="349"/>
      <c r="FE48" s="349"/>
      <c r="FF48" s="349"/>
      <c r="FG48" s="349"/>
      <c r="FH48" s="349"/>
      <c r="FI48" s="349"/>
      <c r="FJ48" s="349"/>
      <c r="FK48" s="349"/>
      <c r="FL48" s="349"/>
      <c r="FM48" s="349"/>
      <c r="FN48" s="349"/>
      <c r="FO48" s="349"/>
      <c r="FP48" s="349"/>
      <c r="FQ48" s="349"/>
      <c r="FR48" s="349"/>
      <c r="FS48" s="349"/>
      <c r="FT48" s="349"/>
      <c r="FU48" s="349"/>
      <c r="FV48" s="349"/>
      <c r="FW48" s="349"/>
      <c r="FX48" s="349"/>
      <c r="FY48" s="349"/>
      <c r="FZ48" s="349"/>
      <c r="GA48" s="349"/>
      <c r="GB48" s="349"/>
      <c r="GC48" s="349"/>
      <c r="GD48" s="349"/>
      <c r="GE48" s="349"/>
      <c r="GF48" s="349"/>
      <c r="GG48" s="349"/>
      <c r="GH48" s="349"/>
      <c r="GI48" s="349"/>
      <c r="GJ48" s="349"/>
      <c r="GK48" s="349"/>
      <c r="GL48" s="349"/>
      <c r="GM48" s="349"/>
      <c r="GN48" s="349"/>
      <c r="GO48" s="349"/>
      <c r="GP48" s="349"/>
      <c r="GQ48" s="349"/>
      <c r="GR48" s="349"/>
      <c r="GS48" s="349"/>
      <c r="GT48" s="349"/>
      <c r="GU48" s="349"/>
      <c r="GV48" s="349"/>
      <c r="GW48" s="349"/>
      <c r="GX48" s="349"/>
      <c r="GY48" s="349"/>
      <c r="GZ48" s="349"/>
      <c r="HA48" s="349"/>
      <c r="HB48" s="349"/>
      <c r="HC48" s="349"/>
      <c r="HD48" s="349"/>
      <c r="HE48" s="349"/>
      <c r="HF48" s="349"/>
      <c r="HG48" s="349"/>
      <c r="HH48" s="349"/>
      <c r="HI48" s="349"/>
      <c r="HJ48" s="349"/>
      <c r="HK48" s="349"/>
      <c r="HL48" s="349"/>
      <c r="HM48" s="349"/>
      <c r="HN48" s="349"/>
      <c r="HO48" s="349"/>
      <c r="HP48" s="349"/>
      <c r="HQ48" s="349"/>
      <c r="HR48" s="349"/>
      <c r="HS48" s="349"/>
      <c r="HT48" s="349"/>
      <c r="HU48" s="349"/>
      <c r="HV48" s="349"/>
      <c r="HW48" s="349"/>
      <c r="HX48" s="349"/>
      <c r="HY48" s="349"/>
      <c r="HZ48" s="349"/>
      <c r="IA48" s="349"/>
      <c r="IB48" s="349"/>
      <c r="IC48" s="349"/>
      <c r="ID48" s="349"/>
      <c r="IE48" s="349"/>
      <c r="IF48" s="349"/>
      <c r="IG48" s="349"/>
      <c r="IH48" s="349"/>
      <c r="II48" s="349"/>
      <c r="IJ48" s="349"/>
      <c r="IK48" s="349"/>
      <c r="IL48" s="349"/>
      <c r="IM48" s="349"/>
      <c r="IN48" s="349"/>
      <c r="IO48" s="349"/>
      <c r="IP48" s="349"/>
      <c r="IQ48" s="349"/>
    </row>
    <row r="49" spans="1:251" s="347" customFormat="1" ht="12.95" customHeight="1" x14ac:dyDescent="0.3">
      <c r="A49" s="139" t="s">
        <v>73</v>
      </c>
      <c r="B49" s="140">
        <v>40</v>
      </c>
      <c r="C49" s="141">
        <v>21.951219512195124</v>
      </c>
      <c r="D49" s="141">
        <v>7.3170731707317067</v>
      </c>
      <c r="E49" s="350"/>
      <c r="F49" s="350"/>
      <c r="G49" s="350"/>
      <c r="H49" s="350"/>
      <c r="I49" s="350"/>
      <c r="J49" s="350"/>
      <c r="K49" s="349"/>
      <c r="T49" s="348"/>
      <c r="U49" s="348"/>
      <c r="V49" s="348"/>
      <c r="W49" s="348"/>
      <c r="X49" s="348"/>
      <c r="Y49" s="348"/>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349"/>
      <c r="CC49" s="349"/>
      <c r="CD49" s="349"/>
      <c r="CE49" s="349"/>
      <c r="CF49" s="349"/>
      <c r="CG49" s="349"/>
      <c r="CH49" s="349"/>
      <c r="CI49" s="349"/>
      <c r="CJ49" s="349"/>
      <c r="CK49" s="349"/>
      <c r="CL49" s="349"/>
      <c r="CM49" s="349"/>
      <c r="CN49" s="349"/>
      <c r="CO49" s="349"/>
      <c r="CP49" s="349"/>
      <c r="CQ49" s="349"/>
      <c r="CR49" s="349"/>
      <c r="CS49" s="349"/>
      <c r="CT49" s="349"/>
      <c r="CU49" s="349"/>
      <c r="CV49" s="349"/>
      <c r="CW49" s="349"/>
      <c r="CX49" s="349"/>
      <c r="CY49" s="349"/>
      <c r="CZ49" s="349"/>
      <c r="DA49" s="349"/>
      <c r="DB49" s="349"/>
      <c r="DC49" s="349"/>
      <c r="DD49" s="349"/>
      <c r="DE49" s="349"/>
      <c r="DF49" s="349"/>
      <c r="DG49" s="349"/>
      <c r="DH49" s="349"/>
      <c r="DI49" s="349"/>
      <c r="DJ49" s="349"/>
      <c r="DK49" s="349"/>
      <c r="DL49" s="349"/>
      <c r="DM49" s="349"/>
      <c r="DN49" s="349"/>
      <c r="DO49" s="349"/>
      <c r="DP49" s="349"/>
      <c r="DQ49" s="349"/>
      <c r="DR49" s="349"/>
      <c r="DS49" s="349"/>
      <c r="DT49" s="349"/>
      <c r="DU49" s="349"/>
      <c r="DV49" s="349"/>
      <c r="DW49" s="349"/>
      <c r="DX49" s="349"/>
      <c r="DY49" s="349"/>
      <c r="DZ49" s="349"/>
      <c r="EA49" s="349"/>
      <c r="EB49" s="349"/>
      <c r="EC49" s="349"/>
      <c r="ED49" s="349"/>
      <c r="EE49" s="349"/>
      <c r="EF49" s="349"/>
      <c r="EG49" s="349"/>
      <c r="EH49" s="349"/>
      <c r="EI49" s="349"/>
      <c r="EJ49" s="349"/>
      <c r="EK49" s="349"/>
      <c r="EL49" s="349"/>
      <c r="EM49" s="349"/>
      <c r="EN49" s="349"/>
      <c r="EO49" s="349"/>
      <c r="EP49" s="349"/>
      <c r="EQ49" s="349"/>
      <c r="ER49" s="349"/>
      <c r="ES49" s="349"/>
      <c r="ET49" s="349"/>
      <c r="EU49" s="349"/>
      <c r="EV49" s="349"/>
      <c r="EW49" s="349"/>
      <c r="EX49" s="349"/>
      <c r="EY49" s="349"/>
      <c r="EZ49" s="349"/>
      <c r="FA49" s="349"/>
      <c r="FB49" s="349"/>
      <c r="FC49" s="349"/>
      <c r="FD49" s="349"/>
      <c r="FE49" s="349"/>
      <c r="FF49" s="349"/>
      <c r="FG49" s="349"/>
      <c r="FH49" s="349"/>
      <c r="FI49" s="349"/>
      <c r="FJ49" s="349"/>
      <c r="FK49" s="349"/>
      <c r="FL49" s="349"/>
      <c r="FM49" s="349"/>
      <c r="FN49" s="349"/>
      <c r="FO49" s="349"/>
      <c r="FP49" s="349"/>
      <c r="FQ49" s="349"/>
      <c r="FR49" s="349"/>
      <c r="FS49" s="349"/>
      <c r="FT49" s="349"/>
      <c r="FU49" s="349"/>
      <c r="FV49" s="349"/>
      <c r="FW49" s="349"/>
      <c r="FX49" s="349"/>
      <c r="FY49" s="349"/>
      <c r="FZ49" s="349"/>
      <c r="GA49" s="349"/>
      <c r="GB49" s="349"/>
      <c r="GC49" s="349"/>
      <c r="GD49" s="349"/>
      <c r="GE49" s="349"/>
      <c r="GF49" s="349"/>
      <c r="GG49" s="349"/>
      <c r="GH49" s="349"/>
      <c r="GI49" s="349"/>
      <c r="GJ49" s="349"/>
      <c r="GK49" s="349"/>
      <c r="GL49" s="349"/>
      <c r="GM49" s="349"/>
      <c r="GN49" s="349"/>
      <c r="GO49" s="349"/>
      <c r="GP49" s="349"/>
      <c r="GQ49" s="349"/>
      <c r="GR49" s="349"/>
      <c r="GS49" s="349"/>
      <c r="GT49" s="349"/>
      <c r="GU49" s="349"/>
      <c r="GV49" s="349"/>
      <c r="GW49" s="349"/>
      <c r="GX49" s="349"/>
      <c r="GY49" s="349"/>
      <c r="GZ49" s="349"/>
      <c r="HA49" s="349"/>
      <c r="HB49" s="349"/>
      <c r="HC49" s="349"/>
      <c r="HD49" s="349"/>
      <c r="HE49" s="349"/>
      <c r="HF49" s="349"/>
      <c r="HG49" s="349"/>
      <c r="HH49" s="349"/>
      <c r="HI49" s="349"/>
      <c r="HJ49" s="349"/>
      <c r="HK49" s="349"/>
      <c r="HL49" s="349"/>
      <c r="HM49" s="349"/>
      <c r="HN49" s="349"/>
      <c r="HO49" s="349"/>
      <c r="HP49" s="349"/>
      <c r="HQ49" s="349"/>
      <c r="HR49" s="349"/>
      <c r="HS49" s="349"/>
      <c r="HT49" s="349"/>
      <c r="HU49" s="349"/>
      <c r="HV49" s="349"/>
      <c r="HW49" s="349"/>
      <c r="HX49" s="349"/>
      <c r="HY49" s="349"/>
      <c r="HZ49" s="349"/>
      <c r="IA49" s="349"/>
      <c r="IB49" s="349"/>
      <c r="IC49" s="349"/>
      <c r="ID49" s="349"/>
      <c r="IE49" s="349"/>
      <c r="IF49" s="349"/>
      <c r="IG49" s="349"/>
      <c r="IH49" s="349"/>
      <c r="II49" s="349"/>
      <c r="IJ49" s="349"/>
      <c r="IK49" s="349"/>
      <c r="IL49" s="349"/>
      <c r="IM49" s="349"/>
      <c r="IN49" s="349"/>
      <c r="IO49" s="349"/>
      <c r="IP49" s="349"/>
      <c r="IQ49" s="349"/>
    </row>
    <row r="50" spans="1:251" s="347" customFormat="1" ht="12.95" customHeight="1" x14ac:dyDescent="0.3">
      <c r="A50" s="139" t="s">
        <v>74</v>
      </c>
      <c r="B50" s="140">
        <v>80</v>
      </c>
      <c r="C50" s="141">
        <v>50</v>
      </c>
      <c r="D50" s="141">
        <v>21.794871794871796</v>
      </c>
      <c r="E50" s="350"/>
      <c r="F50" s="350"/>
      <c r="G50" s="350"/>
      <c r="H50" s="350"/>
      <c r="I50" s="350"/>
      <c r="J50" s="350"/>
      <c r="K50" s="349"/>
      <c r="T50" s="348"/>
      <c r="U50" s="348"/>
      <c r="V50" s="348"/>
      <c r="W50" s="348"/>
      <c r="X50" s="348"/>
      <c r="Y50" s="348"/>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c r="CA50" s="349"/>
      <c r="CB50" s="349"/>
      <c r="CC50" s="349"/>
      <c r="CD50" s="349"/>
      <c r="CE50" s="349"/>
      <c r="CF50" s="349"/>
      <c r="CG50" s="349"/>
      <c r="CH50" s="349"/>
      <c r="CI50" s="349"/>
      <c r="CJ50" s="349"/>
      <c r="CK50" s="349"/>
      <c r="CL50" s="349"/>
      <c r="CM50" s="349"/>
      <c r="CN50" s="349"/>
      <c r="CO50" s="349"/>
      <c r="CP50" s="349"/>
      <c r="CQ50" s="349"/>
      <c r="CR50" s="349"/>
      <c r="CS50" s="349"/>
      <c r="CT50" s="349"/>
      <c r="CU50" s="349"/>
      <c r="CV50" s="349"/>
      <c r="CW50" s="349"/>
      <c r="CX50" s="349"/>
      <c r="CY50" s="349"/>
      <c r="CZ50" s="349"/>
      <c r="DA50" s="349"/>
      <c r="DB50" s="349"/>
      <c r="DC50" s="349"/>
      <c r="DD50" s="349"/>
      <c r="DE50" s="349"/>
      <c r="DF50" s="349"/>
      <c r="DG50" s="349"/>
      <c r="DH50" s="349"/>
      <c r="DI50" s="349"/>
      <c r="DJ50" s="349"/>
      <c r="DK50" s="349"/>
      <c r="DL50" s="349"/>
      <c r="DM50" s="349"/>
      <c r="DN50" s="349"/>
      <c r="DO50" s="349"/>
      <c r="DP50" s="349"/>
      <c r="DQ50" s="349"/>
      <c r="DR50" s="349"/>
      <c r="DS50" s="349"/>
      <c r="DT50" s="349"/>
      <c r="DU50" s="349"/>
      <c r="DV50" s="349"/>
      <c r="DW50" s="349"/>
      <c r="DX50" s="349"/>
      <c r="DY50" s="349"/>
      <c r="DZ50" s="349"/>
      <c r="EA50" s="349"/>
      <c r="EB50" s="349"/>
      <c r="EC50" s="349"/>
      <c r="ED50" s="349"/>
      <c r="EE50" s="349"/>
      <c r="EF50" s="349"/>
      <c r="EG50" s="349"/>
      <c r="EH50" s="349"/>
      <c r="EI50" s="349"/>
      <c r="EJ50" s="349"/>
      <c r="EK50" s="349"/>
      <c r="EL50" s="349"/>
      <c r="EM50" s="349"/>
      <c r="EN50" s="349"/>
      <c r="EO50" s="349"/>
      <c r="EP50" s="349"/>
      <c r="EQ50" s="349"/>
      <c r="ER50" s="349"/>
      <c r="ES50" s="349"/>
      <c r="ET50" s="349"/>
      <c r="EU50" s="349"/>
      <c r="EV50" s="349"/>
      <c r="EW50" s="349"/>
      <c r="EX50" s="349"/>
      <c r="EY50" s="349"/>
      <c r="EZ50" s="349"/>
      <c r="FA50" s="349"/>
      <c r="FB50" s="349"/>
      <c r="FC50" s="349"/>
      <c r="FD50" s="349"/>
      <c r="FE50" s="349"/>
      <c r="FF50" s="349"/>
      <c r="FG50" s="349"/>
      <c r="FH50" s="349"/>
      <c r="FI50" s="349"/>
      <c r="FJ50" s="349"/>
      <c r="FK50" s="349"/>
      <c r="FL50" s="349"/>
      <c r="FM50" s="349"/>
      <c r="FN50" s="349"/>
      <c r="FO50" s="349"/>
      <c r="FP50" s="349"/>
      <c r="FQ50" s="349"/>
      <c r="FR50" s="349"/>
      <c r="FS50" s="349"/>
      <c r="FT50" s="349"/>
      <c r="FU50" s="349"/>
      <c r="FV50" s="349"/>
      <c r="FW50" s="349"/>
      <c r="FX50" s="349"/>
      <c r="FY50" s="349"/>
      <c r="FZ50" s="349"/>
      <c r="GA50" s="349"/>
      <c r="GB50" s="349"/>
      <c r="GC50" s="349"/>
      <c r="GD50" s="349"/>
      <c r="GE50" s="349"/>
      <c r="GF50" s="349"/>
      <c r="GG50" s="349"/>
      <c r="GH50" s="349"/>
      <c r="GI50" s="349"/>
      <c r="GJ50" s="349"/>
      <c r="GK50" s="349"/>
      <c r="GL50" s="349"/>
      <c r="GM50" s="349"/>
      <c r="GN50" s="349"/>
      <c r="GO50" s="349"/>
      <c r="GP50" s="349"/>
      <c r="GQ50" s="349"/>
      <c r="GR50" s="349"/>
      <c r="GS50" s="349"/>
      <c r="GT50" s="349"/>
      <c r="GU50" s="349"/>
      <c r="GV50" s="349"/>
      <c r="GW50" s="349"/>
      <c r="GX50" s="349"/>
      <c r="GY50" s="349"/>
      <c r="GZ50" s="349"/>
      <c r="HA50" s="349"/>
      <c r="HB50" s="349"/>
      <c r="HC50" s="349"/>
      <c r="HD50" s="349"/>
      <c r="HE50" s="349"/>
      <c r="HF50" s="349"/>
      <c r="HG50" s="349"/>
      <c r="HH50" s="349"/>
      <c r="HI50" s="349"/>
      <c r="HJ50" s="349"/>
      <c r="HK50" s="349"/>
      <c r="HL50" s="349"/>
      <c r="HM50" s="349"/>
      <c r="HN50" s="349"/>
      <c r="HO50" s="349"/>
      <c r="HP50" s="349"/>
      <c r="HQ50" s="349"/>
      <c r="HR50" s="349"/>
      <c r="HS50" s="349"/>
      <c r="HT50" s="349"/>
      <c r="HU50" s="349"/>
      <c r="HV50" s="349"/>
      <c r="HW50" s="349"/>
      <c r="HX50" s="349"/>
      <c r="HY50" s="349"/>
      <c r="HZ50" s="349"/>
      <c r="IA50" s="349"/>
      <c r="IB50" s="349"/>
      <c r="IC50" s="349"/>
      <c r="ID50" s="349"/>
      <c r="IE50" s="349"/>
      <c r="IF50" s="349"/>
      <c r="IG50" s="349"/>
      <c r="IH50" s="349"/>
      <c r="II50" s="349"/>
      <c r="IJ50" s="349"/>
      <c r="IK50" s="349"/>
      <c r="IL50" s="349"/>
      <c r="IM50" s="349"/>
      <c r="IN50" s="349"/>
      <c r="IO50" s="349"/>
      <c r="IP50" s="349"/>
      <c r="IQ50" s="349"/>
    </row>
    <row r="51" spans="1:251" s="347" customFormat="1" ht="12.95" customHeight="1" x14ac:dyDescent="0.3">
      <c r="A51" s="139" t="s">
        <v>122</v>
      </c>
      <c r="B51" s="140">
        <v>50</v>
      </c>
      <c r="C51" s="141">
        <v>77.083333333333343</v>
      </c>
      <c r="D51" s="141">
        <v>4.1666666666666661</v>
      </c>
      <c r="E51" s="350"/>
      <c r="F51" s="350"/>
      <c r="G51" s="350"/>
      <c r="H51" s="350"/>
      <c r="I51" s="350"/>
      <c r="J51" s="350"/>
      <c r="K51" s="349"/>
      <c r="T51" s="348"/>
      <c r="U51" s="348"/>
      <c r="V51" s="348"/>
      <c r="W51" s="348"/>
      <c r="X51" s="348"/>
      <c r="Y51" s="348"/>
      <c r="Z51" s="349"/>
      <c r="AA51" s="349"/>
      <c r="AB51" s="349"/>
      <c r="AC51" s="349"/>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349"/>
      <c r="CC51" s="349"/>
      <c r="CD51" s="349"/>
      <c r="CE51" s="349"/>
      <c r="CF51" s="349"/>
      <c r="CG51" s="349"/>
      <c r="CH51" s="349"/>
      <c r="CI51" s="349"/>
      <c r="CJ51" s="349"/>
      <c r="CK51" s="349"/>
      <c r="CL51" s="349"/>
      <c r="CM51" s="349"/>
      <c r="CN51" s="349"/>
      <c r="CO51" s="349"/>
      <c r="CP51" s="349"/>
      <c r="CQ51" s="349"/>
      <c r="CR51" s="349"/>
      <c r="CS51" s="349"/>
      <c r="CT51" s="349"/>
      <c r="CU51" s="349"/>
      <c r="CV51" s="349"/>
      <c r="CW51" s="349"/>
      <c r="CX51" s="349"/>
      <c r="CY51" s="349"/>
      <c r="CZ51" s="349"/>
      <c r="DA51" s="349"/>
      <c r="DB51" s="349"/>
      <c r="DC51" s="349"/>
      <c r="DD51" s="349"/>
      <c r="DE51" s="349"/>
      <c r="DF51" s="349"/>
      <c r="DG51" s="349"/>
      <c r="DH51" s="349"/>
      <c r="DI51" s="349"/>
      <c r="DJ51" s="349"/>
      <c r="DK51" s="349"/>
      <c r="DL51" s="349"/>
      <c r="DM51" s="349"/>
      <c r="DN51" s="349"/>
      <c r="DO51" s="349"/>
      <c r="DP51" s="349"/>
      <c r="DQ51" s="349"/>
      <c r="DR51" s="349"/>
      <c r="DS51" s="349"/>
      <c r="DT51" s="349"/>
      <c r="DU51" s="349"/>
      <c r="DV51" s="349"/>
      <c r="DW51" s="349"/>
      <c r="DX51" s="349"/>
      <c r="DY51" s="349"/>
      <c r="DZ51" s="349"/>
      <c r="EA51" s="349"/>
      <c r="EB51" s="349"/>
      <c r="EC51" s="349"/>
      <c r="ED51" s="349"/>
      <c r="EE51" s="349"/>
      <c r="EF51" s="349"/>
      <c r="EG51" s="349"/>
      <c r="EH51" s="349"/>
      <c r="EI51" s="349"/>
      <c r="EJ51" s="349"/>
      <c r="EK51" s="349"/>
      <c r="EL51" s="349"/>
      <c r="EM51" s="349"/>
      <c r="EN51" s="349"/>
      <c r="EO51" s="349"/>
      <c r="EP51" s="349"/>
      <c r="EQ51" s="349"/>
      <c r="ER51" s="349"/>
      <c r="ES51" s="349"/>
      <c r="ET51" s="349"/>
      <c r="EU51" s="349"/>
      <c r="EV51" s="349"/>
      <c r="EW51" s="349"/>
      <c r="EX51" s="349"/>
      <c r="EY51" s="349"/>
      <c r="EZ51" s="349"/>
      <c r="FA51" s="349"/>
      <c r="FB51" s="349"/>
      <c r="FC51" s="349"/>
      <c r="FD51" s="349"/>
      <c r="FE51" s="349"/>
      <c r="FF51" s="349"/>
      <c r="FG51" s="349"/>
      <c r="FH51" s="349"/>
      <c r="FI51" s="349"/>
      <c r="FJ51" s="349"/>
      <c r="FK51" s="349"/>
      <c r="FL51" s="349"/>
      <c r="FM51" s="349"/>
      <c r="FN51" s="349"/>
      <c r="FO51" s="349"/>
      <c r="FP51" s="349"/>
      <c r="FQ51" s="349"/>
      <c r="FR51" s="349"/>
      <c r="FS51" s="349"/>
      <c r="FT51" s="349"/>
      <c r="FU51" s="349"/>
      <c r="FV51" s="349"/>
      <c r="FW51" s="349"/>
      <c r="FX51" s="349"/>
      <c r="FY51" s="349"/>
      <c r="FZ51" s="349"/>
      <c r="GA51" s="349"/>
      <c r="GB51" s="349"/>
      <c r="GC51" s="349"/>
      <c r="GD51" s="349"/>
      <c r="GE51" s="349"/>
      <c r="GF51" s="349"/>
      <c r="GG51" s="349"/>
      <c r="GH51" s="349"/>
      <c r="GI51" s="349"/>
      <c r="GJ51" s="349"/>
      <c r="GK51" s="349"/>
      <c r="GL51" s="349"/>
      <c r="GM51" s="349"/>
      <c r="GN51" s="349"/>
      <c r="GO51" s="349"/>
      <c r="GP51" s="349"/>
      <c r="GQ51" s="349"/>
      <c r="GR51" s="349"/>
      <c r="GS51" s="349"/>
      <c r="GT51" s="349"/>
      <c r="GU51" s="349"/>
      <c r="GV51" s="349"/>
      <c r="GW51" s="349"/>
      <c r="GX51" s="349"/>
      <c r="GY51" s="349"/>
      <c r="GZ51" s="349"/>
      <c r="HA51" s="349"/>
      <c r="HB51" s="349"/>
      <c r="HC51" s="349"/>
      <c r="HD51" s="349"/>
      <c r="HE51" s="349"/>
      <c r="HF51" s="349"/>
      <c r="HG51" s="349"/>
      <c r="HH51" s="349"/>
      <c r="HI51" s="349"/>
      <c r="HJ51" s="349"/>
      <c r="HK51" s="349"/>
      <c r="HL51" s="349"/>
      <c r="HM51" s="349"/>
      <c r="HN51" s="349"/>
      <c r="HO51" s="349"/>
      <c r="HP51" s="349"/>
      <c r="HQ51" s="349"/>
      <c r="HR51" s="349"/>
      <c r="HS51" s="349"/>
      <c r="HT51" s="349"/>
      <c r="HU51" s="349"/>
      <c r="HV51" s="349"/>
      <c r="HW51" s="349"/>
      <c r="HX51" s="349"/>
      <c r="HY51" s="349"/>
      <c r="HZ51" s="349"/>
      <c r="IA51" s="349"/>
      <c r="IB51" s="349"/>
      <c r="IC51" s="349"/>
      <c r="ID51" s="349"/>
      <c r="IE51" s="349"/>
      <c r="IF51" s="349"/>
      <c r="IG51" s="349"/>
      <c r="IH51" s="349"/>
      <c r="II51" s="349"/>
      <c r="IJ51" s="349"/>
      <c r="IK51" s="349"/>
      <c r="IL51" s="349"/>
      <c r="IM51" s="349"/>
      <c r="IN51" s="349"/>
      <c r="IO51" s="349"/>
      <c r="IP51" s="349"/>
      <c r="IQ51" s="349"/>
    </row>
    <row r="52" spans="1:251" s="347" customFormat="1" ht="12.95" customHeight="1" x14ac:dyDescent="0.3">
      <c r="A52" s="139" t="s">
        <v>75</v>
      </c>
      <c r="B52" s="140">
        <v>510</v>
      </c>
      <c r="C52" s="141">
        <v>18.982387475538161</v>
      </c>
      <c r="D52" s="141">
        <v>26.418786692759294</v>
      </c>
      <c r="E52" s="350"/>
      <c r="F52" s="350"/>
      <c r="G52" s="350"/>
      <c r="H52" s="350"/>
      <c r="I52" s="350"/>
      <c r="J52" s="350"/>
      <c r="K52" s="349"/>
      <c r="T52" s="348"/>
      <c r="U52" s="348"/>
      <c r="V52" s="348"/>
      <c r="W52" s="348"/>
      <c r="X52" s="348"/>
      <c r="Y52" s="348"/>
      <c r="Z52" s="349"/>
      <c r="AA52" s="349"/>
      <c r="AB52" s="349"/>
      <c r="AC52" s="349"/>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349"/>
      <c r="BS52" s="349"/>
      <c r="BT52" s="349"/>
      <c r="BU52" s="349"/>
      <c r="BV52" s="349"/>
      <c r="BW52" s="349"/>
      <c r="BX52" s="349"/>
      <c r="BY52" s="349"/>
      <c r="BZ52" s="349"/>
      <c r="CA52" s="349"/>
      <c r="CB52" s="349"/>
      <c r="CC52" s="349"/>
      <c r="CD52" s="349"/>
      <c r="CE52" s="349"/>
      <c r="CF52" s="349"/>
      <c r="CG52" s="349"/>
      <c r="CH52" s="349"/>
      <c r="CI52" s="349"/>
      <c r="CJ52" s="349"/>
      <c r="CK52" s="349"/>
      <c r="CL52" s="349"/>
      <c r="CM52" s="349"/>
      <c r="CN52" s="349"/>
      <c r="CO52" s="349"/>
      <c r="CP52" s="349"/>
      <c r="CQ52" s="349"/>
      <c r="CR52" s="349"/>
      <c r="CS52" s="349"/>
      <c r="CT52" s="349"/>
      <c r="CU52" s="349"/>
      <c r="CV52" s="349"/>
      <c r="CW52" s="349"/>
      <c r="CX52" s="349"/>
      <c r="CY52" s="349"/>
      <c r="CZ52" s="349"/>
      <c r="DA52" s="349"/>
      <c r="DB52" s="349"/>
      <c r="DC52" s="349"/>
      <c r="DD52" s="349"/>
      <c r="DE52" s="349"/>
      <c r="DF52" s="349"/>
      <c r="DG52" s="349"/>
      <c r="DH52" s="349"/>
      <c r="DI52" s="349"/>
      <c r="DJ52" s="349"/>
      <c r="DK52" s="349"/>
      <c r="DL52" s="349"/>
      <c r="DM52" s="349"/>
      <c r="DN52" s="349"/>
      <c r="DO52" s="349"/>
      <c r="DP52" s="349"/>
      <c r="DQ52" s="349"/>
      <c r="DR52" s="349"/>
      <c r="DS52" s="349"/>
      <c r="DT52" s="349"/>
      <c r="DU52" s="349"/>
      <c r="DV52" s="349"/>
      <c r="DW52" s="349"/>
      <c r="DX52" s="349"/>
      <c r="DY52" s="349"/>
      <c r="DZ52" s="349"/>
      <c r="EA52" s="349"/>
      <c r="EB52" s="349"/>
      <c r="EC52" s="349"/>
      <c r="ED52" s="349"/>
      <c r="EE52" s="349"/>
      <c r="EF52" s="349"/>
      <c r="EG52" s="349"/>
      <c r="EH52" s="349"/>
      <c r="EI52" s="349"/>
      <c r="EJ52" s="349"/>
      <c r="EK52" s="349"/>
      <c r="EL52" s="349"/>
      <c r="EM52" s="349"/>
      <c r="EN52" s="349"/>
      <c r="EO52" s="349"/>
      <c r="EP52" s="349"/>
      <c r="EQ52" s="349"/>
      <c r="ER52" s="349"/>
      <c r="ES52" s="349"/>
      <c r="ET52" s="349"/>
      <c r="EU52" s="349"/>
      <c r="EV52" s="349"/>
      <c r="EW52" s="349"/>
      <c r="EX52" s="349"/>
      <c r="EY52" s="349"/>
      <c r="EZ52" s="349"/>
      <c r="FA52" s="349"/>
      <c r="FB52" s="349"/>
      <c r="FC52" s="349"/>
      <c r="FD52" s="349"/>
      <c r="FE52" s="349"/>
      <c r="FF52" s="349"/>
      <c r="FG52" s="349"/>
      <c r="FH52" s="349"/>
      <c r="FI52" s="349"/>
      <c r="FJ52" s="349"/>
      <c r="FK52" s="349"/>
      <c r="FL52" s="349"/>
      <c r="FM52" s="349"/>
      <c r="FN52" s="349"/>
      <c r="FO52" s="349"/>
      <c r="FP52" s="349"/>
      <c r="FQ52" s="349"/>
      <c r="FR52" s="349"/>
      <c r="FS52" s="349"/>
      <c r="FT52" s="349"/>
      <c r="FU52" s="349"/>
      <c r="FV52" s="349"/>
      <c r="FW52" s="349"/>
      <c r="FX52" s="349"/>
      <c r="FY52" s="349"/>
      <c r="FZ52" s="349"/>
      <c r="GA52" s="349"/>
      <c r="GB52" s="349"/>
      <c r="GC52" s="349"/>
      <c r="GD52" s="349"/>
      <c r="GE52" s="349"/>
      <c r="GF52" s="349"/>
      <c r="GG52" s="349"/>
      <c r="GH52" s="349"/>
      <c r="GI52" s="349"/>
      <c r="GJ52" s="349"/>
      <c r="GK52" s="349"/>
      <c r="GL52" s="349"/>
      <c r="GM52" s="349"/>
      <c r="GN52" s="349"/>
      <c r="GO52" s="349"/>
      <c r="GP52" s="349"/>
      <c r="GQ52" s="349"/>
      <c r="GR52" s="349"/>
      <c r="GS52" s="349"/>
      <c r="GT52" s="349"/>
      <c r="GU52" s="349"/>
      <c r="GV52" s="349"/>
      <c r="GW52" s="349"/>
      <c r="GX52" s="349"/>
      <c r="GY52" s="349"/>
      <c r="GZ52" s="349"/>
      <c r="HA52" s="349"/>
      <c r="HB52" s="349"/>
      <c r="HC52" s="349"/>
      <c r="HD52" s="349"/>
      <c r="HE52" s="349"/>
      <c r="HF52" s="349"/>
      <c r="HG52" s="349"/>
      <c r="HH52" s="349"/>
      <c r="HI52" s="349"/>
      <c r="HJ52" s="349"/>
      <c r="HK52" s="349"/>
      <c r="HL52" s="349"/>
      <c r="HM52" s="349"/>
      <c r="HN52" s="349"/>
      <c r="HO52" s="349"/>
      <c r="HP52" s="349"/>
      <c r="HQ52" s="349"/>
      <c r="HR52" s="349"/>
      <c r="HS52" s="349"/>
      <c r="HT52" s="349"/>
      <c r="HU52" s="349"/>
      <c r="HV52" s="349"/>
      <c r="HW52" s="349"/>
      <c r="HX52" s="349"/>
      <c r="HY52" s="349"/>
      <c r="HZ52" s="349"/>
      <c r="IA52" s="349"/>
      <c r="IB52" s="349"/>
      <c r="IC52" s="349"/>
      <c r="ID52" s="349"/>
      <c r="IE52" s="349"/>
      <c r="IF52" s="349"/>
      <c r="IG52" s="349"/>
      <c r="IH52" s="349"/>
      <c r="II52" s="349"/>
      <c r="IJ52" s="349"/>
      <c r="IK52" s="349"/>
      <c r="IL52" s="349"/>
      <c r="IM52" s="349"/>
      <c r="IN52" s="349"/>
      <c r="IO52" s="349"/>
      <c r="IP52" s="349"/>
      <c r="IQ52" s="349"/>
    </row>
    <row r="53" spans="1:251" s="347" customFormat="1" ht="12.95" customHeight="1" x14ac:dyDescent="0.3">
      <c r="A53" s="139" t="s">
        <v>76</v>
      </c>
      <c r="B53" s="140">
        <v>140</v>
      </c>
      <c r="C53" s="141">
        <v>17.361111111111111</v>
      </c>
      <c r="D53" s="141">
        <v>38.888888888888893</v>
      </c>
      <c r="E53" s="350"/>
      <c r="F53" s="350"/>
      <c r="G53" s="350"/>
      <c r="H53" s="350"/>
      <c r="I53" s="350"/>
      <c r="J53" s="350"/>
      <c r="K53" s="349"/>
      <c r="T53" s="348"/>
      <c r="U53" s="348"/>
      <c r="V53" s="348"/>
      <c r="W53" s="348"/>
      <c r="X53" s="348"/>
      <c r="Y53" s="348"/>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349"/>
      <c r="BS53" s="349"/>
      <c r="BT53" s="349"/>
      <c r="BU53" s="349"/>
      <c r="BV53" s="349"/>
      <c r="BW53" s="349"/>
      <c r="BX53" s="349"/>
      <c r="BY53" s="349"/>
      <c r="BZ53" s="349"/>
      <c r="CA53" s="349"/>
      <c r="CB53" s="349"/>
      <c r="CC53" s="349"/>
      <c r="CD53" s="349"/>
      <c r="CE53" s="349"/>
      <c r="CF53" s="349"/>
      <c r="CG53" s="349"/>
      <c r="CH53" s="349"/>
      <c r="CI53" s="349"/>
      <c r="CJ53" s="349"/>
      <c r="CK53" s="349"/>
      <c r="CL53" s="349"/>
      <c r="CM53" s="349"/>
      <c r="CN53" s="349"/>
      <c r="CO53" s="349"/>
      <c r="CP53" s="349"/>
      <c r="CQ53" s="349"/>
      <c r="CR53" s="349"/>
      <c r="CS53" s="349"/>
      <c r="CT53" s="349"/>
      <c r="CU53" s="349"/>
      <c r="CV53" s="349"/>
      <c r="CW53" s="349"/>
      <c r="CX53" s="349"/>
      <c r="CY53" s="349"/>
      <c r="CZ53" s="349"/>
      <c r="DA53" s="349"/>
      <c r="DB53" s="349"/>
      <c r="DC53" s="349"/>
      <c r="DD53" s="349"/>
      <c r="DE53" s="349"/>
      <c r="DF53" s="349"/>
      <c r="DG53" s="349"/>
      <c r="DH53" s="349"/>
      <c r="DI53" s="349"/>
      <c r="DJ53" s="349"/>
      <c r="DK53" s="349"/>
      <c r="DL53" s="349"/>
      <c r="DM53" s="349"/>
      <c r="DN53" s="349"/>
      <c r="DO53" s="349"/>
      <c r="DP53" s="349"/>
      <c r="DQ53" s="349"/>
      <c r="DR53" s="349"/>
      <c r="DS53" s="349"/>
      <c r="DT53" s="349"/>
      <c r="DU53" s="349"/>
      <c r="DV53" s="349"/>
      <c r="DW53" s="349"/>
      <c r="DX53" s="349"/>
      <c r="DY53" s="349"/>
      <c r="DZ53" s="349"/>
      <c r="EA53" s="349"/>
      <c r="EB53" s="349"/>
      <c r="EC53" s="349"/>
      <c r="ED53" s="349"/>
      <c r="EE53" s="349"/>
      <c r="EF53" s="349"/>
      <c r="EG53" s="349"/>
      <c r="EH53" s="349"/>
      <c r="EI53" s="349"/>
      <c r="EJ53" s="349"/>
      <c r="EK53" s="349"/>
      <c r="EL53" s="349"/>
      <c r="EM53" s="349"/>
      <c r="EN53" s="349"/>
      <c r="EO53" s="349"/>
      <c r="EP53" s="349"/>
      <c r="EQ53" s="349"/>
      <c r="ER53" s="349"/>
      <c r="ES53" s="349"/>
      <c r="ET53" s="349"/>
      <c r="EU53" s="349"/>
      <c r="EV53" s="349"/>
      <c r="EW53" s="349"/>
      <c r="EX53" s="349"/>
      <c r="EY53" s="349"/>
      <c r="EZ53" s="349"/>
      <c r="FA53" s="349"/>
      <c r="FB53" s="349"/>
      <c r="FC53" s="349"/>
      <c r="FD53" s="349"/>
      <c r="FE53" s="349"/>
      <c r="FF53" s="349"/>
      <c r="FG53" s="349"/>
      <c r="FH53" s="349"/>
      <c r="FI53" s="349"/>
      <c r="FJ53" s="349"/>
      <c r="FK53" s="349"/>
      <c r="FL53" s="349"/>
      <c r="FM53" s="349"/>
      <c r="FN53" s="349"/>
      <c r="FO53" s="349"/>
      <c r="FP53" s="349"/>
      <c r="FQ53" s="349"/>
      <c r="FR53" s="349"/>
      <c r="FS53" s="349"/>
      <c r="FT53" s="349"/>
      <c r="FU53" s="349"/>
      <c r="FV53" s="349"/>
      <c r="FW53" s="349"/>
      <c r="FX53" s="349"/>
      <c r="FY53" s="349"/>
      <c r="FZ53" s="349"/>
      <c r="GA53" s="349"/>
      <c r="GB53" s="349"/>
      <c r="GC53" s="349"/>
      <c r="GD53" s="349"/>
      <c r="GE53" s="349"/>
      <c r="GF53" s="349"/>
      <c r="GG53" s="349"/>
      <c r="GH53" s="349"/>
      <c r="GI53" s="349"/>
      <c r="GJ53" s="349"/>
      <c r="GK53" s="349"/>
      <c r="GL53" s="349"/>
      <c r="GM53" s="349"/>
      <c r="GN53" s="349"/>
      <c r="GO53" s="349"/>
      <c r="GP53" s="349"/>
      <c r="GQ53" s="349"/>
      <c r="GR53" s="349"/>
      <c r="GS53" s="349"/>
      <c r="GT53" s="349"/>
      <c r="GU53" s="349"/>
      <c r="GV53" s="349"/>
      <c r="GW53" s="349"/>
      <c r="GX53" s="349"/>
      <c r="GY53" s="349"/>
      <c r="GZ53" s="349"/>
      <c r="HA53" s="349"/>
      <c r="HB53" s="349"/>
      <c r="HC53" s="349"/>
      <c r="HD53" s="349"/>
      <c r="HE53" s="349"/>
      <c r="HF53" s="349"/>
      <c r="HG53" s="349"/>
      <c r="HH53" s="349"/>
      <c r="HI53" s="349"/>
      <c r="HJ53" s="349"/>
      <c r="HK53" s="349"/>
      <c r="HL53" s="349"/>
      <c r="HM53" s="349"/>
      <c r="HN53" s="349"/>
      <c r="HO53" s="349"/>
      <c r="HP53" s="349"/>
      <c r="HQ53" s="349"/>
      <c r="HR53" s="349"/>
      <c r="HS53" s="349"/>
      <c r="HT53" s="349"/>
      <c r="HU53" s="349"/>
      <c r="HV53" s="349"/>
      <c r="HW53" s="349"/>
      <c r="HX53" s="349"/>
      <c r="HY53" s="349"/>
      <c r="HZ53" s="349"/>
      <c r="IA53" s="349"/>
      <c r="IB53" s="349"/>
      <c r="IC53" s="349"/>
      <c r="ID53" s="349"/>
      <c r="IE53" s="349"/>
      <c r="IF53" s="349"/>
      <c r="IG53" s="349"/>
      <c r="IH53" s="349"/>
      <c r="II53" s="349"/>
      <c r="IJ53" s="349"/>
      <c r="IK53" s="349"/>
      <c r="IL53" s="349"/>
      <c r="IM53" s="349"/>
      <c r="IN53" s="349"/>
      <c r="IO53" s="349"/>
      <c r="IP53" s="349"/>
      <c r="IQ53" s="349"/>
    </row>
    <row r="54" spans="1:251" s="346" customFormat="1" ht="5.0999999999999996" customHeight="1" x14ac:dyDescent="0.3">
      <c r="A54" s="138"/>
      <c r="B54" s="141"/>
      <c r="C54" s="141"/>
      <c r="D54" s="141"/>
      <c r="E54" s="350"/>
      <c r="F54" s="350"/>
      <c r="G54" s="350"/>
      <c r="H54" s="350"/>
      <c r="I54" s="350"/>
      <c r="J54" s="350"/>
      <c r="K54" s="345"/>
      <c r="L54" s="345"/>
      <c r="M54" s="345"/>
      <c r="N54" s="345"/>
      <c r="O54" s="345"/>
      <c r="P54" s="345"/>
      <c r="Q54" s="345"/>
      <c r="R54" s="345"/>
      <c r="S54" s="345"/>
      <c r="T54" s="345"/>
      <c r="U54" s="345"/>
      <c r="V54" s="345"/>
      <c r="W54" s="345"/>
      <c r="X54" s="345"/>
      <c r="Y54" s="345"/>
      <c r="Z54" s="345"/>
    </row>
    <row r="55" spans="1:251" s="355" customFormat="1" ht="15" customHeight="1" x14ac:dyDescent="0.3">
      <c r="A55" s="143" t="s">
        <v>57</v>
      </c>
      <c r="B55" s="109">
        <v>1940</v>
      </c>
      <c r="C55" s="144">
        <v>21.288659793814432</v>
      </c>
      <c r="D55" s="144">
        <v>44.793814432989691</v>
      </c>
      <c r="E55" s="351"/>
      <c r="F55" s="351"/>
      <c r="G55" s="351"/>
      <c r="H55" s="351"/>
      <c r="I55" s="351"/>
      <c r="J55" s="351"/>
      <c r="K55" s="352"/>
      <c r="L55" s="352"/>
      <c r="M55" s="352"/>
      <c r="N55" s="352"/>
      <c r="O55" s="353"/>
      <c r="P55" s="353"/>
      <c r="Q55" s="353"/>
      <c r="R55" s="353"/>
      <c r="S55" s="353"/>
      <c r="T55" s="353"/>
      <c r="U55" s="353"/>
      <c r="V55" s="353"/>
      <c r="W55" s="353"/>
      <c r="X55" s="353"/>
      <c r="Y55" s="342"/>
      <c r="Z55" s="352"/>
      <c r="AA55" s="354"/>
    </row>
    <row r="56" spans="1:251" s="346" customFormat="1" ht="5.0999999999999996" customHeight="1" x14ac:dyDescent="0.3">
      <c r="A56" s="138"/>
      <c r="B56" s="141"/>
      <c r="C56" s="141"/>
      <c r="D56" s="141"/>
      <c r="E56" s="350"/>
      <c r="F56" s="350"/>
      <c r="G56" s="350"/>
      <c r="H56" s="350"/>
      <c r="I56" s="350"/>
      <c r="J56" s="350"/>
      <c r="K56" s="345"/>
      <c r="L56" s="345"/>
      <c r="M56" s="345"/>
      <c r="N56" s="345"/>
      <c r="O56" s="345"/>
      <c r="P56" s="345"/>
      <c r="Q56" s="345"/>
      <c r="R56" s="345"/>
      <c r="S56" s="345"/>
      <c r="T56" s="345"/>
      <c r="U56" s="345"/>
      <c r="V56" s="345"/>
      <c r="W56" s="345"/>
      <c r="X56" s="345"/>
      <c r="Y56" s="345"/>
      <c r="Z56" s="345"/>
    </row>
    <row r="57" spans="1:251" s="347" customFormat="1" ht="12.95" customHeight="1" x14ac:dyDescent="0.3">
      <c r="A57" s="139" t="s">
        <v>77</v>
      </c>
      <c r="B57" s="140">
        <v>20</v>
      </c>
      <c r="C57" s="141">
        <v>20.833333333333336</v>
      </c>
      <c r="D57" s="141">
        <v>62.5</v>
      </c>
      <c r="E57" s="350"/>
      <c r="F57" s="350"/>
      <c r="G57" s="350"/>
      <c r="H57" s="350"/>
      <c r="I57" s="350"/>
      <c r="J57" s="350"/>
      <c r="K57" s="349"/>
      <c r="T57" s="348"/>
      <c r="U57" s="348"/>
      <c r="V57" s="348"/>
      <c r="W57" s="348"/>
      <c r="X57" s="348"/>
      <c r="Y57" s="348"/>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c r="CA57" s="349"/>
      <c r="CB57" s="349"/>
      <c r="CC57" s="349"/>
      <c r="CD57" s="349"/>
      <c r="CE57" s="349"/>
      <c r="CF57" s="349"/>
      <c r="CG57" s="349"/>
      <c r="CH57" s="349"/>
      <c r="CI57" s="349"/>
      <c r="CJ57" s="349"/>
      <c r="CK57" s="349"/>
      <c r="CL57" s="349"/>
      <c r="CM57" s="349"/>
      <c r="CN57" s="349"/>
      <c r="CO57" s="349"/>
      <c r="CP57" s="349"/>
      <c r="CQ57" s="349"/>
      <c r="CR57" s="349"/>
      <c r="CS57" s="349"/>
      <c r="CT57" s="349"/>
      <c r="CU57" s="349"/>
      <c r="CV57" s="349"/>
      <c r="CW57" s="349"/>
      <c r="CX57" s="349"/>
      <c r="CY57" s="349"/>
      <c r="CZ57" s="349"/>
      <c r="DA57" s="349"/>
      <c r="DB57" s="349"/>
      <c r="DC57" s="349"/>
      <c r="DD57" s="349"/>
      <c r="DE57" s="349"/>
      <c r="DF57" s="349"/>
      <c r="DG57" s="349"/>
      <c r="DH57" s="349"/>
      <c r="DI57" s="349"/>
      <c r="DJ57" s="349"/>
      <c r="DK57" s="349"/>
      <c r="DL57" s="349"/>
      <c r="DM57" s="349"/>
      <c r="DN57" s="349"/>
      <c r="DO57" s="349"/>
      <c r="DP57" s="349"/>
      <c r="DQ57" s="349"/>
      <c r="DR57" s="349"/>
      <c r="DS57" s="349"/>
      <c r="DT57" s="349"/>
      <c r="DU57" s="349"/>
      <c r="DV57" s="349"/>
      <c r="DW57" s="349"/>
      <c r="DX57" s="349"/>
      <c r="DY57" s="349"/>
      <c r="DZ57" s="349"/>
      <c r="EA57" s="349"/>
      <c r="EB57" s="349"/>
      <c r="EC57" s="349"/>
      <c r="ED57" s="349"/>
      <c r="EE57" s="349"/>
      <c r="EF57" s="349"/>
      <c r="EG57" s="349"/>
      <c r="EH57" s="349"/>
      <c r="EI57" s="349"/>
      <c r="EJ57" s="349"/>
      <c r="EK57" s="349"/>
      <c r="EL57" s="349"/>
      <c r="EM57" s="349"/>
      <c r="EN57" s="349"/>
      <c r="EO57" s="349"/>
      <c r="EP57" s="349"/>
      <c r="EQ57" s="349"/>
      <c r="ER57" s="349"/>
      <c r="ES57" s="349"/>
      <c r="ET57" s="349"/>
      <c r="EU57" s="349"/>
      <c r="EV57" s="349"/>
      <c r="EW57" s="349"/>
      <c r="EX57" s="349"/>
      <c r="EY57" s="349"/>
      <c r="EZ57" s="349"/>
      <c r="FA57" s="349"/>
      <c r="FB57" s="349"/>
      <c r="FC57" s="349"/>
      <c r="FD57" s="349"/>
      <c r="FE57" s="349"/>
      <c r="FF57" s="349"/>
      <c r="FG57" s="349"/>
      <c r="FH57" s="349"/>
      <c r="FI57" s="349"/>
      <c r="FJ57" s="349"/>
      <c r="FK57" s="349"/>
      <c r="FL57" s="349"/>
      <c r="FM57" s="349"/>
      <c r="FN57" s="349"/>
      <c r="FO57" s="349"/>
      <c r="FP57" s="349"/>
      <c r="FQ57" s="349"/>
      <c r="FR57" s="349"/>
      <c r="FS57" s="349"/>
      <c r="FT57" s="349"/>
      <c r="FU57" s="349"/>
      <c r="FV57" s="349"/>
      <c r="FW57" s="349"/>
      <c r="FX57" s="349"/>
      <c r="FY57" s="349"/>
      <c r="FZ57" s="349"/>
      <c r="GA57" s="349"/>
      <c r="GB57" s="349"/>
      <c r="GC57" s="349"/>
      <c r="GD57" s="349"/>
      <c r="GE57" s="349"/>
      <c r="GF57" s="349"/>
      <c r="GG57" s="349"/>
      <c r="GH57" s="349"/>
      <c r="GI57" s="349"/>
      <c r="GJ57" s="349"/>
      <c r="GK57" s="349"/>
      <c r="GL57" s="349"/>
      <c r="GM57" s="349"/>
      <c r="GN57" s="349"/>
      <c r="GO57" s="349"/>
      <c r="GP57" s="349"/>
      <c r="GQ57" s="349"/>
      <c r="GR57" s="349"/>
      <c r="GS57" s="349"/>
      <c r="GT57" s="349"/>
      <c r="GU57" s="349"/>
      <c r="GV57" s="349"/>
      <c r="GW57" s="349"/>
      <c r="GX57" s="349"/>
      <c r="GY57" s="349"/>
      <c r="GZ57" s="349"/>
      <c r="HA57" s="349"/>
      <c r="HB57" s="349"/>
      <c r="HC57" s="349"/>
      <c r="HD57" s="349"/>
      <c r="HE57" s="349"/>
      <c r="HF57" s="349"/>
      <c r="HG57" s="349"/>
      <c r="HH57" s="349"/>
      <c r="HI57" s="349"/>
      <c r="HJ57" s="349"/>
      <c r="HK57" s="349"/>
      <c r="HL57" s="349"/>
      <c r="HM57" s="349"/>
      <c r="HN57" s="349"/>
      <c r="HO57" s="349"/>
      <c r="HP57" s="349"/>
      <c r="HQ57" s="349"/>
      <c r="HR57" s="349"/>
      <c r="HS57" s="349"/>
      <c r="HT57" s="349"/>
      <c r="HU57" s="349"/>
      <c r="HV57" s="349"/>
      <c r="HW57" s="349"/>
      <c r="HX57" s="349"/>
      <c r="HY57" s="349"/>
      <c r="HZ57" s="349"/>
      <c r="IA57" s="349"/>
      <c r="IB57" s="349"/>
      <c r="IC57" s="349"/>
      <c r="ID57" s="349"/>
      <c r="IE57" s="349"/>
      <c r="IF57" s="349"/>
      <c r="IG57" s="349"/>
      <c r="IH57" s="349"/>
      <c r="II57" s="349"/>
      <c r="IJ57" s="349"/>
      <c r="IK57" s="349"/>
      <c r="IL57" s="349"/>
      <c r="IM57" s="349"/>
      <c r="IN57" s="349"/>
      <c r="IO57" s="349"/>
      <c r="IP57" s="349"/>
      <c r="IQ57" s="349"/>
    </row>
    <row r="58" spans="1:251" s="347" customFormat="1" ht="12.95" customHeight="1" x14ac:dyDescent="0.3">
      <c r="A58" s="139" t="s">
        <v>78</v>
      </c>
      <c r="B58" s="140">
        <v>440</v>
      </c>
      <c r="C58" s="141">
        <v>43.438914027149323</v>
      </c>
      <c r="D58" s="141">
        <v>28.50678733031674</v>
      </c>
      <c r="E58" s="350"/>
      <c r="F58" s="350"/>
      <c r="G58" s="350"/>
      <c r="H58" s="350"/>
      <c r="I58" s="350"/>
      <c r="J58" s="350"/>
      <c r="K58" s="349"/>
      <c r="T58" s="348"/>
      <c r="U58" s="348"/>
      <c r="V58" s="348"/>
      <c r="W58" s="348"/>
      <c r="X58" s="348"/>
      <c r="Y58" s="348"/>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49"/>
      <c r="CX58" s="349"/>
      <c r="CY58" s="349"/>
      <c r="CZ58" s="349"/>
      <c r="DA58" s="349"/>
      <c r="DB58" s="349"/>
      <c r="DC58" s="349"/>
      <c r="DD58" s="349"/>
      <c r="DE58" s="349"/>
      <c r="DF58" s="349"/>
      <c r="DG58" s="349"/>
      <c r="DH58" s="349"/>
      <c r="DI58" s="349"/>
      <c r="DJ58" s="349"/>
      <c r="DK58" s="349"/>
      <c r="DL58" s="349"/>
      <c r="DM58" s="349"/>
      <c r="DN58" s="349"/>
      <c r="DO58" s="349"/>
      <c r="DP58" s="349"/>
      <c r="DQ58" s="349"/>
      <c r="DR58" s="349"/>
      <c r="DS58" s="349"/>
      <c r="DT58" s="349"/>
      <c r="DU58" s="349"/>
      <c r="DV58" s="349"/>
      <c r="DW58" s="349"/>
      <c r="DX58" s="349"/>
      <c r="DY58" s="349"/>
      <c r="DZ58" s="349"/>
      <c r="EA58" s="349"/>
      <c r="EB58" s="349"/>
      <c r="EC58" s="349"/>
      <c r="ED58" s="349"/>
      <c r="EE58" s="349"/>
      <c r="EF58" s="349"/>
      <c r="EG58" s="349"/>
      <c r="EH58" s="349"/>
      <c r="EI58" s="349"/>
      <c r="EJ58" s="349"/>
      <c r="EK58" s="349"/>
      <c r="EL58" s="349"/>
      <c r="EM58" s="349"/>
      <c r="EN58" s="349"/>
      <c r="EO58" s="349"/>
      <c r="EP58" s="349"/>
      <c r="EQ58" s="349"/>
      <c r="ER58" s="349"/>
      <c r="ES58" s="349"/>
      <c r="ET58" s="349"/>
      <c r="EU58" s="349"/>
      <c r="EV58" s="349"/>
      <c r="EW58" s="349"/>
      <c r="EX58" s="349"/>
      <c r="EY58" s="349"/>
      <c r="EZ58" s="349"/>
      <c r="FA58" s="349"/>
      <c r="FB58" s="349"/>
      <c r="FC58" s="349"/>
      <c r="FD58" s="349"/>
      <c r="FE58" s="349"/>
      <c r="FF58" s="349"/>
      <c r="FG58" s="349"/>
      <c r="FH58" s="349"/>
      <c r="FI58" s="349"/>
      <c r="FJ58" s="349"/>
      <c r="FK58" s="349"/>
      <c r="FL58" s="349"/>
      <c r="FM58" s="349"/>
      <c r="FN58" s="349"/>
      <c r="FO58" s="349"/>
      <c r="FP58" s="349"/>
      <c r="FQ58" s="349"/>
      <c r="FR58" s="349"/>
      <c r="FS58" s="349"/>
      <c r="FT58" s="349"/>
      <c r="FU58" s="349"/>
      <c r="FV58" s="349"/>
      <c r="FW58" s="349"/>
      <c r="FX58" s="349"/>
      <c r="FY58" s="349"/>
      <c r="FZ58" s="349"/>
      <c r="GA58" s="349"/>
      <c r="GB58" s="349"/>
      <c r="GC58" s="349"/>
      <c r="GD58" s="349"/>
      <c r="GE58" s="349"/>
      <c r="GF58" s="349"/>
      <c r="GG58" s="349"/>
      <c r="GH58" s="349"/>
      <c r="GI58" s="349"/>
      <c r="GJ58" s="349"/>
      <c r="GK58" s="349"/>
      <c r="GL58" s="349"/>
      <c r="GM58" s="349"/>
      <c r="GN58" s="349"/>
      <c r="GO58" s="349"/>
      <c r="GP58" s="349"/>
      <c r="GQ58" s="349"/>
      <c r="GR58" s="349"/>
      <c r="GS58" s="349"/>
      <c r="GT58" s="349"/>
      <c r="GU58" s="349"/>
      <c r="GV58" s="349"/>
      <c r="GW58" s="349"/>
      <c r="GX58" s="349"/>
      <c r="GY58" s="349"/>
      <c r="GZ58" s="349"/>
      <c r="HA58" s="349"/>
      <c r="HB58" s="349"/>
      <c r="HC58" s="349"/>
      <c r="HD58" s="349"/>
      <c r="HE58" s="349"/>
      <c r="HF58" s="349"/>
      <c r="HG58" s="349"/>
      <c r="HH58" s="349"/>
      <c r="HI58" s="349"/>
      <c r="HJ58" s="349"/>
      <c r="HK58" s="349"/>
      <c r="HL58" s="349"/>
      <c r="HM58" s="349"/>
      <c r="HN58" s="349"/>
      <c r="HO58" s="349"/>
      <c r="HP58" s="349"/>
      <c r="HQ58" s="349"/>
      <c r="HR58" s="349"/>
      <c r="HS58" s="349"/>
      <c r="HT58" s="349"/>
      <c r="HU58" s="349"/>
      <c r="HV58" s="349"/>
      <c r="HW58" s="349"/>
      <c r="HX58" s="349"/>
      <c r="HY58" s="349"/>
      <c r="HZ58" s="349"/>
      <c r="IA58" s="349"/>
      <c r="IB58" s="349"/>
      <c r="IC58" s="349"/>
      <c r="ID58" s="349"/>
      <c r="IE58" s="349"/>
      <c r="IF58" s="349"/>
      <c r="IG58" s="349"/>
      <c r="IH58" s="349"/>
      <c r="II58" s="349"/>
      <c r="IJ58" s="349"/>
      <c r="IK58" s="349"/>
      <c r="IL58" s="349"/>
      <c r="IM58" s="349"/>
      <c r="IN58" s="349"/>
      <c r="IO58" s="349"/>
      <c r="IP58" s="349"/>
      <c r="IQ58" s="349"/>
    </row>
    <row r="59" spans="1:251" s="347" customFormat="1" ht="12.95" customHeight="1" x14ac:dyDescent="0.3">
      <c r="A59" s="139" t="s">
        <v>79</v>
      </c>
      <c r="B59" s="140">
        <v>100</v>
      </c>
      <c r="C59" s="141">
        <v>43</v>
      </c>
      <c r="D59" s="141">
        <v>53</v>
      </c>
      <c r="E59" s="350"/>
      <c r="F59" s="350"/>
      <c r="G59" s="350"/>
      <c r="H59" s="350"/>
      <c r="I59" s="350"/>
      <c r="J59" s="350"/>
      <c r="K59" s="349"/>
      <c r="T59" s="348"/>
      <c r="U59" s="348"/>
      <c r="V59" s="348"/>
      <c r="W59" s="348"/>
      <c r="X59" s="348"/>
      <c r="Y59" s="348"/>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49"/>
      <c r="BZ59" s="349"/>
      <c r="CA59" s="349"/>
      <c r="CB59" s="349"/>
      <c r="CC59" s="349"/>
      <c r="CD59" s="349"/>
      <c r="CE59" s="349"/>
      <c r="CF59" s="349"/>
      <c r="CG59" s="349"/>
      <c r="CH59" s="349"/>
      <c r="CI59" s="349"/>
      <c r="CJ59" s="349"/>
      <c r="CK59" s="349"/>
      <c r="CL59" s="349"/>
      <c r="CM59" s="349"/>
      <c r="CN59" s="349"/>
      <c r="CO59" s="349"/>
      <c r="CP59" s="349"/>
      <c r="CQ59" s="349"/>
      <c r="CR59" s="349"/>
      <c r="CS59" s="349"/>
      <c r="CT59" s="349"/>
      <c r="CU59" s="349"/>
      <c r="CV59" s="349"/>
      <c r="CW59" s="349"/>
      <c r="CX59" s="349"/>
      <c r="CY59" s="349"/>
      <c r="CZ59" s="349"/>
      <c r="DA59" s="349"/>
      <c r="DB59" s="349"/>
      <c r="DC59" s="349"/>
      <c r="DD59" s="349"/>
      <c r="DE59" s="349"/>
      <c r="DF59" s="349"/>
      <c r="DG59" s="349"/>
      <c r="DH59" s="349"/>
      <c r="DI59" s="349"/>
      <c r="DJ59" s="349"/>
      <c r="DK59" s="349"/>
      <c r="DL59" s="349"/>
      <c r="DM59" s="349"/>
      <c r="DN59" s="349"/>
      <c r="DO59" s="349"/>
      <c r="DP59" s="349"/>
      <c r="DQ59" s="349"/>
      <c r="DR59" s="349"/>
      <c r="DS59" s="349"/>
      <c r="DT59" s="349"/>
      <c r="DU59" s="349"/>
      <c r="DV59" s="349"/>
      <c r="DW59" s="349"/>
      <c r="DX59" s="349"/>
      <c r="DY59" s="349"/>
      <c r="DZ59" s="349"/>
      <c r="EA59" s="349"/>
      <c r="EB59" s="349"/>
      <c r="EC59" s="349"/>
      <c r="ED59" s="349"/>
      <c r="EE59" s="349"/>
      <c r="EF59" s="349"/>
      <c r="EG59" s="349"/>
      <c r="EH59" s="349"/>
      <c r="EI59" s="349"/>
      <c r="EJ59" s="349"/>
      <c r="EK59" s="349"/>
      <c r="EL59" s="349"/>
      <c r="EM59" s="349"/>
      <c r="EN59" s="349"/>
      <c r="EO59" s="349"/>
      <c r="EP59" s="349"/>
      <c r="EQ59" s="349"/>
      <c r="ER59" s="349"/>
      <c r="ES59" s="349"/>
      <c r="ET59" s="349"/>
      <c r="EU59" s="349"/>
      <c r="EV59" s="349"/>
      <c r="EW59" s="349"/>
      <c r="EX59" s="349"/>
      <c r="EY59" s="349"/>
      <c r="EZ59" s="349"/>
      <c r="FA59" s="349"/>
      <c r="FB59" s="349"/>
      <c r="FC59" s="349"/>
      <c r="FD59" s="349"/>
      <c r="FE59" s="349"/>
      <c r="FF59" s="349"/>
      <c r="FG59" s="349"/>
      <c r="FH59" s="349"/>
      <c r="FI59" s="349"/>
      <c r="FJ59" s="349"/>
      <c r="FK59" s="349"/>
      <c r="FL59" s="349"/>
      <c r="FM59" s="349"/>
      <c r="FN59" s="349"/>
      <c r="FO59" s="349"/>
      <c r="FP59" s="349"/>
      <c r="FQ59" s="349"/>
      <c r="FR59" s="349"/>
      <c r="FS59" s="349"/>
      <c r="FT59" s="349"/>
      <c r="FU59" s="349"/>
      <c r="FV59" s="349"/>
      <c r="FW59" s="349"/>
      <c r="FX59" s="349"/>
      <c r="FY59" s="349"/>
      <c r="FZ59" s="349"/>
      <c r="GA59" s="349"/>
      <c r="GB59" s="349"/>
      <c r="GC59" s="349"/>
      <c r="GD59" s="349"/>
      <c r="GE59" s="349"/>
      <c r="GF59" s="349"/>
      <c r="GG59" s="349"/>
      <c r="GH59" s="349"/>
      <c r="GI59" s="349"/>
      <c r="GJ59" s="349"/>
      <c r="GK59" s="349"/>
      <c r="GL59" s="349"/>
      <c r="GM59" s="349"/>
      <c r="GN59" s="349"/>
      <c r="GO59" s="349"/>
      <c r="GP59" s="349"/>
      <c r="GQ59" s="349"/>
      <c r="GR59" s="349"/>
      <c r="GS59" s="349"/>
      <c r="GT59" s="349"/>
      <c r="GU59" s="349"/>
      <c r="GV59" s="349"/>
      <c r="GW59" s="349"/>
      <c r="GX59" s="349"/>
      <c r="GY59" s="349"/>
      <c r="GZ59" s="349"/>
      <c r="HA59" s="349"/>
      <c r="HB59" s="349"/>
      <c r="HC59" s="349"/>
      <c r="HD59" s="349"/>
      <c r="HE59" s="349"/>
      <c r="HF59" s="349"/>
      <c r="HG59" s="349"/>
      <c r="HH59" s="349"/>
      <c r="HI59" s="349"/>
      <c r="HJ59" s="349"/>
      <c r="HK59" s="349"/>
      <c r="HL59" s="349"/>
      <c r="HM59" s="349"/>
      <c r="HN59" s="349"/>
      <c r="HO59" s="349"/>
      <c r="HP59" s="349"/>
      <c r="HQ59" s="349"/>
      <c r="HR59" s="349"/>
      <c r="HS59" s="349"/>
      <c r="HT59" s="349"/>
      <c r="HU59" s="349"/>
      <c r="HV59" s="349"/>
      <c r="HW59" s="349"/>
      <c r="HX59" s="349"/>
      <c r="HY59" s="349"/>
      <c r="HZ59" s="349"/>
      <c r="IA59" s="349"/>
      <c r="IB59" s="349"/>
      <c r="IC59" s="349"/>
      <c r="ID59" s="349"/>
      <c r="IE59" s="349"/>
      <c r="IF59" s="349"/>
      <c r="IG59" s="349"/>
      <c r="IH59" s="349"/>
      <c r="II59" s="349"/>
      <c r="IJ59" s="349"/>
      <c r="IK59" s="349"/>
      <c r="IL59" s="349"/>
      <c r="IM59" s="349"/>
      <c r="IN59" s="349"/>
      <c r="IO59" s="349"/>
      <c r="IP59" s="349"/>
      <c r="IQ59" s="349"/>
    </row>
    <row r="60" spans="1:251" s="347" customFormat="1" ht="12.95" customHeight="1" x14ac:dyDescent="0.3">
      <c r="A60" s="139" t="s">
        <v>123</v>
      </c>
      <c r="B60" s="140">
        <v>1280</v>
      </c>
      <c r="C60" s="141">
        <v>11.54446177847114</v>
      </c>
      <c r="D60" s="141">
        <v>51.482059282371296</v>
      </c>
      <c r="E60" s="350"/>
      <c r="F60" s="350"/>
      <c r="G60" s="350"/>
      <c r="H60" s="350"/>
      <c r="I60" s="350"/>
      <c r="J60" s="350"/>
      <c r="K60" s="349"/>
      <c r="T60" s="348"/>
      <c r="U60" s="348"/>
      <c r="V60" s="348"/>
      <c r="W60" s="348"/>
      <c r="X60" s="348"/>
      <c r="Y60" s="348"/>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49"/>
      <c r="AY60" s="349"/>
      <c r="AZ60" s="349"/>
      <c r="BA60" s="349"/>
      <c r="BB60" s="349"/>
      <c r="BC60" s="349"/>
      <c r="BD60" s="349"/>
      <c r="BE60" s="349"/>
      <c r="BF60" s="349"/>
      <c r="BG60" s="349"/>
      <c r="BH60" s="349"/>
      <c r="BI60" s="349"/>
      <c r="BJ60" s="349"/>
      <c r="BK60" s="349"/>
      <c r="BL60" s="349"/>
      <c r="BM60" s="349"/>
      <c r="BN60" s="349"/>
      <c r="BO60" s="349"/>
      <c r="BP60" s="349"/>
      <c r="BQ60" s="349"/>
      <c r="BR60" s="349"/>
      <c r="BS60" s="349"/>
      <c r="BT60" s="349"/>
      <c r="BU60" s="349"/>
      <c r="BV60" s="349"/>
      <c r="BW60" s="349"/>
      <c r="BX60" s="349"/>
      <c r="BY60" s="349"/>
      <c r="BZ60" s="349"/>
      <c r="CA60" s="349"/>
      <c r="CB60" s="349"/>
      <c r="CC60" s="349"/>
      <c r="CD60" s="349"/>
      <c r="CE60" s="349"/>
      <c r="CF60" s="349"/>
      <c r="CG60" s="349"/>
      <c r="CH60" s="349"/>
      <c r="CI60" s="349"/>
      <c r="CJ60" s="349"/>
      <c r="CK60" s="349"/>
      <c r="CL60" s="349"/>
      <c r="CM60" s="349"/>
      <c r="CN60" s="349"/>
      <c r="CO60" s="349"/>
      <c r="CP60" s="349"/>
      <c r="CQ60" s="349"/>
      <c r="CR60" s="349"/>
      <c r="CS60" s="349"/>
      <c r="CT60" s="349"/>
      <c r="CU60" s="349"/>
      <c r="CV60" s="349"/>
      <c r="CW60" s="349"/>
      <c r="CX60" s="349"/>
      <c r="CY60" s="349"/>
      <c r="CZ60" s="349"/>
      <c r="DA60" s="349"/>
      <c r="DB60" s="349"/>
      <c r="DC60" s="349"/>
      <c r="DD60" s="349"/>
      <c r="DE60" s="349"/>
      <c r="DF60" s="349"/>
      <c r="DG60" s="349"/>
      <c r="DH60" s="349"/>
      <c r="DI60" s="349"/>
      <c r="DJ60" s="349"/>
      <c r="DK60" s="349"/>
      <c r="DL60" s="349"/>
      <c r="DM60" s="349"/>
      <c r="DN60" s="349"/>
      <c r="DO60" s="349"/>
      <c r="DP60" s="349"/>
      <c r="DQ60" s="349"/>
      <c r="DR60" s="349"/>
      <c r="DS60" s="349"/>
      <c r="DT60" s="349"/>
      <c r="DU60" s="349"/>
      <c r="DV60" s="349"/>
      <c r="DW60" s="349"/>
      <c r="DX60" s="349"/>
      <c r="DY60" s="349"/>
      <c r="DZ60" s="349"/>
      <c r="EA60" s="349"/>
      <c r="EB60" s="349"/>
      <c r="EC60" s="349"/>
      <c r="ED60" s="349"/>
      <c r="EE60" s="349"/>
      <c r="EF60" s="349"/>
      <c r="EG60" s="349"/>
      <c r="EH60" s="349"/>
      <c r="EI60" s="349"/>
      <c r="EJ60" s="349"/>
      <c r="EK60" s="349"/>
      <c r="EL60" s="349"/>
      <c r="EM60" s="349"/>
      <c r="EN60" s="349"/>
      <c r="EO60" s="349"/>
      <c r="EP60" s="349"/>
      <c r="EQ60" s="349"/>
      <c r="ER60" s="349"/>
      <c r="ES60" s="349"/>
      <c r="ET60" s="349"/>
      <c r="EU60" s="349"/>
      <c r="EV60" s="349"/>
      <c r="EW60" s="349"/>
      <c r="EX60" s="349"/>
      <c r="EY60" s="349"/>
      <c r="EZ60" s="349"/>
      <c r="FA60" s="349"/>
      <c r="FB60" s="349"/>
      <c r="FC60" s="349"/>
      <c r="FD60" s="349"/>
      <c r="FE60" s="349"/>
      <c r="FF60" s="349"/>
      <c r="FG60" s="349"/>
      <c r="FH60" s="349"/>
      <c r="FI60" s="349"/>
      <c r="FJ60" s="349"/>
      <c r="FK60" s="349"/>
      <c r="FL60" s="349"/>
      <c r="FM60" s="349"/>
      <c r="FN60" s="349"/>
      <c r="FO60" s="349"/>
      <c r="FP60" s="349"/>
      <c r="FQ60" s="349"/>
      <c r="FR60" s="349"/>
      <c r="FS60" s="349"/>
      <c r="FT60" s="349"/>
      <c r="FU60" s="349"/>
      <c r="FV60" s="349"/>
      <c r="FW60" s="349"/>
      <c r="FX60" s="349"/>
      <c r="FY60" s="349"/>
      <c r="FZ60" s="349"/>
      <c r="GA60" s="349"/>
      <c r="GB60" s="349"/>
      <c r="GC60" s="349"/>
      <c r="GD60" s="349"/>
      <c r="GE60" s="349"/>
      <c r="GF60" s="349"/>
      <c r="GG60" s="349"/>
      <c r="GH60" s="349"/>
      <c r="GI60" s="349"/>
      <c r="GJ60" s="349"/>
      <c r="GK60" s="349"/>
      <c r="GL60" s="349"/>
      <c r="GM60" s="349"/>
      <c r="GN60" s="349"/>
      <c r="GO60" s="349"/>
      <c r="GP60" s="349"/>
      <c r="GQ60" s="349"/>
      <c r="GR60" s="349"/>
      <c r="GS60" s="349"/>
      <c r="GT60" s="349"/>
      <c r="GU60" s="349"/>
      <c r="GV60" s="349"/>
      <c r="GW60" s="349"/>
      <c r="GX60" s="349"/>
      <c r="GY60" s="349"/>
      <c r="GZ60" s="349"/>
      <c r="HA60" s="349"/>
      <c r="HB60" s="349"/>
      <c r="HC60" s="349"/>
      <c r="HD60" s="349"/>
      <c r="HE60" s="349"/>
      <c r="HF60" s="349"/>
      <c r="HG60" s="349"/>
      <c r="HH60" s="349"/>
      <c r="HI60" s="349"/>
      <c r="HJ60" s="349"/>
      <c r="HK60" s="349"/>
      <c r="HL60" s="349"/>
      <c r="HM60" s="349"/>
      <c r="HN60" s="349"/>
      <c r="HO60" s="349"/>
      <c r="HP60" s="349"/>
      <c r="HQ60" s="349"/>
      <c r="HR60" s="349"/>
      <c r="HS60" s="349"/>
      <c r="HT60" s="349"/>
      <c r="HU60" s="349"/>
      <c r="HV60" s="349"/>
      <c r="HW60" s="349"/>
      <c r="HX60" s="349"/>
      <c r="HY60" s="349"/>
      <c r="HZ60" s="349"/>
      <c r="IA60" s="349"/>
      <c r="IB60" s="349"/>
      <c r="IC60" s="349"/>
      <c r="ID60" s="349"/>
      <c r="IE60" s="349"/>
      <c r="IF60" s="349"/>
      <c r="IG60" s="349"/>
      <c r="IH60" s="349"/>
      <c r="II60" s="349"/>
      <c r="IJ60" s="349"/>
      <c r="IK60" s="349"/>
      <c r="IL60" s="349"/>
      <c r="IM60" s="349"/>
      <c r="IN60" s="349"/>
      <c r="IO60" s="349"/>
      <c r="IP60" s="349"/>
      <c r="IQ60" s="349"/>
    </row>
    <row r="61" spans="1:251" s="347" customFormat="1" ht="12.95" customHeight="1" x14ac:dyDescent="0.3">
      <c r="A61" s="139" t="s">
        <v>80</v>
      </c>
      <c r="B61" s="140">
        <v>90</v>
      </c>
      <c r="C61" s="141">
        <v>27.173913043478258</v>
      </c>
      <c r="D61" s="141">
        <v>16.304347826086957</v>
      </c>
      <c r="E61" s="329"/>
      <c r="F61" s="329"/>
      <c r="G61" s="329"/>
      <c r="H61" s="329"/>
      <c r="I61" s="329"/>
      <c r="J61" s="350"/>
      <c r="K61" s="349"/>
      <c r="T61" s="348"/>
      <c r="U61" s="348"/>
      <c r="V61" s="348"/>
      <c r="W61" s="348"/>
      <c r="X61" s="348"/>
      <c r="Y61" s="348"/>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49"/>
      <c r="AY61" s="349"/>
      <c r="AZ61" s="349"/>
      <c r="BA61" s="349"/>
      <c r="BB61" s="349"/>
      <c r="BC61" s="349"/>
      <c r="BD61" s="349"/>
      <c r="BE61" s="349"/>
      <c r="BF61" s="349"/>
      <c r="BG61" s="349"/>
      <c r="BH61" s="349"/>
      <c r="BI61" s="349"/>
      <c r="BJ61" s="349"/>
      <c r="BK61" s="349"/>
      <c r="BL61" s="349"/>
      <c r="BM61" s="349"/>
      <c r="BN61" s="349"/>
      <c r="BO61" s="349"/>
      <c r="BP61" s="349"/>
      <c r="BQ61" s="349"/>
      <c r="BR61" s="349"/>
      <c r="BS61" s="349"/>
      <c r="BT61" s="349"/>
      <c r="BU61" s="349"/>
      <c r="BV61" s="349"/>
      <c r="BW61" s="349"/>
      <c r="BX61" s="349"/>
      <c r="BY61" s="349"/>
      <c r="BZ61" s="349"/>
      <c r="CA61" s="349"/>
      <c r="CB61" s="349"/>
      <c r="CC61" s="349"/>
      <c r="CD61" s="349"/>
      <c r="CE61" s="349"/>
      <c r="CF61" s="349"/>
      <c r="CG61" s="349"/>
      <c r="CH61" s="349"/>
      <c r="CI61" s="349"/>
      <c r="CJ61" s="349"/>
      <c r="CK61" s="349"/>
      <c r="CL61" s="349"/>
      <c r="CM61" s="349"/>
      <c r="CN61" s="349"/>
      <c r="CO61" s="349"/>
      <c r="CP61" s="349"/>
      <c r="CQ61" s="349"/>
      <c r="CR61" s="349"/>
      <c r="CS61" s="349"/>
      <c r="CT61" s="349"/>
      <c r="CU61" s="349"/>
      <c r="CV61" s="349"/>
      <c r="CW61" s="349"/>
      <c r="CX61" s="349"/>
      <c r="CY61" s="349"/>
      <c r="CZ61" s="349"/>
      <c r="DA61" s="349"/>
      <c r="DB61" s="349"/>
      <c r="DC61" s="349"/>
      <c r="DD61" s="349"/>
      <c r="DE61" s="349"/>
      <c r="DF61" s="349"/>
      <c r="DG61" s="349"/>
      <c r="DH61" s="349"/>
      <c r="DI61" s="349"/>
      <c r="DJ61" s="349"/>
      <c r="DK61" s="349"/>
      <c r="DL61" s="349"/>
      <c r="DM61" s="349"/>
      <c r="DN61" s="349"/>
      <c r="DO61" s="349"/>
      <c r="DP61" s="349"/>
      <c r="DQ61" s="349"/>
      <c r="DR61" s="349"/>
      <c r="DS61" s="349"/>
      <c r="DT61" s="349"/>
      <c r="DU61" s="349"/>
      <c r="DV61" s="349"/>
      <c r="DW61" s="349"/>
      <c r="DX61" s="349"/>
      <c r="DY61" s="349"/>
      <c r="DZ61" s="349"/>
      <c r="EA61" s="349"/>
      <c r="EB61" s="349"/>
      <c r="EC61" s="349"/>
      <c r="ED61" s="349"/>
      <c r="EE61" s="349"/>
      <c r="EF61" s="349"/>
      <c r="EG61" s="349"/>
      <c r="EH61" s="349"/>
      <c r="EI61" s="349"/>
      <c r="EJ61" s="349"/>
      <c r="EK61" s="349"/>
      <c r="EL61" s="349"/>
      <c r="EM61" s="349"/>
      <c r="EN61" s="349"/>
      <c r="EO61" s="349"/>
      <c r="EP61" s="349"/>
      <c r="EQ61" s="349"/>
      <c r="ER61" s="349"/>
      <c r="ES61" s="349"/>
      <c r="ET61" s="349"/>
      <c r="EU61" s="349"/>
      <c r="EV61" s="349"/>
      <c r="EW61" s="349"/>
      <c r="EX61" s="349"/>
      <c r="EY61" s="349"/>
      <c r="EZ61" s="349"/>
      <c r="FA61" s="349"/>
      <c r="FB61" s="349"/>
      <c r="FC61" s="349"/>
      <c r="FD61" s="349"/>
      <c r="FE61" s="349"/>
      <c r="FF61" s="349"/>
      <c r="FG61" s="349"/>
      <c r="FH61" s="349"/>
      <c r="FI61" s="349"/>
      <c r="FJ61" s="349"/>
      <c r="FK61" s="349"/>
      <c r="FL61" s="349"/>
      <c r="FM61" s="349"/>
      <c r="FN61" s="349"/>
      <c r="FO61" s="349"/>
      <c r="FP61" s="349"/>
      <c r="FQ61" s="349"/>
      <c r="FR61" s="349"/>
      <c r="FS61" s="349"/>
      <c r="FT61" s="349"/>
      <c r="FU61" s="349"/>
      <c r="FV61" s="349"/>
      <c r="FW61" s="349"/>
      <c r="FX61" s="349"/>
      <c r="FY61" s="349"/>
      <c r="FZ61" s="349"/>
      <c r="GA61" s="349"/>
      <c r="GB61" s="349"/>
      <c r="GC61" s="349"/>
      <c r="GD61" s="349"/>
      <c r="GE61" s="349"/>
      <c r="GF61" s="349"/>
      <c r="GG61" s="349"/>
      <c r="GH61" s="349"/>
      <c r="GI61" s="349"/>
      <c r="GJ61" s="349"/>
      <c r="GK61" s="349"/>
      <c r="GL61" s="349"/>
      <c r="GM61" s="349"/>
      <c r="GN61" s="349"/>
      <c r="GO61" s="349"/>
      <c r="GP61" s="349"/>
      <c r="GQ61" s="349"/>
      <c r="GR61" s="349"/>
      <c r="GS61" s="349"/>
      <c r="GT61" s="349"/>
      <c r="GU61" s="349"/>
      <c r="GV61" s="349"/>
      <c r="GW61" s="349"/>
      <c r="GX61" s="349"/>
      <c r="GY61" s="349"/>
      <c r="GZ61" s="349"/>
      <c r="HA61" s="349"/>
      <c r="HB61" s="349"/>
      <c r="HC61" s="349"/>
      <c r="HD61" s="349"/>
      <c r="HE61" s="349"/>
      <c r="HF61" s="349"/>
      <c r="HG61" s="349"/>
      <c r="HH61" s="349"/>
      <c r="HI61" s="349"/>
      <c r="HJ61" s="349"/>
      <c r="HK61" s="349"/>
      <c r="HL61" s="349"/>
      <c r="HM61" s="349"/>
      <c r="HN61" s="349"/>
      <c r="HO61" s="349"/>
      <c r="HP61" s="349"/>
      <c r="HQ61" s="349"/>
      <c r="HR61" s="349"/>
      <c r="HS61" s="349"/>
      <c r="HT61" s="349"/>
      <c r="HU61" s="349"/>
      <c r="HV61" s="349"/>
      <c r="HW61" s="349"/>
      <c r="HX61" s="349"/>
      <c r="HY61" s="349"/>
      <c r="HZ61" s="349"/>
      <c r="IA61" s="349"/>
      <c r="IB61" s="349"/>
      <c r="IC61" s="349"/>
      <c r="ID61" s="349"/>
      <c r="IE61" s="349"/>
      <c r="IF61" s="349"/>
      <c r="IG61" s="349"/>
      <c r="IH61" s="349"/>
      <c r="II61" s="349"/>
      <c r="IJ61" s="349"/>
      <c r="IK61" s="349"/>
      <c r="IL61" s="349"/>
      <c r="IM61" s="349"/>
      <c r="IN61" s="349"/>
      <c r="IO61" s="349"/>
      <c r="IP61" s="349"/>
      <c r="IQ61" s="349"/>
    </row>
    <row r="62" spans="1:251" s="306" customFormat="1" ht="5.0999999999999996" customHeight="1" x14ac:dyDescent="0.2">
      <c r="A62" s="442"/>
      <c r="B62" s="443"/>
      <c r="C62" s="444"/>
      <c r="D62" s="444"/>
      <c r="E62" s="329"/>
      <c r="F62" s="329"/>
      <c r="G62" s="329"/>
      <c r="H62" s="329"/>
      <c r="I62" s="329"/>
      <c r="J62" s="350"/>
      <c r="K62" s="356"/>
      <c r="L62" s="669"/>
      <c r="M62" s="669"/>
      <c r="N62" s="669"/>
      <c r="O62" s="669"/>
      <c r="P62" s="669"/>
      <c r="Q62" s="669"/>
      <c r="R62" s="669"/>
      <c r="S62" s="357"/>
      <c r="T62" s="357"/>
      <c r="U62" s="357"/>
      <c r="V62" s="357"/>
      <c r="W62" s="357"/>
      <c r="X62" s="357"/>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356"/>
      <c r="ES62" s="356"/>
      <c r="ET62" s="356"/>
      <c r="EU62" s="356"/>
      <c r="EV62" s="356"/>
      <c r="EW62" s="356"/>
      <c r="EX62" s="356"/>
      <c r="EY62" s="356"/>
      <c r="EZ62" s="356"/>
      <c r="FA62" s="356"/>
      <c r="FB62" s="356"/>
      <c r="FC62" s="356"/>
      <c r="FD62" s="356"/>
      <c r="FE62" s="356"/>
      <c r="FF62" s="356"/>
      <c r="FG62" s="356"/>
      <c r="FH62" s="356"/>
      <c r="FI62" s="356"/>
      <c r="FJ62" s="356"/>
      <c r="FK62" s="356"/>
      <c r="FL62" s="356"/>
      <c r="FM62" s="356"/>
      <c r="FN62" s="356"/>
      <c r="FO62" s="356"/>
      <c r="FP62" s="356"/>
      <c r="FQ62" s="356"/>
      <c r="FR62" s="356"/>
      <c r="FS62" s="356"/>
      <c r="FT62" s="356"/>
      <c r="FU62" s="356"/>
      <c r="FV62" s="356"/>
      <c r="FW62" s="356"/>
      <c r="FX62" s="356"/>
      <c r="FY62" s="356"/>
      <c r="FZ62" s="356"/>
      <c r="GA62" s="356"/>
      <c r="GB62" s="356"/>
      <c r="GC62" s="356"/>
      <c r="GD62" s="356"/>
      <c r="GE62" s="356"/>
      <c r="GF62" s="356"/>
      <c r="GG62" s="356"/>
      <c r="GH62" s="356"/>
      <c r="GI62" s="356"/>
      <c r="GJ62" s="356"/>
      <c r="GK62" s="356"/>
      <c r="GL62" s="356"/>
      <c r="GM62" s="356"/>
      <c r="GN62" s="356"/>
      <c r="GO62" s="356"/>
      <c r="GP62" s="356"/>
      <c r="GQ62" s="356"/>
      <c r="GR62" s="356"/>
      <c r="GS62" s="356"/>
      <c r="GT62" s="356"/>
      <c r="GU62" s="356"/>
      <c r="GV62" s="356"/>
      <c r="GW62" s="356"/>
      <c r="GX62" s="356"/>
      <c r="GY62" s="356"/>
      <c r="GZ62" s="356"/>
      <c r="HA62" s="356"/>
      <c r="HB62" s="356"/>
      <c r="HC62" s="356"/>
      <c r="HD62" s="356"/>
      <c r="HE62" s="356"/>
      <c r="HF62" s="356"/>
      <c r="HG62" s="356"/>
      <c r="HH62" s="356"/>
      <c r="HI62" s="356"/>
      <c r="HJ62" s="356"/>
      <c r="HK62" s="356"/>
      <c r="HL62" s="356"/>
      <c r="HM62" s="356"/>
      <c r="HN62" s="356"/>
      <c r="HO62" s="356"/>
      <c r="HP62" s="356"/>
      <c r="HQ62" s="356"/>
      <c r="HR62" s="356"/>
      <c r="HS62" s="356"/>
      <c r="HT62" s="356"/>
      <c r="HU62" s="356"/>
      <c r="HV62" s="356"/>
      <c r="HW62" s="356"/>
      <c r="HX62" s="356"/>
      <c r="HY62" s="356"/>
      <c r="HZ62" s="356"/>
      <c r="IA62" s="356"/>
      <c r="IB62" s="356"/>
      <c r="IC62" s="356"/>
      <c r="ID62" s="356"/>
      <c r="IE62" s="356"/>
      <c r="IF62" s="356"/>
      <c r="IG62" s="356"/>
      <c r="IH62" s="356"/>
      <c r="II62" s="356"/>
      <c r="IJ62" s="356"/>
      <c r="IK62" s="356"/>
      <c r="IL62" s="356"/>
      <c r="IM62" s="356"/>
      <c r="IN62" s="356"/>
      <c r="IO62" s="356"/>
      <c r="IP62" s="356"/>
    </row>
    <row r="63" spans="1:251" s="230" customFormat="1" ht="5.0999999999999996" customHeight="1" x14ac:dyDescent="0.25">
      <c r="A63" s="445"/>
      <c r="B63" s="446"/>
      <c r="C63" s="446"/>
      <c r="D63" s="446"/>
      <c r="E63" s="329"/>
      <c r="F63" s="329"/>
      <c r="G63" s="329"/>
      <c r="H63" s="329"/>
      <c r="I63" s="329"/>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230" customFormat="1" ht="12" customHeight="1" x14ac:dyDescent="0.25">
      <c r="A64" s="664" t="s">
        <v>161</v>
      </c>
      <c r="B64" s="664"/>
      <c r="C64" s="664"/>
      <c r="D64" s="664"/>
      <c r="E64" s="148"/>
      <c r="F64" s="126"/>
      <c r="G64" s="126"/>
      <c r="H64" s="126"/>
      <c r="I64" s="126"/>
      <c r="J64" s="126"/>
      <c r="K64" s="219"/>
      <c r="L64" s="219"/>
      <c r="M64" s="219"/>
      <c r="N64" s="219"/>
      <c r="O64" s="219"/>
      <c r="P64" s="219"/>
      <c r="Q64" s="127"/>
      <c r="R64" s="127"/>
      <c r="S64" s="127"/>
      <c r="T64" s="127"/>
      <c r="U64" s="127"/>
      <c r="V64" s="127"/>
      <c r="W64" s="300"/>
      <c r="X64" s="300"/>
      <c r="Y64" s="300"/>
      <c r="Z64" s="300"/>
      <c r="AA64" s="300"/>
      <c r="AB64" s="300"/>
      <c r="AC64" s="300"/>
      <c r="AD64" s="300"/>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c r="FG64" s="219"/>
      <c r="FH64" s="219"/>
      <c r="FI64" s="219"/>
      <c r="FJ64" s="219"/>
      <c r="FK64" s="219"/>
      <c r="FL64" s="219"/>
      <c r="FM64" s="219"/>
      <c r="FN64" s="219"/>
      <c r="FO64" s="219"/>
      <c r="FP64" s="219"/>
      <c r="FQ64" s="219"/>
      <c r="FR64" s="219"/>
      <c r="FS64" s="219"/>
      <c r="FT64" s="219"/>
      <c r="FU64" s="219"/>
      <c r="FV64" s="219"/>
      <c r="FW64" s="219"/>
      <c r="FX64" s="219"/>
      <c r="FY64" s="219"/>
      <c r="FZ64" s="219"/>
      <c r="GA64" s="219"/>
      <c r="GB64" s="219"/>
      <c r="GC64" s="219"/>
      <c r="GD64" s="219"/>
      <c r="GE64" s="219"/>
      <c r="GF64" s="219"/>
      <c r="GG64" s="219"/>
      <c r="GH64" s="219"/>
      <c r="GI64" s="219"/>
      <c r="GJ64" s="219"/>
      <c r="GK64" s="219"/>
      <c r="GL64" s="219"/>
      <c r="GM64" s="219"/>
      <c r="GN64" s="219"/>
      <c r="GO64" s="219"/>
      <c r="GP64" s="219"/>
      <c r="GQ64" s="219"/>
      <c r="GR64" s="219"/>
      <c r="GS64" s="219"/>
      <c r="GT64" s="219"/>
      <c r="GU64" s="219"/>
      <c r="GV64" s="219"/>
      <c r="GW64" s="219"/>
      <c r="GX64" s="219"/>
      <c r="GY64" s="219"/>
      <c r="GZ64" s="219"/>
      <c r="HA64" s="219"/>
      <c r="HB64" s="219"/>
      <c r="HC64" s="219"/>
      <c r="HD64" s="219"/>
      <c r="HE64" s="219"/>
      <c r="HF64" s="219"/>
      <c r="HG64" s="219"/>
      <c r="HH64" s="219"/>
      <c r="HI64" s="219"/>
      <c r="HJ64" s="219"/>
      <c r="HK64" s="219"/>
      <c r="HL64" s="219"/>
      <c r="HM64" s="219"/>
      <c r="HN64" s="219"/>
      <c r="HO64" s="219"/>
      <c r="HP64" s="219"/>
      <c r="HQ64" s="219"/>
      <c r="HR64" s="219"/>
      <c r="HS64" s="219"/>
      <c r="HT64" s="219"/>
      <c r="HU64" s="219"/>
      <c r="HV64" s="219"/>
      <c r="HW64" s="219"/>
      <c r="HX64" s="219"/>
      <c r="HY64" s="219"/>
      <c r="HZ64" s="219"/>
      <c r="IA64" s="219"/>
      <c r="IB64" s="219"/>
      <c r="IC64" s="219"/>
      <c r="ID64" s="219"/>
      <c r="IE64" s="219"/>
      <c r="IF64" s="219"/>
      <c r="IG64" s="219"/>
      <c r="IH64" s="219"/>
      <c r="II64" s="219"/>
      <c r="IJ64" s="219"/>
      <c r="IK64" s="219"/>
      <c r="IL64" s="219"/>
      <c r="IM64" s="219"/>
      <c r="IN64" s="219"/>
      <c r="IO64" s="219"/>
      <c r="IP64" s="219"/>
      <c r="IQ64" s="219"/>
    </row>
    <row r="65" spans="1:251" s="230" customFormat="1" ht="21.95" customHeight="1" x14ac:dyDescent="0.25">
      <c r="A65" s="664" t="s">
        <v>129</v>
      </c>
      <c r="B65" s="664"/>
      <c r="C65" s="664"/>
      <c r="D65" s="664"/>
      <c r="E65" s="148"/>
      <c r="F65" s="126"/>
      <c r="G65" s="126"/>
      <c r="H65" s="126"/>
      <c r="I65" s="126"/>
      <c r="J65" s="126"/>
      <c r="K65" s="219"/>
      <c r="L65" s="219"/>
      <c r="M65" s="219"/>
      <c r="N65" s="219"/>
      <c r="O65" s="219"/>
      <c r="P65" s="219"/>
      <c r="Q65" s="311"/>
      <c r="R65" s="312"/>
      <c r="S65" s="312"/>
      <c r="T65" s="312"/>
      <c r="U65" s="312"/>
      <c r="V65" s="312"/>
      <c r="W65" s="300"/>
      <c r="X65" s="300"/>
      <c r="Y65" s="300"/>
      <c r="Z65" s="300"/>
      <c r="AA65" s="300"/>
      <c r="AB65" s="300"/>
      <c r="AC65" s="300"/>
      <c r="AD65" s="300"/>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c r="FG65" s="219"/>
      <c r="FH65" s="219"/>
      <c r="FI65" s="219"/>
      <c r="FJ65" s="219"/>
      <c r="FK65" s="219"/>
      <c r="FL65" s="219"/>
      <c r="FM65" s="219"/>
      <c r="FN65" s="219"/>
      <c r="FO65" s="219"/>
      <c r="FP65" s="219"/>
      <c r="FQ65" s="219"/>
      <c r="FR65" s="219"/>
      <c r="FS65" s="219"/>
      <c r="FT65" s="219"/>
      <c r="FU65" s="219"/>
      <c r="FV65" s="219"/>
      <c r="FW65" s="219"/>
      <c r="FX65" s="219"/>
      <c r="FY65" s="219"/>
      <c r="FZ65" s="219"/>
      <c r="GA65" s="219"/>
      <c r="GB65" s="219"/>
      <c r="GC65" s="219"/>
      <c r="GD65" s="219"/>
      <c r="GE65" s="219"/>
      <c r="GF65" s="219"/>
      <c r="GG65" s="219"/>
      <c r="GH65" s="219"/>
      <c r="GI65" s="219"/>
      <c r="GJ65" s="219"/>
      <c r="GK65" s="219"/>
      <c r="GL65" s="219"/>
      <c r="GM65" s="219"/>
      <c r="GN65" s="219"/>
      <c r="GO65" s="219"/>
      <c r="GP65" s="219"/>
      <c r="GQ65" s="219"/>
      <c r="GR65" s="219"/>
      <c r="GS65" s="219"/>
      <c r="GT65" s="219"/>
      <c r="GU65" s="219"/>
      <c r="GV65" s="219"/>
      <c r="GW65" s="219"/>
      <c r="GX65" s="219"/>
      <c r="GY65" s="219"/>
      <c r="GZ65" s="219"/>
      <c r="HA65" s="219"/>
      <c r="HB65" s="219"/>
      <c r="HC65" s="219"/>
      <c r="HD65" s="219"/>
      <c r="HE65" s="219"/>
      <c r="HF65" s="219"/>
      <c r="HG65" s="219"/>
      <c r="HH65" s="219"/>
      <c r="HI65" s="219"/>
      <c r="HJ65" s="219"/>
      <c r="HK65" s="219"/>
      <c r="HL65" s="219"/>
      <c r="HM65" s="219"/>
      <c r="HN65" s="219"/>
      <c r="HO65" s="219"/>
      <c r="HP65" s="219"/>
      <c r="HQ65" s="219"/>
      <c r="HR65" s="219"/>
      <c r="HS65" s="219"/>
      <c r="HT65" s="219"/>
      <c r="HU65" s="219"/>
      <c r="HV65" s="219"/>
      <c r="HW65" s="219"/>
      <c r="HX65" s="219"/>
      <c r="HY65" s="219"/>
      <c r="HZ65" s="219"/>
      <c r="IA65" s="219"/>
      <c r="IB65" s="219"/>
      <c r="IC65" s="219"/>
      <c r="ID65" s="219"/>
      <c r="IE65" s="219"/>
      <c r="IF65" s="219"/>
      <c r="IG65" s="219"/>
      <c r="IH65" s="219"/>
      <c r="II65" s="219"/>
      <c r="IJ65" s="219"/>
      <c r="IK65" s="219"/>
      <c r="IL65" s="219"/>
      <c r="IM65" s="219"/>
      <c r="IN65" s="219"/>
      <c r="IO65" s="219"/>
      <c r="IP65" s="219"/>
      <c r="IQ65" s="219"/>
    </row>
    <row r="66" spans="1:251" s="363" customFormat="1" ht="12" customHeight="1" x14ac:dyDescent="0.15">
      <c r="A66" s="670" t="s">
        <v>174</v>
      </c>
      <c r="B66" s="670"/>
      <c r="C66" s="670"/>
      <c r="D66" s="670"/>
      <c r="E66" s="329"/>
      <c r="F66" s="329"/>
      <c r="G66" s="329"/>
      <c r="H66" s="329"/>
      <c r="I66" s="329"/>
      <c r="J66" s="362"/>
    </row>
    <row r="67" spans="1:251" s="330" customFormat="1" ht="19.5" customHeight="1" x14ac:dyDescent="0.2">
      <c r="A67" s="149"/>
      <c r="B67" s="150"/>
      <c r="C67" s="150"/>
      <c r="D67" s="150"/>
      <c r="E67" s="364"/>
      <c r="F67" s="364"/>
      <c r="G67" s="364"/>
      <c r="H67" s="364"/>
      <c r="M67" s="331"/>
      <c r="N67" s="332"/>
      <c r="O67" s="332"/>
      <c r="P67" s="332"/>
      <c r="Q67" s="332"/>
      <c r="R67" s="332"/>
      <c r="S67" s="332"/>
      <c r="T67" s="332"/>
      <c r="U67" s="332"/>
      <c r="V67" s="332"/>
      <c r="W67" s="332"/>
      <c r="X67" s="332"/>
    </row>
    <row r="68" spans="1:251" ht="19.5" customHeight="1" x14ac:dyDescent="0.2">
      <c r="A68" s="17"/>
      <c r="B68" s="17"/>
      <c r="C68" s="17"/>
      <c r="D68" s="17"/>
      <c r="G68" s="293"/>
      <c r="M68" s="366"/>
      <c r="N68" s="367"/>
      <c r="O68" s="367"/>
      <c r="P68" s="367"/>
      <c r="Q68" s="367"/>
      <c r="R68" s="367"/>
      <c r="S68" s="367"/>
      <c r="T68" s="367"/>
      <c r="U68" s="367"/>
    </row>
    <row r="69" spans="1:251" ht="14.25" customHeight="1" x14ac:dyDescent="0.2">
      <c r="F69" s="293"/>
      <c r="G69" s="293"/>
      <c r="M69" s="368"/>
      <c r="N69" s="369"/>
      <c r="O69" s="369"/>
      <c r="P69" s="369"/>
      <c r="Q69" s="369"/>
      <c r="R69" s="369"/>
      <c r="S69" s="369"/>
      <c r="T69" s="369"/>
      <c r="U69" s="369"/>
    </row>
    <row r="70" spans="1:251" ht="14.25" customHeight="1" x14ac:dyDescent="0.2">
      <c r="F70" s="293"/>
      <c r="G70" s="293"/>
      <c r="M70" s="368"/>
      <c r="N70" s="369"/>
      <c r="O70" s="369"/>
      <c r="P70" s="369"/>
      <c r="Q70" s="369"/>
      <c r="R70" s="369"/>
      <c r="S70" s="369"/>
      <c r="T70" s="369"/>
      <c r="U70" s="369"/>
    </row>
    <row r="71" spans="1:251" x14ac:dyDescent="0.2">
      <c r="M71" s="320"/>
      <c r="N71" s="321"/>
      <c r="O71" s="321"/>
      <c r="P71" s="321"/>
      <c r="Q71" s="321"/>
      <c r="R71" s="321"/>
      <c r="S71" s="321"/>
      <c r="T71" s="321"/>
      <c r="U71" s="321"/>
    </row>
    <row r="72" spans="1:251" x14ac:dyDescent="0.2">
      <c r="A72" s="17"/>
      <c r="N72" s="320"/>
      <c r="O72" s="321"/>
      <c r="P72" s="321"/>
      <c r="Q72" s="321"/>
      <c r="R72" s="321"/>
      <c r="S72" s="321"/>
      <c r="T72" s="321"/>
      <c r="U72" s="321"/>
      <c r="V72" s="321"/>
    </row>
    <row r="73" spans="1:251" x14ac:dyDescent="0.2">
      <c r="A73" s="168"/>
      <c r="N73" s="320"/>
      <c r="O73" s="321"/>
      <c r="P73" s="321"/>
      <c r="Q73" s="321"/>
      <c r="R73" s="321"/>
      <c r="S73" s="321"/>
      <c r="T73" s="321"/>
      <c r="U73" s="321"/>
      <c r="V73" s="321"/>
    </row>
    <row r="74" spans="1:251" x14ac:dyDescent="0.2">
      <c r="A74" s="17"/>
      <c r="B74" s="17"/>
      <c r="C74" s="17"/>
      <c r="D74" s="17"/>
      <c r="E74" s="293"/>
      <c r="F74" s="293"/>
      <c r="N74" s="320"/>
      <c r="O74" s="321"/>
      <c r="P74" s="321"/>
      <c r="Q74" s="321"/>
      <c r="R74" s="321"/>
      <c r="S74" s="321"/>
      <c r="T74" s="321"/>
      <c r="U74" s="321"/>
      <c r="V74" s="321"/>
    </row>
    <row r="75" spans="1:251" x14ac:dyDescent="0.2">
      <c r="A75" s="17"/>
      <c r="B75" s="17"/>
      <c r="C75" s="17"/>
      <c r="D75" s="17"/>
      <c r="E75" s="293"/>
      <c r="F75" s="293"/>
      <c r="N75" s="320"/>
      <c r="O75" s="321"/>
      <c r="P75" s="321"/>
      <c r="Q75" s="321"/>
      <c r="R75" s="321"/>
      <c r="S75" s="321"/>
      <c r="T75" s="321"/>
      <c r="U75" s="321"/>
      <c r="V75" s="321"/>
    </row>
    <row r="76" spans="1:251" x14ac:dyDescent="0.2">
      <c r="A76" s="17"/>
      <c r="B76" s="17"/>
      <c r="C76" s="17"/>
      <c r="D76" s="17"/>
      <c r="E76" s="293"/>
      <c r="F76" s="293"/>
      <c r="N76" s="320"/>
      <c r="O76" s="321"/>
      <c r="P76" s="321"/>
      <c r="Q76" s="321"/>
      <c r="R76" s="321"/>
      <c r="S76" s="321"/>
      <c r="T76" s="321"/>
      <c r="U76" s="321"/>
      <c r="V76" s="321"/>
    </row>
    <row r="77" spans="1:251" x14ac:dyDescent="0.2">
      <c r="A77" s="17"/>
      <c r="B77" s="17"/>
      <c r="C77" s="17"/>
      <c r="D77" s="17"/>
      <c r="E77" s="293"/>
      <c r="F77" s="293"/>
      <c r="N77" s="293"/>
      <c r="O77" s="367"/>
      <c r="P77" s="367"/>
      <c r="Q77" s="367"/>
      <c r="R77" s="367"/>
      <c r="S77" s="367"/>
      <c r="T77" s="367"/>
      <c r="U77" s="367"/>
      <c r="V77" s="367"/>
    </row>
    <row r="78" spans="1:251" x14ac:dyDescent="0.2">
      <c r="A78" s="17"/>
      <c r="B78" s="17"/>
      <c r="C78" s="17"/>
      <c r="D78" s="17"/>
      <c r="E78" s="293"/>
      <c r="F78" s="293"/>
      <c r="N78" s="368"/>
      <c r="O78" s="369"/>
      <c r="P78" s="369"/>
      <c r="Q78" s="369"/>
      <c r="R78" s="369"/>
      <c r="S78" s="369"/>
      <c r="T78" s="369"/>
      <c r="U78" s="369"/>
      <c r="V78" s="369"/>
    </row>
    <row r="79" spans="1:251" x14ac:dyDescent="0.2">
      <c r="A79" s="17"/>
      <c r="B79" s="17"/>
      <c r="C79" s="17"/>
      <c r="D79" s="17"/>
      <c r="E79" s="293"/>
      <c r="F79" s="293"/>
      <c r="N79" s="320"/>
      <c r="O79" s="321"/>
      <c r="P79" s="321"/>
      <c r="Q79" s="321"/>
      <c r="R79" s="321"/>
      <c r="S79" s="321"/>
      <c r="T79" s="321"/>
      <c r="U79" s="321"/>
      <c r="V79" s="321"/>
    </row>
    <row r="80" spans="1:251" x14ac:dyDescent="0.2">
      <c r="A80" s="17"/>
      <c r="B80" s="17"/>
      <c r="C80" s="17"/>
      <c r="D80" s="17"/>
      <c r="E80" s="293"/>
      <c r="F80" s="293"/>
      <c r="N80" s="320"/>
      <c r="O80" s="321"/>
      <c r="P80" s="321"/>
      <c r="Q80" s="321"/>
      <c r="R80" s="321"/>
      <c r="S80" s="321"/>
      <c r="T80" s="321"/>
      <c r="U80" s="321"/>
      <c r="V80" s="321"/>
    </row>
    <row r="81" spans="1:22" x14ac:dyDescent="0.2">
      <c r="A81" s="17"/>
      <c r="B81" s="17"/>
      <c r="C81" s="17"/>
      <c r="D81" s="17"/>
      <c r="E81" s="293"/>
      <c r="F81" s="293"/>
      <c r="N81" s="320"/>
      <c r="O81" s="321"/>
      <c r="P81" s="321"/>
      <c r="Q81" s="321"/>
      <c r="R81" s="321"/>
      <c r="S81" s="321"/>
      <c r="T81" s="321"/>
      <c r="U81" s="321"/>
      <c r="V81" s="321"/>
    </row>
    <row r="82" spans="1:22" x14ac:dyDescent="0.2">
      <c r="A82" s="17"/>
      <c r="B82" s="17"/>
      <c r="C82" s="17"/>
      <c r="D82" s="17"/>
      <c r="E82" s="293"/>
      <c r="F82" s="293"/>
      <c r="N82" s="293"/>
      <c r="O82" s="367"/>
      <c r="P82" s="367"/>
      <c r="Q82" s="367"/>
      <c r="R82" s="367"/>
      <c r="S82" s="367"/>
      <c r="T82" s="367"/>
      <c r="U82" s="367"/>
      <c r="V82" s="367"/>
    </row>
    <row r="83" spans="1:22" x14ac:dyDescent="0.2">
      <c r="A83" s="17"/>
      <c r="B83" s="17"/>
      <c r="C83" s="17"/>
      <c r="D83" s="17"/>
      <c r="E83" s="293"/>
      <c r="F83" s="293"/>
      <c r="N83" s="368"/>
      <c r="O83" s="369"/>
      <c r="P83" s="369"/>
      <c r="Q83" s="369"/>
      <c r="R83" s="369"/>
      <c r="S83" s="369"/>
      <c r="T83" s="369"/>
      <c r="U83" s="369"/>
      <c r="V83" s="369"/>
    </row>
    <row r="84" spans="1:22" x14ac:dyDescent="0.2">
      <c r="A84" s="17"/>
      <c r="B84" s="17"/>
      <c r="C84" s="17"/>
      <c r="D84" s="17"/>
      <c r="E84" s="293"/>
      <c r="F84" s="293"/>
      <c r="N84" s="320"/>
      <c r="O84" s="321"/>
      <c r="P84" s="321"/>
      <c r="Q84" s="321"/>
      <c r="R84" s="321"/>
      <c r="S84" s="321"/>
      <c r="T84" s="321"/>
      <c r="U84" s="321"/>
      <c r="V84" s="321"/>
    </row>
    <row r="85" spans="1:22" x14ac:dyDescent="0.2">
      <c r="A85" s="17"/>
      <c r="B85" s="17"/>
      <c r="C85" s="17"/>
      <c r="D85" s="17"/>
      <c r="E85" s="293"/>
      <c r="F85" s="293"/>
      <c r="N85" s="320"/>
      <c r="O85" s="321"/>
      <c r="P85" s="321"/>
      <c r="Q85" s="321"/>
      <c r="R85" s="321"/>
      <c r="S85" s="321"/>
      <c r="T85" s="321"/>
      <c r="U85" s="321"/>
      <c r="V85" s="321"/>
    </row>
    <row r="86" spans="1:22" x14ac:dyDescent="0.2">
      <c r="A86" s="17"/>
      <c r="B86" s="17"/>
      <c r="C86" s="17"/>
      <c r="D86" s="17"/>
      <c r="E86" s="293"/>
      <c r="F86" s="293"/>
      <c r="N86" s="368"/>
      <c r="O86" s="369"/>
      <c r="P86" s="369"/>
      <c r="Q86" s="369"/>
      <c r="R86" s="369"/>
      <c r="S86" s="369"/>
      <c r="T86" s="369"/>
      <c r="U86" s="369"/>
      <c r="V86" s="369"/>
    </row>
    <row r="87" spans="1:22" x14ac:dyDescent="0.2">
      <c r="A87" s="17"/>
      <c r="B87" s="17"/>
      <c r="C87" s="17"/>
      <c r="D87" s="17"/>
      <c r="E87" s="293"/>
      <c r="F87" s="293"/>
      <c r="N87" s="368"/>
      <c r="O87" s="369"/>
      <c r="P87" s="369"/>
      <c r="Q87" s="369"/>
      <c r="R87" s="369"/>
      <c r="S87" s="369"/>
      <c r="T87" s="369"/>
      <c r="U87" s="369"/>
      <c r="V87" s="369"/>
    </row>
    <row r="88" spans="1:22" x14ac:dyDescent="0.2">
      <c r="A88" s="17"/>
      <c r="B88" s="17"/>
      <c r="C88" s="17"/>
      <c r="D88" s="17"/>
      <c r="E88" s="293"/>
      <c r="F88" s="293"/>
    </row>
    <row r="89" spans="1:22" x14ac:dyDescent="0.2">
      <c r="A89" s="17"/>
      <c r="B89" s="17"/>
      <c r="C89" s="17"/>
      <c r="D89" s="17"/>
      <c r="E89" s="293"/>
      <c r="F89" s="293"/>
    </row>
    <row r="90" spans="1:22" x14ac:dyDescent="0.2">
      <c r="A90" s="17"/>
      <c r="B90" s="17"/>
      <c r="C90" s="17"/>
      <c r="D90" s="17"/>
      <c r="E90" s="293"/>
      <c r="F90" s="293"/>
    </row>
    <row r="91" spans="1:22" x14ac:dyDescent="0.2">
      <c r="A91" s="17"/>
      <c r="B91" s="17"/>
      <c r="C91" s="17"/>
      <c r="D91" s="17"/>
      <c r="E91" s="293"/>
      <c r="F91" s="293"/>
    </row>
    <row r="92" spans="1:22" x14ac:dyDescent="0.2">
      <c r="A92" s="17"/>
      <c r="B92" s="17"/>
      <c r="C92" s="17"/>
      <c r="D92" s="17"/>
      <c r="E92" s="293"/>
      <c r="F92" s="293"/>
    </row>
    <row r="93" spans="1:22" x14ac:dyDescent="0.2">
      <c r="A93" s="17"/>
      <c r="B93" s="17"/>
      <c r="C93" s="17"/>
      <c r="D93" s="17"/>
      <c r="E93" s="293"/>
      <c r="F93" s="293"/>
    </row>
    <row r="94" spans="1:22" x14ac:dyDescent="0.2">
      <c r="A94" s="17"/>
      <c r="B94" s="17"/>
      <c r="C94" s="17"/>
      <c r="D94" s="17"/>
      <c r="E94" s="293"/>
      <c r="F94" s="293"/>
    </row>
    <row r="95" spans="1:22" x14ac:dyDescent="0.2">
      <c r="A95" s="17"/>
      <c r="B95" s="17"/>
      <c r="C95" s="17"/>
      <c r="D95" s="17"/>
      <c r="E95" s="293"/>
      <c r="F95" s="293"/>
    </row>
    <row r="96" spans="1:22" x14ac:dyDescent="0.2">
      <c r="A96" s="17"/>
      <c r="B96" s="17"/>
      <c r="C96" s="17"/>
      <c r="D96" s="17"/>
      <c r="E96" s="293"/>
      <c r="F96" s="293"/>
    </row>
    <row r="97" spans="1:6" x14ac:dyDescent="0.2">
      <c r="A97" s="17"/>
      <c r="B97" s="17"/>
      <c r="C97" s="17"/>
      <c r="D97" s="17"/>
      <c r="E97" s="293"/>
      <c r="F97" s="293"/>
    </row>
    <row r="98" spans="1:6" x14ac:dyDescent="0.2">
      <c r="A98" s="17"/>
      <c r="B98" s="17"/>
      <c r="C98" s="17"/>
      <c r="D98" s="17"/>
      <c r="E98" s="293"/>
      <c r="F98" s="293"/>
    </row>
    <row r="99" spans="1:6" x14ac:dyDescent="0.2">
      <c r="A99" s="17"/>
      <c r="B99" s="17"/>
      <c r="C99" s="17"/>
      <c r="D99" s="17"/>
      <c r="E99" s="293"/>
      <c r="F99" s="293"/>
    </row>
    <row r="100" spans="1:6" x14ac:dyDescent="0.2">
      <c r="A100" s="17"/>
      <c r="B100" s="17"/>
      <c r="C100" s="17"/>
      <c r="D100" s="17"/>
      <c r="E100" s="293"/>
      <c r="F100" s="293"/>
    </row>
    <row r="101" spans="1:6" x14ac:dyDescent="0.2">
      <c r="A101" s="17"/>
      <c r="B101" s="17"/>
      <c r="C101" s="17"/>
      <c r="D101" s="17"/>
      <c r="E101" s="293"/>
      <c r="F101" s="293"/>
    </row>
    <row r="102" spans="1:6" x14ac:dyDescent="0.2">
      <c r="A102" s="17"/>
      <c r="B102" s="17"/>
      <c r="C102" s="17"/>
      <c r="D102" s="17"/>
      <c r="E102" s="293"/>
      <c r="F102" s="293"/>
    </row>
    <row r="103" spans="1:6" x14ac:dyDescent="0.2">
      <c r="A103" s="17"/>
      <c r="B103" s="17"/>
      <c r="C103" s="17"/>
      <c r="D103" s="17"/>
      <c r="E103" s="293"/>
      <c r="F103" s="293"/>
    </row>
    <row r="104" spans="1:6" x14ac:dyDescent="0.2">
      <c r="A104" s="17"/>
      <c r="B104" s="17"/>
      <c r="C104" s="17"/>
      <c r="D104" s="17"/>
      <c r="E104" s="293"/>
      <c r="F104" s="293"/>
    </row>
    <row r="105" spans="1:6" x14ac:dyDescent="0.2">
      <c r="A105" s="17"/>
      <c r="B105" s="17"/>
      <c r="C105" s="17"/>
      <c r="D105" s="17"/>
      <c r="E105" s="293"/>
      <c r="F105" s="293"/>
    </row>
    <row r="106" spans="1:6" x14ac:dyDescent="0.2">
      <c r="A106" s="17"/>
      <c r="B106" s="17"/>
      <c r="C106" s="17"/>
      <c r="D106" s="17"/>
      <c r="E106" s="293"/>
      <c r="F106" s="293"/>
    </row>
    <row r="107" spans="1:6" x14ac:dyDescent="0.2">
      <c r="A107" s="17"/>
      <c r="B107" s="17"/>
      <c r="C107" s="17"/>
      <c r="D107" s="17"/>
      <c r="E107" s="293"/>
      <c r="F107" s="293"/>
    </row>
    <row r="108" spans="1:6" x14ac:dyDescent="0.2">
      <c r="A108" s="17"/>
      <c r="B108" s="17"/>
      <c r="C108" s="17"/>
      <c r="D108" s="17"/>
      <c r="E108" s="293"/>
      <c r="F108" s="293"/>
    </row>
    <row r="109" spans="1:6" x14ac:dyDescent="0.2">
      <c r="A109" s="17"/>
      <c r="B109" s="17"/>
      <c r="C109" s="17"/>
      <c r="D109" s="17"/>
      <c r="E109" s="293"/>
      <c r="F109" s="293"/>
    </row>
    <row r="110" spans="1:6" x14ac:dyDescent="0.2">
      <c r="A110" s="17"/>
      <c r="B110" s="17"/>
      <c r="C110" s="17"/>
      <c r="D110" s="17"/>
      <c r="E110" s="293"/>
      <c r="F110" s="293"/>
    </row>
    <row r="111" spans="1:6" x14ac:dyDescent="0.2">
      <c r="A111" s="17"/>
      <c r="B111" s="17"/>
      <c r="C111" s="17"/>
      <c r="D111" s="17"/>
      <c r="E111" s="293"/>
      <c r="F111" s="293"/>
    </row>
    <row r="112" spans="1:6" x14ac:dyDescent="0.2">
      <c r="A112" s="17"/>
      <c r="B112" s="17"/>
      <c r="C112" s="17"/>
      <c r="D112" s="17"/>
      <c r="E112" s="293"/>
      <c r="F112" s="293"/>
    </row>
    <row r="113" spans="1:6" x14ac:dyDescent="0.2">
      <c r="A113" s="17"/>
      <c r="B113" s="17"/>
      <c r="C113" s="17"/>
      <c r="D113" s="17"/>
      <c r="E113" s="293"/>
      <c r="F113" s="293"/>
    </row>
    <row r="114" spans="1:6" x14ac:dyDescent="0.2">
      <c r="A114" s="17"/>
      <c r="B114" s="17"/>
      <c r="C114" s="17"/>
      <c r="D114" s="17"/>
      <c r="E114" s="293"/>
      <c r="F114" s="293"/>
    </row>
    <row r="115" spans="1:6" x14ac:dyDescent="0.2">
      <c r="A115" s="17"/>
      <c r="B115" s="17"/>
      <c r="C115" s="17"/>
      <c r="D115" s="17"/>
      <c r="E115" s="293"/>
      <c r="F115" s="293"/>
    </row>
    <row r="116" spans="1:6" x14ac:dyDescent="0.2">
      <c r="A116" s="17"/>
      <c r="B116" s="17"/>
      <c r="C116" s="17"/>
      <c r="D116" s="17"/>
      <c r="E116" s="293"/>
      <c r="F116" s="293"/>
    </row>
    <row r="117" spans="1:6" x14ac:dyDescent="0.2">
      <c r="A117" s="17"/>
      <c r="B117" s="17"/>
      <c r="C117" s="17"/>
      <c r="D117" s="17"/>
      <c r="E117" s="293"/>
      <c r="F117" s="293"/>
    </row>
    <row r="118" spans="1:6" x14ac:dyDescent="0.2">
      <c r="A118" s="17"/>
      <c r="B118" s="17"/>
      <c r="C118" s="17"/>
      <c r="D118" s="17"/>
      <c r="E118" s="293"/>
      <c r="F118" s="293"/>
    </row>
    <row r="119" spans="1:6" x14ac:dyDescent="0.2">
      <c r="A119" s="17"/>
      <c r="B119" s="17"/>
      <c r="C119" s="17"/>
      <c r="D119" s="17"/>
      <c r="E119" s="293"/>
      <c r="F119" s="293"/>
    </row>
    <row r="120" spans="1:6" x14ac:dyDescent="0.2">
      <c r="A120" s="17"/>
      <c r="B120" s="17"/>
      <c r="C120" s="17"/>
      <c r="D120" s="17"/>
      <c r="E120" s="293"/>
      <c r="F120" s="293"/>
    </row>
    <row r="121" spans="1:6" x14ac:dyDescent="0.2">
      <c r="A121" s="17"/>
      <c r="B121" s="17"/>
      <c r="C121" s="17"/>
      <c r="D121" s="17"/>
      <c r="E121" s="293"/>
      <c r="F121" s="293"/>
    </row>
    <row r="122" spans="1:6" x14ac:dyDescent="0.2">
      <c r="A122" s="17"/>
      <c r="B122" s="17"/>
      <c r="C122" s="17"/>
      <c r="D122" s="17"/>
      <c r="E122" s="293"/>
      <c r="F122" s="293"/>
    </row>
    <row r="123" spans="1:6" x14ac:dyDescent="0.2">
      <c r="A123" s="17"/>
      <c r="B123" s="17"/>
      <c r="C123" s="17"/>
      <c r="D123" s="17"/>
      <c r="E123" s="293"/>
      <c r="F123" s="293"/>
    </row>
    <row r="124" spans="1:6" x14ac:dyDescent="0.2">
      <c r="A124" s="17"/>
      <c r="B124" s="17"/>
      <c r="C124" s="17"/>
      <c r="D124" s="17"/>
      <c r="E124" s="293"/>
      <c r="F124" s="293"/>
    </row>
    <row r="125" spans="1:6" x14ac:dyDescent="0.2">
      <c r="A125" s="17"/>
      <c r="B125" s="17"/>
      <c r="C125" s="17"/>
      <c r="D125" s="17"/>
      <c r="E125" s="293"/>
      <c r="F125" s="293"/>
    </row>
    <row r="126" spans="1:6" x14ac:dyDescent="0.2">
      <c r="A126" s="17"/>
      <c r="B126" s="17"/>
      <c r="C126" s="17"/>
      <c r="D126" s="17"/>
      <c r="E126" s="293"/>
      <c r="F126" s="293"/>
    </row>
    <row r="127" spans="1:6" x14ac:dyDescent="0.2">
      <c r="A127" s="17"/>
      <c r="B127" s="17"/>
      <c r="C127" s="17"/>
      <c r="D127" s="17"/>
      <c r="E127" s="293"/>
      <c r="F127" s="293"/>
    </row>
    <row r="128" spans="1:6" x14ac:dyDescent="0.2">
      <c r="A128" s="17"/>
      <c r="B128" s="17"/>
      <c r="C128" s="17"/>
      <c r="D128" s="17"/>
      <c r="E128" s="293"/>
      <c r="F128" s="293"/>
    </row>
    <row r="129" spans="1:6" x14ac:dyDescent="0.2">
      <c r="A129" s="17"/>
      <c r="B129" s="17"/>
      <c r="C129" s="17"/>
      <c r="D129" s="17"/>
      <c r="E129" s="293"/>
      <c r="F129" s="293"/>
    </row>
  </sheetData>
  <mergeCells count="7">
    <mergeCell ref="A2:D2"/>
    <mergeCell ref="L62:R62"/>
    <mergeCell ref="A64:D64"/>
    <mergeCell ref="A65:D65"/>
    <mergeCell ref="A66:D66"/>
    <mergeCell ref="C7:D7"/>
    <mergeCell ref="B7:B8"/>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129"/>
  <sheetViews>
    <sheetView tabSelected="1" workbookViewId="0"/>
  </sheetViews>
  <sheetFormatPr defaultColWidth="8" defaultRowHeight="12.75" x14ac:dyDescent="0.2"/>
  <cols>
    <col min="1" max="1" width="42.125" style="153" customWidth="1"/>
    <col min="2" max="2" width="5.625" style="153" customWidth="1"/>
    <col min="3" max="3" width="4.25" style="153" customWidth="1"/>
    <col min="4" max="4" width="6.625" style="153" customWidth="1"/>
    <col min="5" max="5" width="8.375" style="153" customWidth="1"/>
    <col min="6" max="6" width="5.5" style="153" customWidth="1"/>
    <col min="7" max="7" width="4.875" style="153" customWidth="1"/>
    <col min="8" max="17" width="8" style="370" customWidth="1"/>
    <col min="18" max="23" width="8" style="370"/>
    <col min="24" max="24" width="8.75" style="370" bestFit="1" customWidth="1"/>
    <col min="25" max="16384" width="8" style="370"/>
  </cols>
  <sheetData>
    <row r="1" spans="1:251" s="288" customFormat="1" ht="15" customHeight="1" x14ac:dyDescent="0.2">
      <c r="A1" s="440"/>
      <c r="B1" s="440"/>
      <c r="C1" s="440"/>
      <c r="D1" s="440"/>
      <c r="E1" s="440"/>
      <c r="F1" s="440"/>
      <c r="G1" s="441" t="s">
        <v>158</v>
      </c>
      <c r="H1" s="289"/>
      <c r="I1" s="289"/>
      <c r="J1" s="289"/>
      <c r="K1" s="289"/>
      <c r="L1" s="289"/>
      <c r="M1" s="289"/>
      <c r="N1" s="289"/>
      <c r="O1" s="289"/>
      <c r="P1" s="289"/>
      <c r="Q1" s="289"/>
      <c r="R1" s="289"/>
      <c r="S1" s="289"/>
      <c r="T1" s="289"/>
      <c r="U1" s="289"/>
      <c r="V1" s="289"/>
      <c r="W1" s="289"/>
      <c r="X1" s="289"/>
      <c r="Y1" s="289"/>
    </row>
    <row r="2" spans="1:251" s="288" customFormat="1" ht="30" customHeight="1" x14ac:dyDescent="0.2">
      <c r="A2" s="658" t="s">
        <v>138</v>
      </c>
      <c r="B2" s="658"/>
      <c r="C2" s="658"/>
      <c r="D2" s="658"/>
      <c r="E2" s="658"/>
      <c r="F2" s="658"/>
      <c r="G2" s="658"/>
      <c r="H2" s="317"/>
      <c r="I2" s="317"/>
      <c r="J2" s="289"/>
      <c r="K2" s="289"/>
      <c r="L2" s="289"/>
      <c r="M2" s="289"/>
      <c r="N2" s="289"/>
      <c r="O2" s="289"/>
      <c r="P2" s="289"/>
      <c r="Q2" s="289"/>
      <c r="R2" s="289"/>
      <c r="S2" s="289"/>
      <c r="T2" s="289"/>
      <c r="U2" s="289"/>
      <c r="V2" s="289"/>
      <c r="W2" s="289"/>
      <c r="X2" s="289"/>
      <c r="Y2" s="289"/>
    </row>
    <row r="3" spans="1:251" s="288" customFormat="1" ht="5.0999999999999996" customHeight="1" x14ac:dyDescent="0.2">
      <c r="A3" s="154"/>
      <c r="B3" s="154"/>
      <c r="C3" s="154"/>
      <c r="D3" s="154"/>
      <c r="E3" s="154"/>
      <c r="F3" s="154"/>
      <c r="G3" s="154"/>
      <c r="H3" s="317"/>
      <c r="I3" s="317"/>
      <c r="J3" s="289"/>
      <c r="K3" s="289"/>
      <c r="L3" s="289"/>
      <c r="M3" s="289"/>
      <c r="N3" s="289"/>
      <c r="O3" s="289"/>
      <c r="P3" s="289"/>
      <c r="Q3" s="289"/>
      <c r="R3" s="289"/>
      <c r="S3" s="289"/>
      <c r="T3" s="289"/>
      <c r="U3" s="289"/>
      <c r="V3" s="289"/>
      <c r="W3" s="289"/>
      <c r="X3" s="289"/>
      <c r="Y3" s="289"/>
    </row>
    <row r="4" spans="1:251" s="372" customFormat="1" ht="5.0999999999999996" customHeight="1" x14ac:dyDescent="0.2">
      <c r="A4" s="155"/>
      <c r="B4" s="155"/>
      <c r="C4" s="155"/>
      <c r="D4" s="155"/>
      <c r="E4" s="155"/>
      <c r="F4" s="155"/>
      <c r="G4" s="156"/>
    </row>
    <row r="5" spans="1:251" s="373" customFormat="1" ht="20.100000000000001" customHeight="1" x14ac:dyDescent="0.3">
      <c r="A5" s="129" t="s">
        <v>183</v>
      </c>
      <c r="B5" s="157"/>
      <c r="C5" s="157"/>
      <c r="D5" s="157"/>
      <c r="E5" s="157"/>
      <c r="F5" s="158"/>
      <c r="G5" s="21" t="s">
        <v>229</v>
      </c>
      <c r="M5" s="296"/>
      <c r="N5" s="297"/>
      <c r="O5" s="297"/>
      <c r="P5" s="297"/>
      <c r="Q5" s="297"/>
      <c r="R5" s="297"/>
      <c r="S5" s="297"/>
      <c r="T5" s="297"/>
      <c r="U5" s="297"/>
      <c r="V5" s="297"/>
      <c r="W5" s="297"/>
      <c r="X5" s="297"/>
    </row>
    <row r="6" spans="1:251" s="374" customFormat="1" ht="5.0999999999999996" customHeight="1" x14ac:dyDescent="0.25">
      <c r="A6" s="231"/>
      <c r="B6" s="232"/>
      <c r="C6" s="232"/>
      <c r="D6" s="232"/>
      <c r="E6" s="232"/>
      <c r="F6" s="233"/>
      <c r="G6" s="233"/>
      <c r="M6" s="320"/>
      <c r="N6" s="321"/>
      <c r="O6" s="321"/>
      <c r="P6" s="321"/>
      <c r="Q6" s="321"/>
      <c r="R6" s="321"/>
      <c r="S6" s="321"/>
      <c r="T6" s="321"/>
      <c r="U6" s="321"/>
      <c r="V6" s="321"/>
      <c r="W6" s="321"/>
      <c r="X6" s="321"/>
    </row>
    <row r="7" spans="1:251" s="344" customFormat="1" ht="27.95" customHeight="1" x14ac:dyDescent="0.3">
      <c r="A7" s="608"/>
      <c r="B7" s="672" t="s">
        <v>159</v>
      </c>
      <c r="C7" s="675" t="s">
        <v>146</v>
      </c>
      <c r="D7" s="675"/>
      <c r="E7" s="675"/>
      <c r="F7" s="675" t="s">
        <v>147</v>
      </c>
      <c r="G7" s="675"/>
      <c r="M7" s="609"/>
      <c r="N7" s="610"/>
      <c r="O7" s="610"/>
      <c r="P7" s="610"/>
      <c r="Q7" s="610"/>
      <c r="R7" s="610"/>
      <c r="S7" s="610"/>
      <c r="T7" s="610"/>
      <c r="U7" s="610"/>
      <c r="V7" s="610"/>
      <c r="W7" s="610"/>
      <c r="X7" s="610"/>
    </row>
    <row r="8" spans="1:251" s="375" customFormat="1" ht="50.1" customHeight="1" x14ac:dyDescent="0.3">
      <c r="A8" s="234"/>
      <c r="B8" s="672"/>
      <c r="C8" s="434" t="s">
        <v>163</v>
      </c>
      <c r="D8" s="434" t="s">
        <v>131</v>
      </c>
      <c r="E8" s="434" t="s">
        <v>148</v>
      </c>
      <c r="F8" s="434" t="s">
        <v>151</v>
      </c>
      <c r="G8" s="434" t="s">
        <v>149</v>
      </c>
      <c r="M8" s="376"/>
      <c r="N8" s="377"/>
      <c r="O8" s="377"/>
      <c r="P8" s="377"/>
      <c r="Q8" s="377"/>
      <c r="R8" s="377"/>
      <c r="S8" s="377"/>
      <c r="T8" s="377"/>
      <c r="U8" s="377"/>
      <c r="V8" s="377"/>
      <c r="W8" s="377"/>
      <c r="X8" s="377"/>
    </row>
    <row r="9" spans="1:251" s="330" customFormat="1" ht="5.0999999999999996" customHeight="1" x14ac:dyDescent="0.2">
      <c r="A9" s="234"/>
      <c r="B9" s="234"/>
      <c r="C9" s="235"/>
      <c r="D9" s="235"/>
      <c r="E9" s="235"/>
      <c r="F9" s="235"/>
      <c r="G9" s="235"/>
      <c r="M9" s="248"/>
      <c r="N9" s="249"/>
      <c r="O9" s="249"/>
      <c r="P9" s="249"/>
      <c r="Q9" s="249"/>
      <c r="R9" s="249"/>
      <c r="S9" s="249"/>
      <c r="T9" s="249"/>
      <c r="U9" s="249"/>
      <c r="V9" s="249"/>
      <c r="W9" s="249"/>
      <c r="X9" s="249"/>
    </row>
    <row r="10" spans="1:251" s="330" customFormat="1" ht="5.0999999999999996" customHeight="1" x14ac:dyDescent="0.2">
      <c r="A10" s="150"/>
      <c r="B10" s="150"/>
      <c r="C10" s="150"/>
      <c r="D10" s="150"/>
      <c r="E10" s="150"/>
      <c r="F10" s="150"/>
      <c r="G10" s="150"/>
      <c r="M10" s="331"/>
      <c r="N10" s="332"/>
      <c r="O10" s="332"/>
      <c r="P10" s="332"/>
      <c r="Q10" s="332"/>
      <c r="R10" s="332"/>
      <c r="S10" s="332"/>
      <c r="T10" s="332"/>
      <c r="U10" s="332"/>
      <c r="V10" s="332"/>
      <c r="W10" s="332"/>
      <c r="X10" s="332"/>
    </row>
    <row r="11" spans="1:251" s="340" customFormat="1" ht="15" customHeight="1" x14ac:dyDescent="0.3">
      <c r="A11" s="132" t="s">
        <v>3</v>
      </c>
      <c r="B11" s="101">
        <v>10080</v>
      </c>
      <c r="C11" s="133">
        <v>43.130641801408593</v>
      </c>
      <c r="D11" s="133">
        <v>28.191647654002576</v>
      </c>
      <c r="E11" s="133">
        <v>9.5526237476440823</v>
      </c>
      <c r="F11" s="133">
        <v>23.569090368019047</v>
      </c>
      <c r="G11" s="133">
        <v>40.640809443507585</v>
      </c>
      <c r="H11" s="334"/>
      <c r="I11" s="334"/>
      <c r="J11" s="334"/>
      <c r="K11" s="334"/>
      <c r="L11" s="339"/>
      <c r="M11" s="339"/>
      <c r="N11" s="339"/>
      <c r="O11" s="339"/>
      <c r="P11" s="339"/>
      <c r="Q11" s="378"/>
      <c r="R11" s="379"/>
      <c r="S11" s="379"/>
      <c r="T11" s="379"/>
      <c r="U11" s="379"/>
      <c r="V11" s="379"/>
      <c r="W11" s="379"/>
      <c r="X11" s="379"/>
      <c r="Y11" s="379"/>
      <c r="Z11" s="339"/>
    </row>
    <row r="12" spans="1:251" s="340" customFormat="1" ht="5.0999999999999996" customHeight="1" x14ac:dyDescent="0.3">
      <c r="A12" s="135"/>
      <c r="B12" s="112"/>
      <c r="C12" s="112"/>
      <c r="D12" s="112"/>
      <c r="E12" s="112"/>
      <c r="F12" s="112"/>
      <c r="G12" s="112"/>
      <c r="H12" s="334"/>
      <c r="I12" s="334"/>
      <c r="J12" s="334"/>
      <c r="K12" s="334"/>
      <c r="L12" s="339"/>
      <c r="M12" s="339"/>
      <c r="N12" s="339"/>
      <c r="O12" s="339"/>
      <c r="P12" s="339"/>
      <c r="Q12" s="339"/>
      <c r="R12" s="339"/>
      <c r="S12" s="339"/>
      <c r="T12" s="339"/>
      <c r="U12" s="339"/>
      <c r="V12" s="339"/>
      <c r="W12" s="339"/>
      <c r="X12" s="339"/>
      <c r="Y12" s="339"/>
      <c r="Z12" s="339"/>
    </row>
    <row r="13" spans="1:251" s="340" customFormat="1" ht="15" customHeight="1" x14ac:dyDescent="0.3">
      <c r="A13" s="136" t="s">
        <v>107</v>
      </c>
      <c r="B13" s="109">
        <v>2210</v>
      </c>
      <c r="C13" s="137">
        <v>49.344780840488021</v>
      </c>
      <c r="D13" s="137">
        <v>32.218707636692272</v>
      </c>
      <c r="E13" s="137">
        <v>11.025756891098057</v>
      </c>
      <c r="F13" s="137">
        <v>48.847718029823767</v>
      </c>
      <c r="G13" s="137">
        <v>33.981021238138275</v>
      </c>
      <c r="H13" s="334"/>
      <c r="I13" s="334"/>
      <c r="J13" s="334"/>
      <c r="K13" s="334"/>
      <c r="L13" s="339"/>
      <c r="M13" s="339"/>
      <c r="N13" s="339"/>
      <c r="O13" s="380"/>
      <c r="P13" s="380"/>
      <c r="Q13" s="380"/>
      <c r="R13" s="380"/>
      <c r="S13" s="380"/>
      <c r="T13" s="380"/>
      <c r="U13" s="380"/>
      <c r="V13" s="380"/>
      <c r="W13" s="380"/>
      <c r="X13" s="380"/>
      <c r="Y13" s="381"/>
      <c r="Z13" s="339"/>
      <c r="AA13" s="382"/>
    </row>
    <row r="14" spans="1:251" s="346" customFormat="1" ht="5.0999999999999996" customHeight="1" x14ac:dyDescent="0.3">
      <c r="A14" s="138"/>
      <c r="B14" s="112"/>
      <c r="C14" s="112"/>
      <c r="D14" s="112"/>
      <c r="E14" s="112"/>
      <c r="F14" s="112"/>
      <c r="G14" s="112"/>
      <c r="H14" s="344"/>
      <c r="I14" s="344"/>
      <c r="J14" s="344"/>
      <c r="K14" s="344"/>
      <c r="L14" s="345"/>
      <c r="M14" s="345"/>
      <c r="N14" s="345"/>
      <c r="O14" s="345"/>
      <c r="P14" s="345"/>
      <c r="Q14" s="345"/>
      <c r="R14" s="345"/>
      <c r="S14" s="345"/>
      <c r="T14" s="345"/>
      <c r="U14" s="345"/>
      <c r="V14" s="345"/>
      <c r="W14" s="345"/>
      <c r="X14" s="345"/>
      <c r="Y14" s="345"/>
      <c r="Z14" s="345"/>
    </row>
    <row r="15" spans="1:251" s="383" customFormat="1" ht="12.95" customHeight="1" x14ac:dyDescent="0.3">
      <c r="A15" s="139" t="s">
        <v>108</v>
      </c>
      <c r="B15" s="115">
        <v>40</v>
      </c>
      <c r="C15" s="112">
        <v>89.189189189189193</v>
      </c>
      <c r="D15" s="112">
        <v>89.189189189189193</v>
      </c>
      <c r="E15" s="112" t="s">
        <v>230</v>
      </c>
      <c r="F15" s="112">
        <v>37.837837837837839</v>
      </c>
      <c r="G15" s="112">
        <v>59.45945945945946</v>
      </c>
      <c r="H15" s="344"/>
      <c r="I15" s="344"/>
      <c r="J15" s="344"/>
      <c r="K15" s="344"/>
      <c r="T15" s="384"/>
      <c r="U15" s="384"/>
      <c r="V15" s="384"/>
      <c r="W15" s="384"/>
      <c r="X15" s="384"/>
      <c r="Y15" s="384"/>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385"/>
      <c r="CV15" s="385"/>
      <c r="CW15" s="385"/>
      <c r="CX15" s="385"/>
      <c r="CY15" s="385"/>
      <c r="CZ15" s="385"/>
      <c r="DA15" s="385"/>
      <c r="DB15" s="385"/>
      <c r="DC15" s="385"/>
      <c r="DD15" s="385"/>
      <c r="DE15" s="385"/>
      <c r="DF15" s="385"/>
      <c r="DG15" s="385"/>
      <c r="DH15" s="385"/>
      <c r="DI15" s="385"/>
      <c r="DJ15" s="385"/>
      <c r="DK15" s="385"/>
      <c r="DL15" s="385"/>
      <c r="DM15" s="385"/>
      <c r="DN15" s="385"/>
      <c r="DO15" s="385"/>
      <c r="DP15" s="385"/>
      <c r="DQ15" s="385"/>
      <c r="DR15" s="385"/>
      <c r="DS15" s="385"/>
      <c r="DT15" s="385"/>
      <c r="DU15" s="385"/>
      <c r="DV15" s="385"/>
      <c r="DW15" s="385"/>
      <c r="DX15" s="385"/>
      <c r="DY15" s="385"/>
      <c r="DZ15" s="385"/>
      <c r="EA15" s="385"/>
      <c r="EB15" s="385"/>
      <c r="EC15" s="385"/>
      <c r="ED15" s="385"/>
      <c r="EE15" s="385"/>
      <c r="EF15" s="385"/>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FX15" s="385"/>
      <c r="FY15" s="385"/>
      <c r="FZ15" s="385"/>
      <c r="GA15" s="385"/>
      <c r="GB15" s="385"/>
      <c r="GC15" s="385"/>
      <c r="GD15" s="385"/>
      <c r="GE15" s="385"/>
      <c r="GF15" s="385"/>
      <c r="GG15" s="385"/>
      <c r="GH15" s="385"/>
      <c r="GI15" s="385"/>
      <c r="GJ15" s="385"/>
      <c r="GK15" s="385"/>
      <c r="GL15" s="385"/>
      <c r="GM15" s="385"/>
      <c r="GN15" s="385"/>
      <c r="GO15" s="385"/>
      <c r="GP15" s="385"/>
      <c r="GQ15" s="385"/>
      <c r="GR15" s="385"/>
      <c r="GS15" s="385"/>
      <c r="GT15" s="385"/>
      <c r="GU15" s="385"/>
      <c r="GV15" s="385"/>
      <c r="GW15" s="385"/>
      <c r="GX15" s="385"/>
      <c r="GY15" s="385"/>
      <c r="GZ15" s="385"/>
      <c r="HA15" s="385"/>
      <c r="HB15" s="385"/>
      <c r="HC15" s="385"/>
      <c r="HD15" s="385"/>
      <c r="HE15" s="385"/>
      <c r="HF15" s="385"/>
      <c r="HG15" s="385"/>
      <c r="HH15" s="385"/>
      <c r="HI15" s="385"/>
      <c r="HJ15" s="385"/>
      <c r="HK15" s="385"/>
      <c r="HL15" s="385"/>
      <c r="HM15" s="385"/>
      <c r="HN15" s="385"/>
      <c r="HO15" s="385"/>
      <c r="HP15" s="385"/>
      <c r="HQ15" s="385"/>
      <c r="HR15" s="385"/>
      <c r="HS15" s="385"/>
      <c r="HT15" s="385"/>
      <c r="HU15" s="385"/>
      <c r="HV15" s="385"/>
      <c r="HW15" s="385"/>
      <c r="HX15" s="385"/>
      <c r="HY15" s="385"/>
      <c r="HZ15" s="385"/>
      <c r="IA15" s="385"/>
      <c r="IB15" s="385"/>
      <c r="IC15" s="385"/>
      <c r="ID15" s="385"/>
      <c r="IE15" s="385"/>
      <c r="IF15" s="385"/>
      <c r="IG15" s="385"/>
      <c r="IH15" s="385"/>
      <c r="II15" s="385"/>
      <c r="IJ15" s="385"/>
      <c r="IK15" s="385"/>
      <c r="IL15" s="385"/>
      <c r="IM15" s="385"/>
      <c r="IN15" s="385"/>
      <c r="IO15" s="385"/>
      <c r="IP15" s="385"/>
      <c r="IQ15" s="385"/>
    </row>
    <row r="16" spans="1:251" s="383" customFormat="1" ht="12.95" customHeight="1" x14ac:dyDescent="0.3">
      <c r="A16" s="139" t="s">
        <v>109</v>
      </c>
      <c r="B16" s="115">
        <v>90</v>
      </c>
      <c r="C16" s="112">
        <v>78.260869565217391</v>
      </c>
      <c r="D16" s="112">
        <v>52.173913043478258</v>
      </c>
      <c r="E16" s="112">
        <v>26.086956521739129</v>
      </c>
      <c r="F16" s="112">
        <v>71.739130434782609</v>
      </c>
      <c r="G16" s="112">
        <v>16.304347826086957</v>
      </c>
      <c r="H16" s="350"/>
      <c r="I16" s="344"/>
      <c r="J16" s="344"/>
      <c r="K16" s="344"/>
      <c r="T16" s="384"/>
      <c r="U16" s="384"/>
      <c r="V16" s="384"/>
      <c r="W16" s="384"/>
      <c r="X16" s="384"/>
      <c r="Y16" s="384"/>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5"/>
      <c r="CB16" s="385"/>
      <c r="CC16" s="385"/>
      <c r="CD16" s="385"/>
      <c r="CE16" s="385"/>
      <c r="CF16" s="385"/>
      <c r="CG16" s="385"/>
      <c r="CH16" s="385"/>
      <c r="CI16" s="385"/>
      <c r="CJ16" s="385"/>
      <c r="CK16" s="385"/>
      <c r="CL16" s="385"/>
      <c r="CM16" s="385"/>
      <c r="CN16" s="385"/>
      <c r="CO16" s="385"/>
      <c r="CP16" s="385"/>
      <c r="CQ16" s="385"/>
      <c r="CR16" s="385"/>
      <c r="CS16" s="385"/>
      <c r="CT16" s="385"/>
      <c r="CU16" s="385"/>
      <c r="CV16" s="385"/>
      <c r="CW16" s="385"/>
      <c r="CX16" s="385"/>
      <c r="CY16" s="385"/>
      <c r="CZ16" s="385"/>
      <c r="DA16" s="385"/>
      <c r="DB16" s="385"/>
      <c r="DC16" s="385"/>
      <c r="DD16" s="385"/>
      <c r="DE16" s="385"/>
      <c r="DF16" s="385"/>
      <c r="DG16" s="385"/>
      <c r="DH16" s="385"/>
      <c r="DI16" s="385"/>
      <c r="DJ16" s="385"/>
      <c r="DK16" s="385"/>
      <c r="DL16" s="385"/>
      <c r="DM16" s="385"/>
      <c r="DN16" s="385"/>
      <c r="DO16" s="385"/>
      <c r="DP16" s="385"/>
      <c r="DQ16" s="385"/>
      <c r="DR16" s="385"/>
      <c r="DS16" s="385"/>
      <c r="DT16" s="385"/>
      <c r="DU16" s="385"/>
      <c r="DV16" s="385"/>
      <c r="DW16" s="385"/>
      <c r="DX16" s="385"/>
      <c r="DY16" s="385"/>
      <c r="DZ16" s="385"/>
      <c r="EA16" s="385"/>
      <c r="EB16" s="385"/>
      <c r="EC16" s="385"/>
      <c r="ED16" s="385"/>
      <c r="EE16" s="38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FX16" s="385"/>
      <c r="FY16" s="385"/>
      <c r="FZ16" s="385"/>
      <c r="GA16" s="385"/>
      <c r="GB16" s="385"/>
      <c r="GC16" s="385"/>
      <c r="GD16" s="385"/>
      <c r="GE16" s="385"/>
      <c r="GF16" s="385"/>
      <c r="GG16" s="385"/>
      <c r="GH16" s="385"/>
      <c r="GI16" s="385"/>
      <c r="GJ16" s="385"/>
      <c r="GK16" s="385"/>
      <c r="GL16" s="385"/>
      <c r="GM16" s="385"/>
      <c r="GN16" s="385"/>
      <c r="GO16" s="385"/>
      <c r="GP16" s="385"/>
      <c r="GQ16" s="385"/>
      <c r="GR16" s="385"/>
      <c r="GS16" s="385"/>
      <c r="GT16" s="385"/>
      <c r="GU16" s="385"/>
      <c r="GV16" s="385"/>
      <c r="GW16" s="385"/>
      <c r="GX16" s="385"/>
      <c r="GY16" s="385"/>
      <c r="GZ16" s="385"/>
      <c r="HA16" s="385"/>
      <c r="HB16" s="385"/>
      <c r="HC16" s="385"/>
      <c r="HD16" s="385"/>
      <c r="HE16" s="385"/>
      <c r="HF16" s="385"/>
      <c r="HG16" s="385"/>
      <c r="HH16" s="385"/>
      <c r="HI16" s="385"/>
      <c r="HJ16" s="385"/>
      <c r="HK16" s="385"/>
      <c r="HL16" s="385"/>
      <c r="HM16" s="385"/>
      <c r="HN16" s="385"/>
      <c r="HO16" s="385"/>
      <c r="HP16" s="385"/>
      <c r="HQ16" s="385"/>
      <c r="HR16" s="385"/>
      <c r="HS16" s="385"/>
      <c r="HT16" s="385"/>
      <c r="HU16" s="385"/>
      <c r="HV16" s="385"/>
      <c r="HW16" s="385"/>
      <c r="HX16" s="385"/>
      <c r="HY16" s="385"/>
      <c r="HZ16" s="385"/>
      <c r="IA16" s="385"/>
      <c r="IB16" s="385"/>
      <c r="IC16" s="385"/>
      <c r="ID16" s="385"/>
      <c r="IE16" s="385"/>
      <c r="IF16" s="385"/>
      <c r="IG16" s="385"/>
      <c r="IH16" s="385"/>
      <c r="II16" s="385"/>
      <c r="IJ16" s="385"/>
      <c r="IK16" s="385"/>
      <c r="IL16" s="385"/>
      <c r="IM16" s="385"/>
      <c r="IN16" s="385"/>
      <c r="IO16" s="385"/>
      <c r="IP16" s="385"/>
      <c r="IQ16" s="385"/>
    </row>
    <row r="17" spans="1:251" s="383" customFormat="1" ht="12.95" customHeight="1" x14ac:dyDescent="0.3">
      <c r="A17" s="139" t="s">
        <v>110</v>
      </c>
      <c r="B17" s="115">
        <v>240</v>
      </c>
      <c r="C17" s="112">
        <v>30.932203389830509</v>
      </c>
      <c r="D17" s="112">
        <v>23.305084745762709</v>
      </c>
      <c r="E17" s="112">
        <v>5.0847457627118651</v>
      </c>
      <c r="F17" s="112">
        <v>59.322033898305079</v>
      </c>
      <c r="G17" s="112">
        <v>33.050847457627121</v>
      </c>
      <c r="H17" s="350"/>
      <c r="I17" s="350"/>
      <c r="J17" s="350"/>
      <c r="K17" s="385"/>
      <c r="T17" s="384"/>
      <c r="U17" s="384"/>
      <c r="V17" s="384"/>
      <c r="W17" s="384"/>
      <c r="X17" s="384"/>
      <c r="Y17" s="384"/>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5"/>
      <c r="CD17" s="385"/>
      <c r="CE17" s="385"/>
      <c r="CF17" s="385"/>
      <c r="CG17" s="385"/>
      <c r="CH17" s="385"/>
      <c r="CI17" s="385"/>
      <c r="CJ17" s="385"/>
      <c r="CK17" s="385"/>
      <c r="CL17" s="385"/>
      <c r="CM17" s="385"/>
      <c r="CN17" s="385"/>
      <c r="CO17" s="385"/>
      <c r="CP17" s="385"/>
      <c r="CQ17" s="385"/>
      <c r="CR17" s="385"/>
      <c r="CS17" s="385"/>
      <c r="CT17" s="385"/>
      <c r="CU17" s="385"/>
      <c r="CV17" s="385"/>
      <c r="CW17" s="385"/>
      <c r="CX17" s="385"/>
      <c r="CY17" s="385"/>
      <c r="CZ17" s="385"/>
      <c r="DA17" s="385"/>
      <c r="DB17" s="385"/>
      <c r="DC17" s="385"/>
      <c r="DD17" s="385"/>
      <c r="DE17" s="385"/>
      <c r="DF17" s="385"/>
      <c r="DG17" s="385"/>
      <c r="DH17" s="385"/>
      <c r="DI17" s="385"/>
      <c r="DJ17" s="385"/>
      <c r="DK17" s="385"/>
      <c r="DL17" s="385"/>
      <c r="DM17" s="385"/>
      <c r="DN17" s="385"/>
      <c r="DO17" s="385"/>
      <c r="DP17" s="385"/>
      <c r="DQ17" s="385"/>
      <c r="DR17" s="385"/>
      <c r="DS17" s="385"/>
      <c r="DT17" s="385"/>
      <c r="DU17" s="385"/>
      <c r="DV17" s="385"/>
      <c r="DW17" s="385"/>
      <c r="DX17" s="385"/>
      <c r="DY17" s="385"/>
      <c r="DZ17" s="385"/>
      <c r="EA17" s="385"/>
      <c r="EB17" s="385"/>
      <c r="EC17" s="385"/>
      <c r="ED17" s="385"/>
      <c r="EE17" s="38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385"/>
      <c r="FY17" s="385"/>
      <c r="FZ17" s="385"/>
      <c r="GA17" s="385"/>
      <c r="GB17" s="385"/>
      <c r="GC17" s="385"/>
      <c r="GD17" s="385"/>
      <c r="GE17" s="385"/>
      <c r="GF17" s="385"/>
      <c r="GG17" s="385"/>
      <c r="GH17" s="385"/>
      <c r="GI17" s="385"/>
      <c r="GJ17" s="385"/>
      <c r="GK17" s="385"/>
      <c r="GL17" s="385"/>
      <c r="GM17" s="385"/>
      <c r="GN17" s="385"/>
      <c r="GO17" s="385"/>
      <c r="GP17" s="385"/>
      <c r="GQ17" s="385"/>
      <c r="GR17" s="385"/>
      <c r="GS17" s="385"/>
      <c r="GT17" s="385"/>
      <c r="GU17" s="385"/>
      <c r="GV17" s="385"/>
      <c r="GW17" s="385"/>
      <c r="GX17" s="385"/>
      <c r="GY17" s="385"/>
      <c r="GZ17" s="385"/>
      <c r="HA17" s="385"/>
      <c r="HB17" s="385"/>
      <c r="HC17" s="385"/>
      <c r="HD17" s="385"/>
      <c r="HE17" s="385"/>
      <c r="HF17" s="385"/>
      <c r="HG17" s="385"/>
      <c r="HH17" s="385"/>
      <c r="HI17" s="385"/>
      <c r="HJ17" s="385"/>
      <c r="HK17" s="385"/>
      <c r="HL17" s="385"/>
      <c r="HM17" s="385"/>
      <c r="HN17" s="385"/>
      <c r="HO17" s="385"/>
      <c r="HP17" s="385"/>
      <c r="HQ17" s="385"/>
      <c r="HR17" s="385"/>
      <c r="HS17" s="385"/>
      <c r="HT17" s="385"/>
      <c r="HU17" s="385"/>
      <c r="HV17" s="385"/>
      <c r="HW17" s="385"/>
      <c r="HX17" s="385"/>
      <c r="HY17" s="385"/>
      <c r="HZ17" s="385"/>
      <c r="IA17" s="385"/>
      <c r="IB17" s="385"/>
      <c r="IC17" s="385"/>
      <c r="ID17" s="385"/>
      <c r="IE17" s="385"/>
      <c r="IF17" s="385"/>
      <c r="IG17" s="385"/>
      <c r="IH17" s="385"/>
      <c r="II17" s="385"/>
      <c r="IJ17" s="385"/>
      <c r="IK17" s="385"/>
      <c r="IL17" s="385"/>
      <c r="IM17" s="385"/>
      <c r="IN17" s="385"/>
      <c r="IO17" s="385"/>
      <c r="IP17" s="385"/>
      <c r="IQ17" s="385"/>
    </row>
    <row r="18" spans="1:251" s="383" customFormat="1" ht="12.95" customHeight="1" x14ac:dyDescent="0.3">
      <c r="A18" s="139" t="s">
        <v>111</v>
      </c>
      <c r="B18" s="115">
        <v>60</v>
      </c>
      <c r="C18" s="112">
        <v>67.1875</v>
      </c>
      <c r="D18" s="112">
        <v>62.5</v>
      </c>
      <c r="E18" s="112">
        <v>1.5625</v>
      </c>
      <c r="F18" s="112">
        <v>76.5625</v>
      </c>
      <c r="G18" s="112">
        <v>17.1875</v>
      </c>
      <c r="H18" s="350"/>
      <c r="I18" s="350"/>
      <c r="J18" s="350"/>
      <c r="K18" s="385"/>
      <c r="T18" s="384"/>
      <c r="U18" s="384"/>
      <c r="V18" s="384"/>
      <c r="W18" s="384"/>
      <c r="X18" s="384"/>
      <c r="Y18" s="384"/>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385"/>
      <c r="CD18" s="385"/>
      <c r="CE18" s="385"/>
      <c r="CF18" s="385"/>
      <c r="CG18" s="385"/>
      <c r="CH18" s="385"/>
      <c r="CI18" s="385"/>
      <c r="CJ18" s="385"/>
      <c r="CK18" s="385"/>
      <c r="CL18" s="385"/>
      <c r="CM18" s="385"/>
      <c r="CN18" s="385"/>
      <c r="CO18" s="385"/>
      <c r="CP18" s="385"/>
      <c r="CQ18" s="385"/>
      <c r="CR18" s="385"/>
      <c r="CS18" s="385"/>
      <c r="CT18" s="385"/>
      <c r="CU18" s="385"/>
      <c r="CV18" s="385"/>
      <c r="CW18" s="385"/>
      <c r="CX18" s="385"/>
      <c r="CY18" s="385"/>
      <c r="CZ18" s="385"/>
      <c r="DA18" s="385"/>
      <c r="DB18" s="385"/>
      <c r="DC18" s="385"/>
      <c r="DD18" s="385"/>
      <c r="DE18" s="385"/>
      <c r="DF18" s="385"/>
      <c r="DG18" s="385"/>
      <c r="DH18" s="385"/>
      <c r="DI18" s="385"/>
      <c r="DJ18" s="385"/>
      <c r="DK18" s="385"/>
      <c r="DL18" s="385"/>
      <c r="DM18" s="385"/>
      <c r="DN18" s="385"/>
      <c r="DO18" s="385"/>
      <c r="DP18" s="385"/>
      <c r="DQ18" s="385"/>
      <c r="DR18" s="385"/>
      <c r="DS18" s="385"/>
      <c r="DT18" s="385"/>
      <c r="DU18" s="385"/>
      <c r="DV18" s="385"/>
      <c r="DW18" s="385"/>
      <c r="DX18" s="385"/>
      <c r="DY18" s="385"/>
      <c r="DZ18" s="385"/>
      <c r="EA18" s="385"/>
      <c r="EB18" s="385"/>
      <c r="EC18" s="385"/>
      <c r="ED18" s="385"/>
      <c r="EE18" s="38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385"/>
      <c r="FY18" s="385"/>
      <c r="FZ18" s="385"/>
      <c r="GA18" s="385"/>
      <c r="GB18" s="385"/>
      <c r="GC18" s="385"/>
      <c r="GD18" s="385"/>
      <c r="GE18" s="385"/>
      <c r="GF18" s="385"/>
      <c r="GG18" s="385"/>
      <c r="GH18" s="385"/>
      <c r="GI18" s="385"/>
      <c r="GJ18" s="385"/>
      <c r="GK18" s="385"/>
      <c r="GL18" s="385"/>
      <c r="GM18" s="385"/>
      <c r="GN18" s="385"/>
      <c r="GO18" s="385"/>
      <c r="GP18" s="385"/>
      <c r="GQ18" s="385"/>
      <c r="GR18" s="385"/>
      <c r="GS18" s="385"/>
      <c r="GT18" s="385"/>
      <c r="GU18" s="385"/>
      <c r="GV18" s="385"/>
      <c r="GW18" s="385"/>
      <c r="GX18" s="385"/>
      <c r="GY18" s="385"/>
      <c r="GZ18" s="385"/>
      <c r="HA18" s="385"/>
      <c r="HB18" s="385"/>
      <c r="HC18" s="385"/>
      <c r="HD18" s="385"/>
      <c r="HE18" s="385"/>
      <c r="HF18" s="385"/>
      <c r="HG18" s="385"/>
      <c r="HH18" s="385"/>
      <c r="HI18" s="385"/>
      <c r="HJ18" s="385"/>
      <c r="HK18" s="385"/>
      <c r="HL18" s="385"/>
      <c r="HM18" s="385"/>
      <c r="HN18" s="385"/>
      <c r="HO18" s="385"/>
      <c r="HP18" s="385"/>
      <c r="HQ18" s="385"/>
      <c r="HR18" s="385"/>
      <c r="HS18" s="385"/>
      <c r="HT18" s="385"/>
      <c r="HU18" s="385"/>
      <c r="HV18" s="385"/>
      <c r="HW18" s="385"/>
      <c r="HX18" s="385"/>
      <c r="HY18" s="385"/>
      <c r="HZ18" s="385"/>
      <c r="IA18" s="385"/>
      <c r="IB18" s="385"/>
      <c r="IC18" s="385"/>
      <c r="ID18" s="385"/>
      <c r="IE18" s="385"/>
      <c r="IF18" s="385"/>
      <c r="IG18" s="385"/>
      <c r="IH18" s="385"/>
      <c r="II18" s="385"/>
      <c r="IJ18" s="385"/>
      <c r="IK18" s="385"/>
      <c r="IL18" s="385"/>
      <c r="IM18" s="385"/>
      <c r="IN18" s="385"/>
      <c r="IO18" s="385"/>
      <c r="IP18" s="385"/>
      <c r="IQ18" s="385"/>
    </row>
    <row r="19" spans="1:251" s="383" customFormat="1" ht="12.95" customHeight="1" x14ac:dyDescent="0.3">
      <c r="A19" s="139" t="s">
        <v>112</v>
      </c>
      <c r="B19" s="115" t="s">
        <v>225</v>
      </c>
      <c r="C19" s="112" t="s">
        <v>225</v>
      </c>
      <c r="D19" s="112" t="s">
        <v>225</v>
      </c>
      <c r="E19" s="112" t="s">
        <v>225</v>
      </c>
      <c r="F19" s="112" t="s">
        <v>225</v>
      </c>
      <c r="G19" s="112" t="s">
        <v>225</v>
      </c>
      <c r="H19" s="350"/>
      <c r="I19" s="350"/>
      <c r="J19" s="350"/>
      <c r="K19" s="385"/>
      <c r="T19" s="384"/>
      <c r="U19" s="384"/>
      <c r="V19" s="384"/>
      <c r="W19" s="384"/>
      <c r="X19" s="384"/>
      <c r="Y19" s="384"/>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5"/>
      <c r="CD19" s="385"/>
      <c r="CE19" s="385"/>
      <c r="CF19" s="385"/>
      <c r="CG19" s="385"/>
      <c r="CH19" s="385"/>
      <c r="CI19" s="385"/>
      <c r="CJ19" s="385"/>
      <c r="CK19" s="385"/>
      <c r="CL19" s="385"/>
      <c r="CM19" s="385"/>
      <c r="CN19" s="385"/>
      <c r="CO19" s="385"/>
      <c r="CP19" s="385"/>
      <c r="CQ19" s="385"/>
      <c r="CR19" s="385"/>
      <c r="CS19" s="385"/>
      <c r="CT19" s="385"/>
      <c r="CU19" s="385"/>
      <c r="CV19" s="385"/>
      <c r="CW19" s="385"/>
      <c r="CX19" s="385"/>
      <c r="CY19" s="385"/>
      <c r="CZ19" s="385"/>
      <c r="DA19" s="385"/>
      <c r="DB19" s="385"/>
      <c r="DC19" s="385"/>
      <c r="DD19" s="385"/>
      <c r="DE19" s="385"/>
      <c r="DF19" s="385"/>
      <c r="DG19" s="385"/>
      <c r="DH19" s="385"/>
      <c r="DI19" s="385"/>
      <c r="DJ19" s="385"/>
      <c r="DK19" s="385"/>
      <c r="DL19" s="385"/>
      <c r="DM19" s="385"/>
      <c r="DN19" s="385"/>
      <c r="DO19" s="385"/>
      <c r="DP19" s="385"/>
      <c r="DQ19" s="385"/>
      <c r="DR19" s="385"/>
      <c r="DS19" s="385"/>
      <c r="DT19" s="385"/>
      <c r="DU19" s="385"/>
      <c r="DV19" s="385"/>
      <c r="DW19" s="385"/>
      <c r="DX19" s="385"/>
      <c r="DY19" s="385"/>
      <c r="DZ19" s="385"/>
      <c r="EA19" s="385"/>
      <c r="EB19" s="385"/>
      <c r="EC19" s="385"/>
      <c r="ED19" s="385"/>
      <c r="EE19" s="385"/>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385"/>
      <c r="FY19" s="385"/>
      <c r="FZ19" s="385"/>
      <c r="GA19" s="385"/>
      <c r="GB19" s="385"/>
      <c r="GC19" s="385"/>
      <c r="GD19" s="385"/>
      <c r="GE19" s="385"/>
      <c r="GF19" s="385"/>
      <c r="GG19" s="385"/>
      <c r="GH19" s="385"/>
      <c r="GI19" s="385"/>
      <c r="GJ19" s="385"/>
      <c r="GK19" s="385"/>
      <c r="GL19" s="385"/>
      <c r="GM19" s="385"/>
      <c r="GN19" s="385"/>
      <c r="GO19" s="385"/>
      <c r="GP19" s="385"/>
      <c r="GQ19" s="385"/>
      <c r="GR19" s="385"/>
      <c r="GS19" s="385"/>
      <c r="GT19" s="385"/>
      <c r="GU19" s="385"/>
      <c r="GV19" s="385"/>
      <c r="GW19" s="385"/>
      <c r="GX19" s="385"/>
      <c r="GY19" s="385"/>
      <c r="GZ19" s="385"/>
      <c r="HA19" s="385"/>
      <c r="HB19" s="385"/>
      <c r="HC19" s="385"/>
      <c r="HD19" s="385"/>
      <c r="HE19" s="385"/>
      <c r="HF19" s="385"/>
      <c r="HG19" s="385"/>
      <c r="HH19" s="385"/>
      <c r="HI19" s="385"/>
      <c r="HJ19" s="385"/>
      <c r="HK19" s="385"/>
      <c r="HL19" s="385"/>
      <c r="HM19" s="385"/>
      <c r="HN19" s="385"/>
      <c r="HO19" s="385"/>
      <c r="HP19" s="385"/>
      <c r="HQ19" s="385"/>
      <c r="HR19" s="385"/>
      <c r="HS19" s="385"/>
      <c r="HT19" s="385"/>
      <c r="HU19" s="385"/>
      <c r="HV19" s="385"/>
      <c r="HW19" s="385"/>
      <c r="HX19" s="385"/>
      <c r="HY19" s="385"/>
      <c r="HZ19" s="385"/>
      <c r="IA19" s="385"/>
      <c r="IB19" s="385"/>
      <c r="IC19" s="385"/>
      <c r="ID19" s="385"/>
      <c r="IE19" s="385"/>
      <c r="IF19" s="385"/>
      <c r="IG19" s="385"/>
      <c r="IH19" s="385"/>
      <c r="II19" s="385"/>
      <c r="IJ19" s="385"/>
      <c r="IK19" s="385"/>
      <c r="IL19" s="385"/>
      <c r="IM19" s="385"/>
      <c r="IN19" s="385"/>
      <c r="IO19" s="385"/>
      <c r="IP19" s="385"/>
      <c r="IQ19" s="385"/>
    </row>
    <row r="20" spans="1:251" s="383" customFormat="1" ht="12.95" customHeight="1" x14ac:dyDescent="0.3">
      <c r="A20" s="139" t="s">
        <v>113</v>
      </c>
      <c r="B20" s="115">
        <v>350</v>
      </c>
      <c r="C20" s="112">
        <v>62.89855072463768</v>
      </c>
      <c r="D20" s="112">
        <v>47.246376811594203</v>
      </c>
      <c r="E20" s="112">
        <v>1.1594202898550725</v>
      </c>
      <c r="F20" s="112">
        <v>42.89855072463768</v>
      </c>
      <c r="G20" s="112">
        <v>41.449275362318836</v>
      </c>
      <c r="H20" s="350"/>
      <c r="I20" s="350"/>
      <c r="J20" s="350"/>
      <c r="K20" s="385"/>
      <c r="T20" s="384"/>
      <c r="U20" s="384"/>
      <c r="V20" s="384"/>
      <c r="W20" s="384"/>
      <c r="X20" s="384"/>
      <c r="Y20" s="384"/>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5"/>
      <c r="CD20" s="385"/>
      <c r="CE20" s="385"/>
      <c r="CF20" s="385"/>
      <c r="CG20" s="385"/>
      <c r="CH20" s="385"/>
      <c r="CI20" s="385"/>
      <c r="CJ20" s="385"/>
      <c r="CK20" s="385"/>
      <c r="CL20" s="385"/>
      <c r="CM20" s="385"/>
      <c r="CN20" s="385"/>
      <c r="CO20" s="385"/>
      <c r="CP20" s="385"/>
      <c r="CQ20" s="385"/>
      <c r="CR20" s="385"/>
      <c r="CS20" s="385"/>
      <c r="CT20" s="385"/>
      <c r="CU20" s="385"/>
      <c r="CV20" s="385"/>
      <c r="CW20" s="385"/>
      <c r="CX20" s="385"/>
      <c r="CY20" s="385"/>
      <c r="CZ20" s="385"/>
      <c r="DA20" s="385"/>
      <c r="DB20" s="385"/>
      <c r="DC20" s="385"/>
      <c r="DD20" s="385"/>
      <c r="DE20" s="385"/>
      <c r="DF20" s="385"/>
      <c r="DG20" s="385"/>
      <c r="DH20" s="385"/>
      <c r="DI20" s="385"/>
      <c r="DJ20" s="385"/>
      <c r="DK20" s="385"/>
      <c r="DL20" s="385"/>
      <c r="DM20" s="385"/>
      <c r="DN20" s="385"/>
      <c r="DO20" s="385"/>
      <c r="DP20" s="385"/>
      <c r="DQ20" s="385"/>
      <c r="DR20" s="385"/>
      <c r="DS20" s="385"/>
      <c r="DT20" s="385"/>
      <c r="DU20" s="385"/>
      <c r="DV20" s="385"/>
      <c r="DW20" s="385"/>
      <c r="DX20" s="385"/>
      <c r="DY20" s="385"/>
      <c r="DZ20" s="385"/>
      <c r="EA20" s="385"/>
      <c r="EB20" s="385"/>
      <c r="EC20" s="385"/>
      <c r="ED20" s="385"/>
      <c r="EE20" s="385"/>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385"/>
      <c r="FY20" s="385"/>
      <c r="FZ20" s="385"/>
      <c r="GA20" s="385"/>
      <c r="GB20" s="385"/>
      <c r="GC20" s="385"/>
      <c r="GD20" s="385"/>
      <c r="GE20" s="385"/>
      <c r="GF20" s="385"/>
      <c r="GG20" s="385"/>
      <c r="GH20" s="385"/>
      <c r="GI20" s="385"/>
      <c r="GJ20" s="385"/>
      <c r="GK20" s="385"/>
      <c r="GL20" s="385"/>
      <c r="GM20" s="385"/>
      <c r="GN20" s="385"/>
      <c r="GO20" s="385"/>
      <c r="GP20" s="385"/>
      <c r="GQ20" s="385"/>
      <c r="GR20" s="385"/>
      <c r="GS20" s="385"/>
      <c r="GT20" s="385"/>
      <c r="GU20" s="385"/>
      <c r="GV20" s="385"/>
      <c r="GW20" s="385"/>
      <c r="GX20" s="385"/>
      <c r="GY20" s="385"/>
      <c r="GZ20" s="385"/>
      <c r="HA20" s="385"/>
      <c r="HB20" s="385"/>
      <c r="HC20" s="385"/>
      <c r="HD20" s="385"/>
      <c r="HE20" s="385"/>
      <c r="HF20" s="385"/>
      <c r="HG20" s="385"/>
      <c r="HH20" s="385"/>
      <c r="HI20" s="385"/>
      <c r="HJ20" s="385"/>
      <c r="HK20" s="385"/>
      <c r="HL20" s="385"/>
      <c r="HM20" s="385"/>
      <c r="HN20" s="385"/>
      <c r="HO20" s="385"/>
      <c r="HP20" s="385"/>
      <c r="HQ20" s="385"/>
      <c r="HR20" s="385"/>
      <c r="HS20" s="385"/>
      <c r="HT20" s="385"/>
      <c r="HU20" s="385"/>
      <c r="HV20" s="385"/>
      <c r="HW20" s="385"/>
      <c r="HX20" s="385"/>
      <c r="HY20" s="385"/>
      <c r="HZ20" s="385"/>
      <c r="IA20" s="385"/>
      <c r="IB20" s="385"/>
      <c r="IC20" s="385"/>
      <c r="ID20" s="385"/>
      <c r="IE20" s="385"/>
      <c r="IF20" s="385"/>
      <c r="IG20" s="385"/>
      <c r="IH20" s="385"/>
      <c r="II20" s="385"/>
      <c r="IJ20" s="385"/>
      <c r="IK20" s="385"/>
      <c r="IL20" s="385"/>
      <c r="IM20" s="385"/>
      <c r="IN20" s="385"/>
      <c r="IO20" s="385"/>
      <c r="IP20" s="385"/>
      <c r="IQ20" s="385"/>
    </row>
    <row r="21" spans="1:251" s="383" customFormat="1" ht="12.95" customHeight="1" x14ac:dyDescent="0.3">
      <c r="A21" s="139" t="s">
        <v>61</v>
      </c>
      <c r="B21" s="115">
        <v>70</v>
      </c>
      <c r="C21" s="112">
        <v>23.188405797101449</v>
      </c>
      <c r="D21" s="112">
        <v>11.594202898550725</v>
      </c>
      <c r="E21" s="112">
        <v>10.144927536231885</v>
      </c>
      <c r="F21" s="112">
        <v>60.869565217391312</v>
      </c>
      <c r="G21" s="112">
        <v>13.043478260869565</v>
      </c>
      <c r="H21" s="350"/>
      <c r="I21" s="350"/>
      <c r="J21" s="350"/>
      <c r="K21" s="385"/>
      <c r="T21" s="384"/>
      <c r="U21" s="384"/>
      <c r="V21" s="384"/>
      <c r="W21" s="384"/>
      <c r="X21" s="384"/>
      <c r="Y21" s="384"/>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5"/>
      <c r="CD21" s="385"/>
      <c r="CE21" s="385"/>
      <c r="CF21" s="385"/>
      <c r="CG21" s="385"/>
      <c r="CH21" s="385"/>
      <c r="CI21" s="385"/>
      <c r="CJ21" s="385"/>
      <c r="CK21" s="385"/>
      <c r="CL21" s="385"/>
      <c r="CM21" s="385"/>
      <c r="CN21" s="385"/>
      <c r="CO21" s="385"/>
      <c r="CP21" s="385"/>
      <c r="CQ21" s="385"/>
      <c r="CR21" s="385"/>
      <c r="CS21" s="385"/>
      <c r="CT21" s="385"/>
      <c r="CU21" s="385"/>
      <c r="CV21" s="385"/>
      <c r="CW21" s="385"/>
      <c r="CX21" s="385"/>
      <c r="CY21" s="385"/>
      <c r="CZ21" s="385"/>
      <c r="DA21" s="385"/>
      <c r="DB21" s="385"/>
      <c r="DC21" s="385"/>
      <c r="DD21" s="385"/>
      <c r="DE21" s="385"/>
      <c r="DF21" s="385"/>
      <c r="DG21" s="385"/>
      <c r="DH21" s="385"/>
      <c r="DI21" s="385"/>
      <c r="DJ21" s="385"/>
      <c r="DK21" s="385"/>
      <c r="DL21" s="385"/>
      <c r="DM21" s="385"/>
      <c r="DN21" s="385"/>
      <c r="DO21" s="385"/>
      <c r="DP21" s="385"/>
      <c r="DQ21" s="385"/>
      <c r="DR21" s="385"/>
      <c r="DS21" s="385"/>
      <c r="DT21" s="385"/>
      <c r="DU21" s="385"/>
      <c r="DV21" s="385"/>
      <c r="DW21" s="385"/>
      <c r="DX21" s="385"/>
      <c r="DY21" s="385"/>
      <c r="DZ21" s="385"/>
      <c r="EA21" s="385"/>
      <c r="EB21" s="385"/>
      <c r="EC21" s="385"/>
      <c r="ED21" s="385"/>
      <c r="EE21" s="385"/>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385"/>
      <c r="FY21" s="385"/>
      <c r="FZ21" s="385"/>
      <c r="GA21" s="385"/>
      <c r="GB21" s="385"/>
      <c r="GC21" s="385"/>
      <c r="GD21" s="385"/>
      <c r="GE21" s="385"/>
      <c r="GF21" s="385"/>
      <c r="GG21" s="385"/>
      <c r="GH21" s="385"/>
      <c r="GI21" s="385"/>
      <c r="GJ21" s="385"/>
      <c r="GK21" s="385"/>
      <c r="GL21" s="385"/>
      <c r="GM21" s="385"/>
      <c r="GN21" s="385"/>
      <c r="GO21" s="385"/>
      <c r="GP21" s="385"/>
      <c r="GQ21" s="385"/>
      <c r="GR21" s="385"/>
      <c r="GS21" s="385"/>
      <c r="GT21" s="385"/>
      <c r="GU21" s="385"/>
      <c r="GV21" s="385"/>
      <c r="GW21" s="385"/>
      <c r="GX21" s="385"/>
      <c r="GY21" s="385"/>
      <c r="GZ21" s="385"/>
      <c r="HA21" s="385"/>
      <c r="HB21" s="385"/>
      <c r="HC21" s="385"/>
      <c r="HD21" s="385"/>
      <c r="HE21" s="385"/>
      <c r="HF21" s="385"/>
      <c r="HG21" s="385"/>
      <c r="HH21" s="385"/>
      <c r="HI21" s="385"/>
      <c r="HJ21" s="385"/>
      <c r="HK21" s="385"/>
      <c r="HL21" s="385"/>
      <c r="HM21" s="385"/>
      <c r="HN21" s="385"/>
      <c r="HO21" s="385"/>
      <c r="HP21" s="385"/>
      <c r="HQ21" s="385"/>
      <c r="HR21" s="385"/>
      <c r="HS21" s="385"/>
      <c r="HT21" s="385"/>
      <c r="HU21" s="385"/>
      <c r="HV21" s="385"/>
      <c r="HW21" s="385"/>
      <c r="HX21" s="385"/>
      <c r="HY21" s="385"/>
      <c r="HZ21" s="385"/>
      <c r="IA21" s="385"/>
      <c r="IB21" s="385"/>
      <c r="IC21" s="385"/>
      <c r="ID21" s="385"/>
      <c r="IE21" s="385"/>
      <c r="IF21" s="385"/>
      <c r="IG21" s="385"/>
      <c r="IH21" s="385"/>
      <c r="II21" s="385"/>
      <c r="IJ21" s="385"/>
      <c r="IK21" s="385"/>
      <c r="IL21" s="385"/>
      <c r="IM21" s="385"/>
      <c r="IN21" s="385"/>
      <c r="IO21" s="385"/>
      <c r="IP21" s="385"/>
      <c r="IQ21" s="385"/>
    </row>
    <row r="22" spans="1:251" s="383" customFormat="1" ht="12.95" customHeight="1" x14ac:dyDescent="0.3">
      <c r="A22" s="139" t="s">
        <v>114</v>
      </c>
      <c r="B22" s="115">
        <v>310</v>
      </c>
      <c r="C22" s="112">
        <v>27.096774193548391</v>
      </c>
      <c r="D22" s="112">
        <v>23.225806451612904</v>
      </c>
      <c r="E22" s="112">
        <v>2.258064516129032</v>
      </c>
      <c r="F22" s="112">
        <v>48.387096774193552</v>
      </c>
      <c r="G22" s="112">
        <v>20.967741935483872</v>
      </c>
      <c r="H22" s="350"/>
      <c r="I22" s="350"/>
      <c r="J22" s="350"/>
      <c r="K22" s="385"/>
      <c r="T22" s="384"/>
      <c r="U22" s="384"/>
      <c r="V22" s="384"/>
      <c r="W22" s="384"/>
      <c r="X22" s="384"/>
      <c r="Y22" s="384"/>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c r="CC22" s="385"/>
      <c r="CD22" s="385"/>
      <c r="CE22" s="385"/>
      <c r="CF22" s="385"/>
      <c r="CG22" s="385"/>
      <c r="CH22" s="385"/>
      <c r="CI22" s="385"/>
      <c r="CJ22" s="385"/>
      <c r="CK22" s="385"/>
      <c r="CL22" s="385"/>
      <c r="CM22" s="385"/>
      <c r="CN22" s="385"/>
      <c r="CO22" s="385"/>
      <c r="CP22" s="385"/>
      <c r="CQ22" s="385"/>
      <c r="CR22" s="385"/>
      <c r="CS22" s="385"/>
      <c r="CT22" s="385"/>
      <c r="CU22" s="385"/>
      <c r="CV22" s="385"/>
      <c r="CW22" s="385"/>
      <c r="CX22" s="385"/>
      <c r="CY22" s="385"/>
      <c r="CZ22" s="385"/>
      <c r="DA22" s="385"/>
      <c r="DB22" s="385"/>
      <c r="DC22" s="385"/>
      <c r="DD22" s="385"/>
      <c r="DE22" s="385"/>
      <c r="DF22" s="385"/>
      <c r="DG22" s="385"/>
      <c r="DH22" s="385"/>
      <c r="DI22" s="385"/>
      <c r="DJ22" s="385"/>
      <c r="DK22" s="385"/>
      <c r="DL22" s="385"/>
      <c r="DM22" s="385"/>
      <c r="DN22" s="385"/>
      <c r="DO22" s="385"/>
      <c r="DP22" s="385"/>
      <c r="DQ22" s="385"/>
      <c r="DR22" s="385"/>
      <c r="DS22" s="385"/>
      <c r="DT22" s="385"/>
      <c r="DU22" s="385"/>
      <c r="DV22" s="385"/>
      <c r="DW22" s="385"/>
      <c r="DX22" s="385"/>
      <c r="DY22" s="385"/>
      <c r="DZ22" s="385"/>
      <c r="EA22" s="385"/>
      <c r="EB22" s="385"/>
      <c r="EC22" s="385"/>
      <c r="ED22" s="385"/>
      <c r="EE22" s="385"/>
      <c r="EF22" s="385"/>
      <c r="EG22" s="385"/>
      <c r="EH22" s="385"/>
      <c r="EI22" s="385"/>
      <c r="EJ22" s="385"/>
      <c r="EK22" s="385"/>
      <c r="EL22" s="385"/>
      <c r="EM22" s="385"/>
      <c r="EN22" s="385"/>
      <c r="EO22" s="385"/>
      <c r="EP22" s="385"/>
      <c r="EQ22" s="385"/>
      <c r="ER22" s="385"/>
      <c r="ES22" s="385"/>
      <c r="ET22" s="385"/>
      <c r="EU22" s="385"/>
      <c r="EV22" s="385"/>
      <c r="EW22" s="385"/>
      <c r="EX22" s="385"/>
      <c r="EY22" s="385"/>
      <c r="EZ22" s="385"/>
      <c r="FA22" s="385"/>
      <c r="FB22" s="385"/>
      <c r="FC22" s="385"/>
      <c r="FD22" s="385"/>
      <c r="FE22" s="385"/>
      <c r="FF22" s="385"/>
      <c r="FG22" s="385"/>
      <c r="FH22" s="385"/>
      <c r="FI22" s="385"/>
      <c r="FJ22" s="385"/>
      <c r="FK22" s="385"/>
      <c r="FL22" s="385"/>
      <c r="FM22" s="385"/>
      <c r="FN22" s="385"/>
      <c r="FO22" s="385"/>
      <c r="FP22" s="385"/>
      <c r="FQ22" s="385"/>
      <c r="FR22" s="385"/>
      <c r="FS22" s="385"/>
      <c r="FT22" s="385"/>
      <c r="FU22" s="385"/>
      <c r="FV22" s="385"/>
      <c r="FW22" s="385"/>
      <c r="FX22" s="385"/>
      <c r="FY22" s="385"/>
      <c r="FZ22" s="385"/>
      <c r="GA22" s="385"/>
      <c r="GB22" s="385"/>
      <c r="GC22" s="385"/>
      <c r="GD22" s="385"/>
      <c r="GE22" s="385"/>
      <c r="GF22" s="385"/>
      <c r="GG22" s="385"/>
      <c r="GH22" s="385"/>
      <c r="GI22" s="385"/>
      <c r="GJ22" s="385"/>
      <c r="GK22" s="385"/>
      <c r="GL22" s="385"/>
      <c r="GM22" s="385"/>
      <c r="GN22" s="385"/>
      <c r="GO22" s="385"/>
      <c r="GP22" s="385"/>
      <c r="GQ22" s="385"/>
      <c r="GR22" s="385"/>
      <c r="GS22" s="385"/>
      <c r="GT22" s="385"/>
      <c r="GU22" s="385"/>
      <c r="GV22" s="385"/>
      <c r="GW22" s="385"/>
      <c r="GX22" s="385"/>
      <c r="GY22" s="385"/>
      <c r="GZ22" s="385"/>
      <c r="HA22" s="385"/>
      <c r="HB22" s="385"/>
      <c r="HC22" s="385"/>
      <c r="HD22" s="385"/>
      <c r="HE22" s="385"/>
      <c r="HF22" s="385"/>
      <c r="HG22" s="385"/>
      <c r="HH22" s="385"/>
      <c r="HI22" s="385"/>
      <c r="HJ22" s="385"/>
      <c r="HK22" s="385"/>
      <c r="HL22" s="385"/>
      <c r="HM22" s="385"/>
      <c r="HN22" s="385"/>
      <c r="HO22" s="385"/>
      <c r="HP22" s="385"/>
      <c r="HQ22" s="385"/>
      <c r="HR22" s="385"/>
      <c r="HS22" s="385"/>
      <c r="HT22" s="385"/>
      <c r="HU22" s="385"/>
      <c r="HV22" s="385"/>
      <c r="HW22" s="385"/>
      <c r="HX22" s="385"/>
      <c r="HY22" s="385"/>
      <c r="HZ22" s="385"/>
      <c r="IA22" s="385"/>
      <c r="IB22" s="385"/>
      <c r="IC22" s="385"/>
      <c r="ID22" s="385"/>
      <c r="IE22" s="385"/>
      <c r="IF22" s="385"/>
      <c r="IG22" s="385"/>
      <c r="IH22" s="385"/>
      <c r="II22" s="385"/>
      <c r="IJ22" s="385"/>
      <c r="IK22" s="385"/>
      <c r="IL22" s="385"/>
      <c r="IM22" s="385"/>
      <c r="IN22" s="385"/>
      <c r="IO22" s="385"/>
      <c r="IP22" s="385"/>
      <c r="IQ22" s="385"/>
    </row>
    <row r="23" spans="1:251" s="383" customFormat="1" ht="12.95" customHeight="1" x14ac:dyDescent="0.3">
      <c r="A23" s="139" t="s">
        <v>115</v>
      </c>
      <c r="B23" s="115">
        <v>390</v>
      </c>
      <c r="C23" s="112">
        <v>48.214285714285715</v>
      </c>
      <c r="D23" s="112">
        <v>15.561224489795919</v>
      </c>
      <c r="E23" s="112">
        <v>21.173469387755102</v>
      </c>
      <c r="F23" s="112">
        <v>35.714285714285715</v>
      </c>
      <c r="G23" s="112">
        <v>40.561224489795919</v>
      </c>
      <c r="H23" s="350"/>
      <c r="I23" s="350"/>
      <c r="J23" s="350"/>
      <c r="K23" s="385"/>
      <c r="T23" s="384"/>
      <c r="U23" s="384"/>
      <c r="V23" s="384"/>
      <c r="W23" s="384"/>
      <c r="X23" s="384"/>
      <c r="Y23" s="384"/>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385"/>
      <c r="DI23" s="385"/>
      <c r="DJ23" s="385"/>
      <c r="DK23" s="385"/>
      <c r="DL23" s="385"/>
      <c r="DM23" s="385"/>
      <c r="DN23" s="385"/>
      <c r="DO23" s="385"/>
      <c r="DP23" s="385"/>
      <c r="DQ23" s="385"/>
      <c r="DR23" s="385"/>
      <c r="DS23" s="385"/>
      <c r="DT23" s="385"/>
      <c r="DU23" s="385"/>
      <c r="DV23" s="385"/>
      <c r="DW23" s="385"/>
      <c r="DX23" s="385"/>
      <c r="DY23" s="385"/>
      <c r="DZ23" s="385"/>
      <c r="EA23" s="385"/>
      <c r="EB23" s="385"/>
      <c r="EC23" s="385"/>
      <c r="ED23" s="385"/>
      <c r="EE23" s="38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385"/>
      <c r="FY23" s="385"/>
      <c r="FZ23" s="385"/>
      <c r="GA23" s="385"/>
      <c r="GB23" s="385"/>
      <c r="GC23" s="385"/>
      <c r="GD23" s="385"/>
      <c r="GE23" s="385"/>
      <c r="GF23" s="385"/>
      <c r="GG23" s="385"/>
      <c r="GH23" s="385"/>
      <c r="GI23" s="385"/>
      <c r="GJ23" s="385"/>
      <c r="GK23" s="385"/>
      <c r="GL23" s="385"/>
      <c r="GM23" s="385"/>
      <c r="GN23" s="385"/>
      <c r="GO23" s="385"/>
      <c r="GP23" s="385"/>
      <c r="GQ23" s="385"/>
      <c r="GR23" s="385"/>
      <c r="GS23" s="385"/>
      <c r="GT23" s="385"/>
      <c r="GU23" s="385"/>
      <c r="GV23" s="385"/>
      <c r="GW23" s="385"/>
      <c r="GX23" s="385"/>
      <c r="GY23" s="385"/>
      <c r="GZ23" s="385"/>
      <c r="HA23" s="385"/>
      <c r="HB23" s="385"/>
      <c r="HC23" s="385"/>
      <c r="HD23" s="385"/>
      <c r="HE23" s="385"/>
      <c r="HF23" s="385"/>
      <c r="HG23" s="385"/>
      <c r="HH23" s="385"/>
      <c r="HI23" s="385"/>
      <c r="HJ23" s="385"/>
      <c r="HK23" s="385"/>
      <c r="HL23" s="385"/>
      <c r="HM23" s="385"/>
      <c r="HN23" s="385"/>
      <c r="HO23" s="385"/>
      <c r="HP23" s="385"/>
      <c r="HQ23" s="385"/>
      <c r="HR23" s="385"/>
      <c r="HS23" s="385"/>
      <c r="HT23" s="385"/>
      <c r="HU23" s="385"/>
      <c r="HV23" s="385"/>
      <c r="HW23" s="385"/>
      <c r="HX23" s="385"/>
      <c r="HY23" s="385"/>
      <c r="HZ23" s="385"/>
      <c r="IA23" s="385"/>
      <c r="IB23" s="385"/>
      <c r="IC23" s="385"/>
      <c r="ID23" s="385"/>
      <c r="IE23" s="385"/>
      <c r="IF23" s="385"/>
      <c r="IG23" s="385"/>
      <c r="IH23" s="385"/>
      <c r="II23" s="385"/>
      <c r="IJ23" s="385"/>
      <c r="IK23" s="385"/>
      <c r="IL23" s="385"/>
      <c r="IM23" s="385"/>
      <c r="IN23" s="385"/>
      <c r="IO23" s="385"/>
      <c r="IP23" s="385"/>
      <c r="IQ23" s="385"/>
    </row>
    <row r="24" spans="1:251" s="383" customFormat="1" ht="12.95" customHeight="1" x14ac:dyDescent="0.3">
      <c r="A24" s="139" t="s">
        <v>116</v>
      </c>
      <c r="B24" s="115">
        <v>50</v>
      </c>
      <c r="C24" s="112">
        <v>39.622641509433961</v>
      </c>
      <c r="D24" s="112">
        <v>13.20754716981132</v>
      </c>
      <c r="E24" s="112">
        <v>26.415094339622641</v>
      </c>
      <c r="F24" s="112">
        <v>49.056603773584904</v>
      </c>
      <c r="G24" s="112">
        <v>49.056603773584904</v>
      </c>
      <c r="H24" s="350"/>
      <c r="I24" s="350"/>
      <c r="J24" s="350"/>
      <c r="K24" s="385"/>
      <c r="T24" s="384"/>
      <c r="U24" s="384"/>
      <c r="V24" s="384"/>
      <c r="W24" s="384"/>
      <c r="X24" s="384"/>
      <c r="Y24" s="384"/>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385"/>
      <c r="BX24" s="385"/>
      <c r="BY24" s="385"/>
      <c r="BZ24" s="385"/>
      <c r="CA24" s="385"/>
      <c r="CB24" s="385"/>
      <c r="CC24" s="385"/>
      <c r="CD24" s="385"/>
      <c r="CE24" s="385"/>
      <c r="CF24" s="385"/>
      <c r="CG24" s="385"/>
      <c r="CH24" s="385"/>
      <c r="CI24" s="385"/>
      <c r="CJ24" s="385"/>
      <c r="CK24" s="385"/>
      <c r="CL24" s="385"/>
      <c r="CM24" s="385"/>
      <c r="CN24" s="385"/>
      <c r="CO24" s="385"/>
      <c r="CP24" s="385"/>
      <c r="CQ24" s="385"/>
      <c r="CR24" s="385"/>
      <c r="CS24" s="385"/>
      <c r="CT24" s="385"/>
      <c r="CU24" s="385"/>
      <c r="CV24" s="385"/>
      <c r="CW24" s="385"/>
      <c r="CX24" s="385"/>
      <c r="CY24" s="385"/>
      <c r="CZ24" s="385"/>
      <c r="DA24" s="385"/>
      <c r="DB24" s="385"/>
      <c r="DC24" s="385"/>
      <c r="DD24" s="385"/>
      <c r="DE24" s="385"/>
      <c r="DF24" s="385"/>
      <c r="DG24" s="385"/>
      <c r="DH24" s="385"/>
      <c r="DI24" s="385"/>
      <c r="DJ24" s="385"/>
      <c r="DK24" s="385"/>
      <c r="DL24" s="385"/>
      <c r="DM24" s="385"/>
      <c r="DN24" s="385"/>
      <c r="DO24" s="385"/>
      <c r="DP24" s="385"/>
      <c r="DQ24" s="385"/>
      <c r="DR24" s="385"/>
      <c r="DS24" s="385"/>
      <c r="DT24" s="385"/>
      <c r="DU24" s="385"/>
      <c r="DV24" s="385"/>
      <c r="DW24" s="385"/>
      <c r="DX24" s="385"/>
      <c r="DY24" s="385"/>
      <c r="DZ24" s="385"/>
      <c r="EA24" s="385"/>
      <c r="EB24" s="385"/>
      <c r="EC24" s="385"/>
      <c r="ED24" s="385"/>
      <c r="EE24" s="385"/>
      <c r="EF24" s="385"/>
      <c r="EG24" s="385"/>
      <c r="EH24" s="385"/>
      <c r="EI24" s="385"/>
      <c r="EJ24" s="385"/>
      <c r="EK24" s="385"/>
      <c r="EL24" s="385"/>
      <c r="EM24" s="385"/>
      <c r="EN24" s="385"/>
      <c r="EO24" s="385"/>
      <c r="EP24" s="385"/>
      <c r="EQ24" s="385"/>
      <c r="ER24" s="385"/>
      <c r="ES24" s="385"/>
      <c r="ET24" s="385"/>
      <c r="EU24" s="385"/>
      <c r="EV24" s="385"/>
      <c r="EW24" s="385"/>
      <c r="EX24" s="385"/>
      <c r="EY24" s="385"/>
      <c r="EZ24" s="385"/>
      <c r="FA24" s="385"/>
      <c r="FB24" s="385"/>
      <c r="FC24" s="385"/>
      <c r="FD24" s="385"/>
      <c r="FE24" s="385"/>
      <c r="FF24" s="385"/>
      <c r="FG24" s="385"/>
      <c r="FH24" s="385"/>
      <c r="FI24" s="385"/>
      <c r="FJ24" s="385"/>
      <c r="FK24" s="385"/>
      <c r="FL24" s="385"/>
      <c r="FM24" s="385"/>
      <c r="FN24" s="385"/>
      <c r="FO24" s="385"/>
      <c r="FP24" s="385"/>
      <c r="FQ24" s="385"/>
      <c r="FR24" s="385"/>
      <c r="FS24" s="385"/>
      <c r="FT24" s="385"/>
      <c r="FU24" s="385"/>
      <c r="FV24" s="385"/>
      <c r="FW24" s="385"/>
      <c r="FX24" s="385"/>
      <c r="FY24" s="385"/>
      <c r="FZ24" s="385"/>
      <c r="GA24" s="385"/>
      <c r="GB24" s="385"/>
      <c r="GC24" s="385"/>
      <c r="GD24" s="385"/>
      <c r="GE24" s="385"/>
      <c r="GF24" s="385"/>
      <c r="GG24" s="385"/>
      <c r="GH24" s="385"/>
      <c r="GI24" s="385"/>
      <c r="GJ24" s="385"/>
      <c r="GK24" s="385"/>
      <c r="GL24" s="385"/>
      <c r="GM24" s="385"/>
      <c r="GN24" s="385"/>
      <c r="GO24" s="385"/>
      <c r="GP24" s="385"/>
      <c r="GQ24" s="385"/>
      <c r="GR24" s="385"/>
      <c r="GS24" s="385"/>
      <c r="GT24" s="385"/>
      <c r="GU24" s="385"/>
      <c r="GV24" s="385"/>
      <c r="GW24" s="385"/>
      <c r="GX24" s="385"/>
      <c r="GY24" s="385"/>
      <c r="GZ24" s="385"/>
      <c r="HA24" s="385"/>
      <c r="HB24" s="385"/>
      <c r="HC24" s="385"/>
      <c r="HD24" s="385"/>
      <c r="HE24" s="385"/>
      <c r="HF24" s="385"/>
      <c r="HG24" s="385"/>
      <c r="HH24" s="385"/>
      <c r="HI24" s="385"/>
      <c r="HJ24" s="385"/>
      <c r="HK24" s="385"/>
      <c r="HL24" s="385"/>
      <c r="HM24" s="385"/>
      <c r="HN24" s="385"/>
      <c r="HO24" s="385"/>
      <c r="HP24" s="385"/>
      <c r="HQ24" s="385"/>
      <c r="HR24" s="385"/>
      <c r="HS24" s="385"/>
      <c r="HT24" s="385"/>
      <c r="HU24" s="385"/>
      <c r="HV24" s="385"/>
      <c r="HW24" s="385"/>
      <c r="HX24" s="385"/>
      <c r="HY24" s="385"/>
      <c r="HZ24" s="385"/>
      <c r="IA24" s="385"/>
      <c r="IB24" s="385"/>
      <c r="IC24" s="385"/>
      <c r="ID24" s="385"/>
      <c r="IE24" s="385"/>
      <c r="IF24" s="385"/>
      <c r="IG24" s="385"/>
      <c r="IH24" s="385"/>
      <c r="II24" s="385"/>
      <c r="IJ24" s="385"/>
      <c r="IK24" s="385"/>
      <c r="IL24" s="385"/>
      <c r="IM24" s="385"/>
      <c r="IN24" s="385"/>
      <c r="IO24" s="385"/>
      <c r="IP24" s="385"/>
      <c r="IQ24" s="385"/>
    </row>
    <row r="25" spans="1:251" s="383" customFormat="1" ht="12.95" customHeight="1" x14ac:dyDescent="0.3">
      <c r="A25" s="139" t="s">
        <v>117</v>
      </c>
      <c r="B25" s="115">
        <v>90</v>
      </c>
      <c r="C25" s="112">
        <v>23.52941176470588</v>
      </c>
      <c r="D25" s="112">
        <v>15.294117647058824</v>
      </c>
      <c r="E25" s="112">
        <v>7.0588235294117645</v>
      </c>
      <c r="F25" s="112">
        <v>44.705882352941181</v>
      </c>
      <c r="G25" s="112">
        <v>34.117647058823529</v>
      </c>
      <c r="H25" s="350"/>
      <c r="I25" s="350"/>
      <c r="J25" s="350"/>
      <c r="K25" s="385"/>
      <c r="T25" s="384"/>
      <c r="U25" s="384"/>
      <c r="V25" s="384"/>
      <c r="W25" s="384"/>
      <c r="X25" s="384"/>
      <c r="Y25" s="384"/>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5"/>
      <c r="BZ25" s="385"/>
      <c r="CA25" s="385"/>
      <c r="CB25" s="385"/>
      <c r="CC25" s="385"/>
      <c r="CD25" s="385"/>
      <c r="CE25" s="385"/>
      <c r="CF25" s="385"/>
      <c r="CG25" s="385"/>
      <c r="CH25" s="385"/>
      <c r="CI25" s="385"/>
      <c r="CJ25" s="385"/>
      <c r="CK25" s="385"/>
      <c r="CL25" s="385"/>
      <c r="CM25" s="385"/>
      <c r="CN25" s="385"/>
      <c r="CO25" s="385"/>
      <c r="CP25" s="385"/>
      <c r="CQ25" s="385"/>
      <c r="CR25" s="385"/>
      <c r="CS25" s="385"/>
      <c r="CT25" s="385"/>
      <c r="CU25" s="385"/>
      <c r="CV25" s="385"/>
      <c r="CW25" s="385"/>
      <c r="CX25" s="385"/>
      <c r="CY25" s="385"/>
      <c r="CZ25" s="385"/>
      <c r="DA25" s="385"/>
      <c r="DB25" s="385"/>
      <c r="DC25" s="385"/>
      <c r="DD25" s="385"/>
      <c r="DE25" s="385"/>
      <c r="DF25" s="385"/>
      <c r="DG25" s="385"/>
      <c r="DH25" s="385"/>
      <c r="DI25" s="385"/>
      <c r="DJ25" s="385"/>
      <c r="DK25" s="385"/>
      <c r="DL25" s="385"/>
      <c r="DM25" s="385"/>
      <c r="DN25" s="385"/>
      <c r="DO25" s="385"/>
      <c r="DP25" s="385"/>
      <c r="DQ25" s="385"/>
      <c r="DR25" s="385"/>
      <c r="DS25" s="385"/>
      <c r="DT25" s="385"/>
      <c r="DU25" s="385"/>
      <c r="DV25" s="385"/>
      <c r="DW25" s="385"/>
      <c r="DX25" s="385"/>
      <c r="DY25" s="385"/>
      <c r="DZ25" s="385"/>
      <c r="EA25" s="385"/>
      <c r="EB25" s="385"/>
      <c r="EC25" s="385"/>
      <c r="ED25" s="385"/>
      <c r="EE25" s="385"/>
      <c r="EF25" s="385"/>
      <c r="EG25" s="385"/>
      <c r="EH25" s="385"/>
      <c r="EI25" s="385"/>
      <c r="EJ25" s="385"/>
      <c r="EK25" s="385"/>
      <c r="EL25" s="385"/>
      <c r="EM25" s="385"/>
      <c r="EN25" s="385"/>
      <c r="EO25" s="385"/>
      <c r="EP25" s="385"/>
      <c r="EQ25" s="385"/>
      <c r="ER25" s="385"/>
      <c r="ES25" s="385"/>
      <c r="ET25" s="385"/>
      <c r="EU25" s="385"/>
      <c r="EV25" s="385"/>
      <c r="EW25" s="385"/>
      <c r="EX25" s="385"/>
      <c r="EY25" s="385"/>
      <c r="EZ25" s="385"/>
      <c r="FA25" s="385"/>
      <c r="FB25" s="385"/>
      <c r="FC25" s="385"/>
      <c r="FD25" s="385"/>
      <c r="FE25" s="385"/>
      <c r="FF25" s="385"/>
      <c r="FG25" s="385"/>
      <c r="FH25" s="385"/>
      <c r="FI25" s="385"/>
      <c r="FJ25" s="385"/>
      <c r="FK25" s="385"/>
      <c r="FL25" s="385"/>
      <c r="FM25" s="385"/>
      <c r="FN25" s="385"/>
      <c r="FO25" s="385"/>
      <c r="FP25" s="385"/>
      <c r="FQ25" s="385"/>
      <c r="FR25" s="385"/>
      <c r="FS25" s="385"/>
      <c r="FT25" s="385"/>
      <c r="FU25" s="385"/>
      <c r="FV25" s="385"/>
      <c r="FW25" s="385"/>
      <c r="FX25" s="385"/>
      <c r="FY25" s="385"/>
      <c r="FZ25" s="385"/>
      <c r="GA25" s="385"/>
      <c r="GB25" s="385"/>
      <c r="GC25" s="385"/>
      <c r="GD25" s="385"/>
      <c r="GE25" s="385"/>
      <c r="GF25" s="385"/>
      <c r="GG25" s="385"/>
      <c r="GH25" s="385"/>
      <c r="GI25" s="385"/>
      <c r="GJ25" s="385"/>
      <c r="GK25" s="385"/>
      <c r="GL25" s="385"/>
      <c r="GM25" s="385"/>
      <c r="GN25" s="385"/>
      <c r="GO25" s="385"/>
      <c r="GP25" s="385"/>
      <c r="GQ25" s="385"/>
      <c r="GR25" s="385"/>
      <c r="GS25" s="385"/>
      <c r="GT25" s="385"/>
      <c r="GU25" s="385"/>
      <c r="GV25" s="385"/>
      <c r="GW25" s="385"/>
      <c r="GX25" s="385"/>
      <c r="GY25" s="385"/>
      <c r="GZ25" s="385"/>
      <c r="HA25" s="385"/>
      <c r="HB25" s="385"/>
      <c r="HC25" s="385"/>
      <c r="HD25" s="385"/>
      <c r="HE25" s="385"/>
      <c r="HF25" s="385"/>
      <c r="HG25" s="385"/>
      <c r="HH25" s="385"/>
      <c r="HI25" s="385"/>
      <c r="HJ25" s="385"/>
      <c r="HK25" s="385"/>
      <c r="HL25" s="385"/>
      <c r="HM25" s="385"/>
      <c r="HN25" s="385"/>
      <c r="HO25" s="385"/>
      <c r="HP25" s="385"/>
      <c r="HQ25" s="385"/>
      <c r="HR25" s="385"/>
      <c r="HS25" s="385"/>
      <c r="HT25" s="385"/>
      <c r="HU25" s="385"/>
      <c r="HV25" s="385"/>
      <c r="HW25" s="385"/>
      <c r="HX25" s="385"/>
      <c r="HY25" s="385"/>
      <c r="HZ25" s="385"/>
      <c r="IA25" s="385"/>
      <c r="IB25" s="385"/>
      <c r="IC25" s="385"/>
      <c r="ID25" s="385"/>
      <c r="IE25" s="385"/>
      <c r="IF25" s="385"/>
      <c r="IG25" s="385"/>
      <c r="IH25" s="385"/>
      <c r="II25" s="385"/>
      <c r="IJ25" s="385"/>
      <c r="IK25" s="385"/>
      <c r="IL25" s="385"/>
      <c r="IM25" s="385"/>
      <c r="IN25" s="385"/>
      <c r="IO25" s="385"/>
      <c r="IP25" s="385"/>
      <c r="IQ25" s="385"/>
    </row>
    <row r="26" spans="1:251" s="383" customFormat="1" ht="12.95" customHeight="1" x14ac:dyDescent="0.3">
      <c r="A26" s="139" t="s">
        <v>171</v>
      </c>
      <c r="B26" s="115">
        <v>90</v>
      </c>
      <c r="C26" s="112">
        <v>55.813953488372093</v>
      </c>
      <c r="D26" s="112">
        <v>45.348837209302324</v>
      </c>
      <c r="E26" s="112">
        <v>8.1395348837209305</v>
      </c>
      <c r="F26" s="112">
        <v>30.232558139534881</v>
      </c>
      <c r="G26" s="112">
        <v>61.627906976744185</v>
      </c>
      <c r="H26" s="350"/>
      <c r="I26" s="350"/>
      <c r="J26" s="350"/>
      <c r="K26" s="385"/>
      <c r="T26" s="384"/>
      <c r="U26" s="384"/>
      <c r="V26" s="384"/>
      <c r="W26" s="384"/>
      <c r="X26" s="384"/>
      <c r="Y26" s="384"/>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5"/>
      <c r="BZ26" s="385"/>
      <c r="CA26" s="385"/>
      <c r="CB26" s="385"/>
      <c r="CC26" s="385"/>
      <c r="CD26" s="385"/>
      <c r="CE26" s="385"/>
      <c r="CF26" s="385"/>
      <c r="CG26" s="385"/>
      <c r="CH26" s="385"/>
      <c r="CI26" s="385"/>
      <c r="CJ26" s="385"/>
      <c r="CK26" s="385"/>
      <c r="CL26" s="385"/>
      <c r="CM26" s="385"/>
      <c r="CN26" s="385"/>
      <c r="CO26" s="385"/>
      <c r="CP26" s="385"/>
      <c r="CQ26" s="385"/>
      <c r="CR26" s="385"/>
      <c r="CS26" s="385"/>
      <c r="CT26" s="385"/>
      <c r="CU26" s="385"/>
      <c r="CV26" s="385"/>
      <c r="CW26" s="385"/>
      <c r="CX26" s="385"/>
      <c r="CY26" s="385"/>
      <c r="CZ26" s="385"/>
      <c r="DA26" s="385"/>
      <c r="DB26" s="385"/>
      <c r="DC26" s="385"/>
      <c r="DD26" s="385"/>
      <c r="DE26" s="385"/>
      <c r="DF26" s="385"/>
      <c r="DG26" s="385"/>
      <c r="DH26" s="385"/>
      <c r="DI26" s="385"/>
      <c r="DJ26" s="385"/>
      <c r="DK26" s="385"/>
      <c r="DL26" s="385"/>
      <c r="DM26" s="385"/>
      <c r="DN26" s="385"/>
      <c r="DO26" s="385"/>
      <c r="DP26" s="385"/>
      <c r="DQ26" s="385"/>
      <c r="DR26" s="385"/>
      <c r="DS26" s="385"/>
      <c r="DT26" s="385"/>
      <c r="DU26" s="385"/>
      <c r="DV26" s="385"/>
      <c r="DW26" s="385"/>
      <c r="DX26" s="385"/>
      <c r="DY26" s="385"/>
      <c r="DZ26" s="385"/>
      <c r="EA26" s="385"/>
      <c r="EB26" s="385"/>
      <c r="EC26" s="385"/>
      <c r="ED26" s="385"/>
      <c r="EE26" s="385"/>
      <c r="EF26" s="385"/>
      <c r="EG26" s="385"/>
      <c r="EH26" s="385"/>
      <c r="EI26" s="385"/>
      <c r="EJ26" s="385"/>
      <c r="EK26" s="385"/>
      <c r="EL26" s="385"/>
      <c r="EM26" s="385"/>
      <c r="EN26" s="385"/>
      <c r="EO26" s="385"/>
      <c r="EP26" s="385"/>
      <c r="EQ26" s="385"/>
      <c r="ER26" s="385"/>
      <c r="ES26" s="385"/>
      <c r="ET26" s="385"/>
      <c r="EU26" s="385"/>
      <c r="EV26" s="385"/>
      <c r="EW26" s="385"/>
      <c r="EX26" s="385"/>
      <c r="EY26" s="385"/>
      <c r="EZ26" s="385"/>
      <c r="FA26" s="385"/>
      <c r="FB26" s="385"/>
      <c r="FC26" s="385"/>
      <c r="FD26" s="385"/>
      <c r="FE26" s="385"/>
      <c r="FF26" s="385"/>
      <c r="FG26" s="385"/>
      <c r="FH26" s="385"/>
      <c r="FI26" s="385"/>
      <c r="FJ26" s="385"/>
      <c r="FK26" s="385"/>
      <c r="FL26" s="385"/>
      <c r="FM26" s="385"/>
      <c r="FN26" s="385"/>
      <c r="FO26" s="385"/>
      <c r="FP26" s="385"/>
      <c r="FQ26" s="385"/>
      <c r="FR26" s="385"/>
      <c r="FS26" s="385"/>
      <c r="FT26" s="385"/>
      <c r="FU26" s="385"/>
      <c r="FV26" s="385"/>
      <c r="FW26" s="385"/>
      <c r="FX26" s="385"/>
      <c r="FY26" s="385"/>
      <c r="FZ26" s="385"/>
      <c r="GA26" s="385"/>
      <c r="GB26" s="385"/>
      <c r="GC26" s="385"/>
      <c r="GD26" s="385"/>
      <c r="GE26" s="385"/>
      <c r="GF26" s="385"/>
      <c r="GG26" s="385"/>
      <c r="GH26" s="385"/>
      <c r="GI26" s="385"/>
      <c r="GJ26" s="385"/>
      <c r="GK26" s="385"/>
      <c r="GL26" s="385"/>
      <c r="GM26" s="385"/>
      <c r="GN26" s="385"/>
      <c r="GO26" s="385"/>
      <c r="GP26" s="385"/>
      <c r="GQ26" s="385"/>
      <c r="GR26" s="385"/>
      <c r="GS26" s="385"/>
      <c r="GT26" s="385"/>
      <c r="GU26" s="385"/>
      <c r="GV26" s="385"/>
      <c r="GW26" s="385"/>
      <c r="GX26" s="385"/>
      <c r="GY26" s="385"/>
      <c r="GZ26" s="385"/>
      <c r="HA26" s="385"/>
      <c r="HB26" s="385"/>
      <c r="HC26" s="385"/>
      <c r="HD26" s="385"/>
      <c r="HE26" s="385"/>
      <c r="HF26" s="385"/>
      <c r="HG26" s="385"/>
      <c r="HH26" s="385"/>
      <c r="HI26" s="385"/>
      <c r="HJ26" s="385"/>
      <c r="HK26" s="385"/>
      <c r="HL26" s="385"/>
      <c r="HM26" s="385"/>
      <c r="HN26" s="385"/>
      <c r="HO26" s="385"/>
      <c r="HP26" s="385"/>
      <c r="HQ26" s="385"/>
      <c r="HR26" s="385"/>
      <c r="HS26" s="385"/>
      <c r="HT26" s="385"/>
      <c r="HU26" s="385"/>
      <c r="HV26" s="385"/>
      <c r="HW26" s="385"/>
      <c r="HX26" s="385"/>
      <c r="HY26" s="385"/>
      <c r="HZ26" s="385"/>
      <c r="IA26" s="385"/>
      <c r="IB26" s="385"/>
      <c r="IC26" s="385"/>
      <c r="ID26" s="385"/>
      <c r="IE26" s="385"/>
      <c r="IF26" s="385"/>
      <c r="IG26" s="385"/>
      <c r="IH26" s="385"/>
      <c r="II26" s="385"/>
      <c r="IJ26" s="385"/>
      <c r="IK26" s="385"/>
      <c r="IL26" s="385"/>
      <c r="IM26" s="385"/>
      <c r="IN26" s="385"/>
      <c r="IO26" s="385"/>
      <c r="IP26" s="385"/>
      <c r="IQ26" s="385"/>
    </row>
    <row r="27" spans="1:251" s="383" customFormat="1" ht="12.95" customHeight="1" x14ac:dyDescent="0.3">
      <c r="A27" s="139" t="s">
        <v>62</v>
      </c>
      <c r="B27" s="115">
        <v>430</v>
      </c>
      <c r="C27" s="112">
        <v>62.093023255813954</v>
      </c>
      <c r="D27" s="112">
        <v>39.069767441860463</v>
      </c>
      <c r="E27" s="112">
        <v>18.13953488372093</v>
      </c>
      <c r="F27" s="112">
        <v>53.720930232558139</v>
      </c>
      <c r="G27" s="112">
        <v>32.325581395348834</v>
      </c>
      <c r="H27" s="350"/>
      <c r="I27" s="350"/>
      <c r="J27" s="350"/>
      <c r="K27" s="385"/>
      <c r="T27" s="384"/>
      <c r="U27" s="384"/>
      <c r="V27" s="384"/>
      <c r="W27" s="384"/>
      <c r="X27" s="384"/>
      <c r="Y27" s="384"/>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c r="BO27" s="385"/>
      <c r="BP27" s="385"/>
      <c r="BQ27" s="385"/>
      <c r="BR27" s="385"/>
      <c r="BS27" s="385"/>
      <c r="BT27" s="385"/>
      <c r="BU27" s="385"/>
      <c r="BV27" s="385"/>
      <c r="BW27" s="385"/>
      <c r="BX27" s="385"/>
      <c r="BY27" s="385"/>
      <c r="BZ27" s="385"/>
      <c r="CA27" s="385"/>
      <c r="CB27" s="385"/>
      <c r="CC27" s="385"/>
      <c r="CD27" s="385"/>
      <c r="CE27" s="385"/>
      <c r="CF27" s="385"/>
      <c r="CG27" s="385"/>
      <c r="CH27" s="385"/>
      <c r="CI27" s="385"/>
      <c r="CJ27" s="385"/>
      <c r="CK27" s="385"/>
      <c r="CL27" s="385"/>
      <c r="CM27" s="385"/>
      <c r="CN27" s="385"/>
      <c r="CO27" s="385"/>
      <c r="CP27" s="385"/>
      <c r="CQ27" s="385"/>
      <c r="CR27" s="385"/>
      <c r="CS27" s="385"/>
      <c r="CT27" s="385"/>
      <c r="CU27" s="385"/>
      <c r="CV27" s="385"/>
      <c r="CW27" s="385"/>
      <c r="CX27" s="385"/>
      <c r="CY27" s="385"/>
      <c r="CZ27" s="385"/>
      <c r="DA27" s="385"/>
      <c r="DB27" s="385"/>
      <c r="DC27" s="385"/>
      <c r="DD27" s="385"/>
      <c r="DE27" s="385"/>
      <c r="DF27" s="385"/>
      <c r="DG27" s="385"/>
      <c r="DH27" s="385"/>
      <c r="DI27" s="385"/>
      <c r="DJ27" s="385"/>
      <c r="DK27" s="385"/>
      <c r="DL27" s="385"/>
      <c r="DM27" s="385"/>
      <c r="DN27" s="385"/>
      <c r="DO27" s="385"/>
      <c r="DP27" s="385"/>
      <c r="DQ27" s="385"/>
      <c r="DR27" s="385"/>
      <c r="DS27" s="385"/>
      <c r="DT27" s="385"/>
      <c r="DU27" s="385"/>
      <c r="DV27" s="385"/>
      <c r="DW27" s="385"/>
      <c r="DX27" s="385"/>
      <c r="DY27" s="385"/>
      <c r="DZ27" s="385"/>
      <c r="EA27" s="385"/>
      <c r="EB27" s="385"/>
      <c r="EC27" s="385"/>
      <c r="ED27" s="385"/>
      <c r="EE27" s="385"/>
      <c r="EF27" s="385"/>
      <c r="EG27" s="385"/>
      <c r="EH27" s="385"/>
      <c r="EI27" s="385"/>
      <c r="EJ27" s="385"/>
      <c r="EK27" s="385"/>
      <c r="EL27" s="385"/>
      <c r="EM27" s="385"/>
      <c r="EN27" s="385"/>
      <c r="EO27" s="385"/>
      <c r="EP27" s="385"/>
      <c r="EQ27" s="385"/>
      <c r="ER27" s="385"/>
      <c r="ES27" s="385"/>
      <c r="ET27" s="385"/>
      <c r="EU27" s="385"/>
      <c r="EV27" s="385"/>
      <c r="EW27" s="385"/>
      <c r="EX27" s="385"/>
      <c r="EY27" s="385"/>
      <c r="EZ27" s="385"/>
      <c r="FA27" s="385"/>
      <c r="FB27" s="385"/>
      <c r="FC27" s="385"/>
      <c r="FD27" s="385"/>
      <c r="FE27" s="385"/>
      <c r="FF27" s="385"/>
      <c r="FG27" s="385"/>
      <c r="FH27" s="385"/>
      <c r="FI27" s="385"/>
      <c r="FJ27" s="385"/>
      <c r="FK27" s="385"/>
      <c r="FL27" s="385"/>
      <c r="FM27" s="385"/>
      <c r="FN27" s="385"/>
      <c r="FO27" s="385"/>
      <c r="FP27" s="385"/>
      <c r="FQ27" s="385"/>
      <c r="FR27" s="385"/>
      <c r="FS27" s="385"/>
      <c r="FT27" s="385"/>
      <c r="FU27" s="385"/>
      <c r="FV27" s="385"/>
      <c r="FW27" s="385"/>
      <c r="FX27" s="385"/>
      <c r="FY27" s="385"/>
      <c r="FZ27" s="385"/>
      <c r="GA27" s="385"/>
      <c r="GB27" s="385"/>
      <c r="GC27" s="385"/>
      <c r="GD27" s="385"/>
      <c r="GE27" s="385"/>
      <c r="GF27" s="385"/>
      <c r="GG27" s="385"/>
      <c r="GH27" s="385"/>
      <c r="GI27" s="385"/>
      <c r="GJ27" s="385"/>
      <c r="GK27" s="385"/>
      <c r="GL27" s="385"/>
      <c r="GM27" s="385"/>
      <c r="GN27" s="385"/>
      <c r="GO27" s="385"/>
      <c r="GP27" s="385"/>
      <c r="GQ27" s="385"/>
      <c r="GR27" s="385"/>
      <c r="GS27" s="385"/>
      <c r="GT27" s="385"/>
      <c r="GU27" s="385"/>
      <c r="GV27" s="385"/>
      <c r="GW27" s="385"/>
      <c r="GX27" s="385"/>
      <c r="GY27" s="385"/>
      <c r="GZ27" s="385"/>
      <c r="HA27" s="385"/>
      <c r="HB27" s="385"/>
      <c r="HC27" s="385"/>
      <c r="HD27" s="385"/>
      <c r="HE27" s="385"/>
      <c r="HF27" s="385"/>
      <c r="HG27" s="385"/>
      <c r="HH27" s="385"/>
      <c r="HI27" s="385"/>
      <c r="HJ27" s="385"/>
      <c r="HK27" s="385"/>
      <c r="HL27" s="385"/>
      <c r="HM27" s="385"/>
      <c r="HN27" s="385"/>
      <c r="HO27" s="385"/>
      <c r="HP27" s="385"/>
      <c r="HQ27" s="385"/>
      <c r="HR27" s="385"/>
      <c r="HS27" s="385"/>
      <c r="HT27" s="385"/>
      <c r="HU27" s="385"/>
      <c r="HV27" s="385"/>
      <c r="HW27" s="385"/>
      <c r="HX27" s="385"/>
      <c r="HY27" s="385"/>
      <c r="HZ27" s="385"/>
      <c r="IA27" s="385"/>
      <c r="IB27" s="385"/>
      <c r="IC27" s="385"/>
      <c r="ID27" s="385"/>
      <c r="IE27" s="385"/>
      <c r="IF27" s="385"/>
      <c r="IG27" s="385"/>
      <c r="IH27" s="385"/>
      <c r="II27" s="385"/>
      <c r="IJ27" s="385"/>
      <c r="IK27" s="385"/>
      <c r="IL27" s="385"/>
      <c r="IM27" s="385"/>
      <c r="IN27" s="385"/>
      <c r="IO27" s="385"/>
      <c r="IP27" s="385"/>
      <c r="IQ27" s="385"/>
    </row>
    <row r="28" spans="1:251" s="346" customFormat="1" ht="5.0999999999999996" customHeight="1" x14ac:dyDescent="0.3">
      <c r="A28" s="138"/>
      <c r="B28" s="141"/>
      <c r="C28" s="141"/>
      <c r="D28" s="141"/>
      <c r="E28" s="141"/>
      <c r="F28" s="141"/>
      <c r="G28" s="141"/>
      <c r="H28" s="350"/>
      <c r="I28" s="350"/>
      <c r="J28" s="350"/>
      <c r="K28" s="345"/>
      <c r="L28" s="345"/>
      <c r="M28" s="345"/>
      <c r="N28" s="345"/>
      <c r="O28" s="345"/>
      <c r="P28" s="345"/>
      <c r="Q28" s="345"/>
      <c r="R28" s="345"/>
      <c r="S28" s="345"/>
      <c r="T28" s="345"/>
      <c r="U28" s="345"/>
      <c r="V28" s="345"/>
      <c r="W28" s="345"/>
      <c r="X28" s="345"/>
      <c r="Y28" s="345"/>
      <c r="Z28" s="345"/>
    </row>
    <row r="29" spans="1:251" s="346" customFormat="1" ht="15" customHeight="1" x14ac:dyDescent="0.3">
      <c r="A29" s="143" t="s">
        <v>52</v>
      </c>
      <c r="B29" s="109">
        <v>3480</v>
      </c>
      <c r="C29" s="144">
        <v>36.825487944890931</v>
      </c>
      <c r="D29" s="144">
        <v>24.225028702640643</v>
      </c>
      <c r="E29" s="144">
        <v>9.3283582089552244</v>
      </c>
      <c r="F29" s="144">
        <v>22.703788748564868</v>
      </c>
      <c r="G29" s="144">
        <v>41.188289322617685</v>
      </c>
      <c r="H29" s="351"/>
      <c r="I29" s="351"/>
      <c r="J29" s="351"/>
      <c r="K29" s="345"/>
      <c r="L29" s="345"/>
      <c r="M29" s="345"/>
      <c r="N29" s="345"/>
      <c r="O29" s="386"/>
      <c r="P29" s="386"/>
      <c r="Q29" s="386"/>
      <c r="R29" s="386"/>
      <c r="S29" s="386"/>
      <c r="T29" s="386"/>
      <c r="U29" s="386"/>
      <c r="V29" s="386"/>
      <c r="W29" s="386"/>
      <c r="X29" s="386"/>
      <c r="Y29" s="381"/>
      <c r="Z29" s="345"/>
      <c r="AA29" s="387"/>
    </row>
    <row r="30" spans="1:251" s="346" customFormat="1" ht="5.0999999999999996" customHeight="1" x14ac:dyDescent="0.3">
      <c r="A30" s="138"/>
      <c r="B30" s="141"/>
      <c r="C30" s="141"/>
      <c r="D30" s="141"/>
      <c r="E30" s="141"/>
      <c r="F30" s="141"/>
      <c r="G30" s="141"/>
      <c r="H30" s="350"/>
      <c r="I30" s="350"/>
      <c r="J30" s="350"/>
      <c r="K30" s="345"/>
      <c r="L30" s="345"/>
      <c r="M30" s="345"/>
      <c r="N30" s="345"/>
      <c r="O30" s="345"/>
      <c r="P30" s="345"/>
      <c r="Q30" s="345"/>
      <c r="R30" s="345"/>
      <c r="S30" s="345"/>
      <c r="T30" s="345"/>
      <c r="U30" s="345"/>
      <c r="V30" s="345"/>
      <c r="W30" s="345"/>
      <c r="X30" s="345"/>
      <c r="Y30" s="345"/>
      <c r="Z30" s="345"/>
    </row>
    <row r="31" spans="1:251" s="383" customFormat="1" ht="12.95" customHeight="1" x14ac:dyDescent="0.3">
      <c r="A31" s="139" t="s">
        <v>63</v>
      </c>
      <c r="B31" s="140">
        <v>290</v>
      </c>
      <c r="C31" s="141">
        <v>22.648083623693381</v>
      </c>
      <c r="D31" s="141">
        <v>14.285714285714285</v>
      </c>
      <c r="E31" s="141">
        <v>8.3623693379790947</v>
      </c>
      <c r="F31" s="141">
        <v>17.421602787456447</v>
      </c>
      <c r="G31" s="141">
        <v>41.463414634146339</v>
      </c>
      <c r="H31" s="350"/>
      <c r="I31" s="350"/>
      <c r="J31" s="350"/>
      <c r="K31" s="385"/>
      <c r="T31" s="384"/>
      <c r="U31" s="384"/>
      <c r="V31" s="384"/>
      <c r="W31" s="384"/>
      <c r="X31" s="384"/>
      <c r="Y31" s="384"/>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c r="BO31" s="385"/>
      <c r="BP31" s="385"/>
      <c r="BQ31" s="385"/>
      <c r="BR31" s="385"/>
      <c r="BS31" s="385"/>
      <c r="BT31" s="385"/>
      <c r="BU31" s="385"/>
      <c r="BV31" s="385"/>
      <c r="BW31" s="385"/>
      <c r="BX31" s="385"/>
      <c r="BY31" s="385"/>
      <c r="BZ31" s="385"/>
      <c r="CA31" s="385"/>
      <c r="CB31" s="385"/>
      <c r="CC31" s="385"/>
      <c r="CD31" s="385"/>
      <c r="CE31" s="385"/>
      <c r="CF31" s="385"/>
      <c r="CG31" s="385"/>
      <c r="CH31" s="385"/>
      <c r="CI31" s="385"/>
      <c r="CJ31" s="385"/>
      <c r="CK31" s="385"/>
      <c r="CL31" s="385"/>
      <c r="CM31" s="385"/>
      <c r="CN31" s="385"/>
      <c r="CO31" s="385"/>
      <c r="CP31" s="385"/>
      <c r="CQ31" s="385"/>
      <c r="CR31" s="385"/>
      <c r="CS31" s="385"/>
      <c r="CT31" s="385"/>
      <c r="CU31" s="385"/>
      <c r="CV31" s="385"/>
      <c r="CW31" s="385"/>
      <c r="CX31" s="385"/>
      <c r="CY31" s="385"/>
      <c r="CZ31" s="385"/>
      <c r="DA31" s="385"/>
      <c r="DB31" s="385"/>
      <c r="DC31" s="385"/>
      <c r="DD31" s="385"/>
      <c r="DE31" s="385"/>
      <c r="DF31" s="385"/>
      <c r="DG31" s="385"/>
      <c r="DH31" s="385"/>
      <c r="DI31" s="385"/>
      <c r="DJ31" s="385"/>
      <c r="DK31" s="385"/>
      <c r="DL31" s="385"/>
      <c r="DM31" s="385"/>
      <c r="DN31" s="385"/>
      <c r="DO31" s="385"/>
      <c r="DP31" s="385"/>
      <c r="DQ31" s="385"/>
      <c r="DR31" s="385"/>
      <c r="DS31" s="385"/>
      <c r="DT31" s="385"/>
      <c r="DU31" s="385"/>
      <c r="DV31" s="385"/>
      <c r="DW31" s="385"/>
      <c r="DX31" s="385"/>
      <c r="DY31" s="385"/>
      <c r="DZ31" s="385"/>
      <c r="EA31" s="385"/>
      <c r="EB31" s="385"/>
      <c r="EC31" s="385"/>
      <c r="ED31" s="385"/>
      <c r="EE31" s="385"/>
      <c r="EF31" s="385"/>
      <c r="EG31" s="385"/>
      <c r="EH31" s="385"/>
      <c r="EI31" s="385"/>
      <c r="EJ31" s="385"/>
      <c r="EK31" s="385"/>
      <c r="EL31" s="385"/>
      <c r="EM31" s="385"/>
      <c r="EN31" s="385"/>
      <c r="EO31" s="385"/>
      <c r="EP31" s="385"/>
      <c r="EQ31" s="385"/>
      <c r="ER31" s="385"/>
      <c r="ES31" s="385"/>
      <c r="ET31" s="385"/>
      <c r="EU31" s="385"/>
      <c r="EV31" s="385"/>
      <c r="EW31" s="385"/>
      <c r="EX31" s="385"/>
      <c r="EY31" s="385"/>
      <c r="EZ31" s="385"/>
      <c r="FA31" s="385"/>
      <c r="FB31" s="385"/>
      <c r="FC31" s="385"/>
      <c r="FD31" s="385"/>
      <c r="FE31" s="385"/>
      <c r="FF31" s="385"/>
      <c r="FG31" s="385"/>
      <c r="FH31" s="385"/>
      <c r="FI31" s="385"/>
      <c r="FJ31" s="385"/>
      <c r="FK31" s="385"/>
      <c r="FL31" s="385"/>
      <c r="FM31" s="385"/>
      <c r="FN31" s="385"/>
      <c r="FO31" s="385"/>
      <c r="FP31" s="385"/>
      <c r="FQ31" s="385"/>
      <c r="FR31" s="385"/>
      <c r="FS31" s="385"/>
      <c r="FT31" s="385"/>
      <c r="FU31" s="385"/>
      <c r="FV31" s="385"/>
      <c r="FW31" s="385"/>
      <c r="FX31" s="385"/>
      <c r="FY31" s="385"/>
      <c r="FZ31" s="385"/>
      <c r="GA31" s="385"/>
      <c r="GB31" s="385"/>
      <c r="GC31" s="385"/>
      <c r="GD31" s="385"/>
      <c r="GE31" s="385"/>
      <c r="GF31" s="385"/>
      <c r="GG31" s="385"/>
      <c r="GH31" s="385"/>
      <c r="GI31" s="385"/>
      <c r="GJ31" s="385"/>
      <c r="GK31" s="385"/>
      <c r="GL31" s="385"/>
      <c r="GM31" s="385"/>
      <c r="GN31" s="385"/>
      <c r="GO31" s="385"/>
      <c r="GP31" s="385"/>
      <c r="GQ31" s="385"/>
      <c r="GR31" s="385"/>
      <c r="GS31" s="385"/>
      <c r="GT31" s="385"/>
      <c r="GU31" s="385"/>
      <c r="GV31" s="385"/>
      <c r="GW31" s="385"/>
      <c r="GX31" s="385"/>
      <c r="GY31" s="385"/>
      <c r="GZ31" s="385"/>
      <c r="HA31" s="385"/>
      <c r="HB31" s="385"/>
      <c r="HC31" s="385"/>
      <c r="HD31" s="385"/>
      <c r="HE31" s="385"/>
      <c r="HF31" s="385"/>
      <c r="HG31" s="385"/>
      <c r="HH31" s="385"/>
      <c r="HI31" s="385"/>
      <c r="HJ31" s="385"/>
      <c r="HK31" s="385"/>
      <c r="HL31" s="385"/>
      <c r="HM31" s="385"/>
      <c r="HN31" s="385"/>
      <c r="HO31" s="385"/>
      <c r="HP31" s="385"/>
      <c r="HQ31" s="385"/>
      <c r="HR31" s="385"/>
      <c r="HS31" s="385"/>
      <c r="HT31" s="385"/>
      <c r="HU31" s="385"/>
      <c r="HV31" s="385"/>
      <c r="HW31" s="385"/>
      <c r="HX31" s="385"/>
      <c r="HY31" s="385"/>
      <c r="HZ31" s="385"/>
      <c r="IA31" s="385"/>
      <c r="IB31" s="385"/>
      <c r="IC31" s="385"/>
      <c r="ID31" s="385"/>
      <c r="IE31" s="385"/>
      <c r="IF31" s="385"/>
      <c r="IG31" s="385"/>
      <c r="IH31" s="385"/>
      <c r="II31" s="385"/>
      <c r="IJ31" s="385"/>
      <c r="IK31" s="385"/>
      <c r="IL31" s="385"/>
      <c r="IM31" s="385"/>
      <c r="IN31" s="385"/>
      <c r="IO31" s="385"/>
      <c r="IP31" s="385"/>
      <c r="IQ31" s="385"/>
    </row>
    <row r="32" spans="1:251" s="383" customFormat="1" ht="12.95" customHeight="1" x14ac:dyDescent="0.3">
      <c r="A32" s="139" t="s">
        <v>118</v>
      </c>
      <c r="B32" s="140">
        <v>560</v>
      </c>
      <c r="C32" s="141">
        <v>46.453900709219859</v>
      </c>
      <c r="D32" s="141">
        <v>33.333333333333329</v>
      </c>
      <c r="E32" s="141">
        <v>7.624113475177305</v>
      </c>
      <c r="F32" s="141">
        <v>33.333333333333329</v>
      </c>
      <c r="G32" s="141">
        <v>39.184397163120565</v>
      </c>
      <c r="H32" s="350"/>
      <c r="I32" s="350"/>
      <c r="J32" s="350"/>
      <c r="K32" s="385"/>
      <c r="T32" s="384"/>
      <c r="U32" s="384"/>
      <c r="V32" s="384"/>
      <c r="W32" s="384"/>
      <c r="X32" s="384"/>
      <c r="Y32" s="384"/>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5"/>
      <c r="CI32" s="385"/>
      <c r="CJ32" s="385"/>
      <c r="CK32" s="385"/>
      <c r="CL32" s="385"/>
      <c r="CM32" s="385"/>
      <c r="CN32" s="385"/>
      <c r="CO32" s="385"/>
      <c r="CP32" s="385"/>
      <c r="CQ32" s="385"/>
      <c r="CR32" s="385"/>
      <c r="CS32" s="385"/>
      <c r="CT32" s="385"/>
      <c r="CU32" s="385"/>
      <c r="CV32" s="385"/>
      <c r="CW32" s="385"/>
      <c r="CX32" s="385"/>
      <c r="CY32" s="385"/>
      <c r="CZ32" s="385"/>
      <c r="DA32" s="385"/>
      <c r="DB32" s="385"/>
      <c r="DC32" s="385"/>
      <c r="DD32" s="385"/>
      <c r="DE32" s="385"/>
      <c r="DF32" s="385"/>
      <c r="DG32" s="385"/>
      <c r="DH32" s="385"/>
      <c r="DI32" s="385"/>
      <c r="DJ32" s="385"/>
      <c r="DK32" s="385"/>
      <c r="DL32" s="385"/>
      <c r="DM32" s="385"/>
      <c r="DN32" s="385"/>
      <c r="DO32" s="385"/>
      <c r="DP32" s="385"/>
      <c r="DQ32" s="385"/>
      <c r="DR32" s="385"/>
      <c r="DS32" s="385"/>
      <c r="DT32" s="385"/>
      <c r="DU32" s="385"/>
      <c r="DV32" s="385"/>
      <c r="DW32" s="385"/>
      <c r="DX32" s="385"/>
      <c r="DY32" s="385"/>
      <c r="DZ32" s="385"/>
      <c r="EA32" s="385"/>
      <c r="EB32" s="385"/>
      <c r="EC32" s="385"/>
      <c r="ED32" s="385"/>
      <c r="EE32" s="385"/>
      <c r="EF32" s="385"/>
      <c r="EG32" s="385"/>
      <c r="EH32" s="385"/>
      <c r="EI32" s="385"/>
      <c r="EJ32" s="385"/>
      <c r="EK32" s="385"/>
      <c r="EL32" s="385"/>
      <c r="EM32" s="385"/>
      <c r="EN32" s="385"/>
      <c r="EO32" s="385"/>
      <c r="EP32" s="385"/>
      <c r="EQ32" s="385"/>
      <c r="ER32" s="385"/>
      <c r="ES32" s="385"/>
      <c r="ET32" s="385"/>
      <c r="EU32" s="385"/>
      <c r="EV32" s="385"/>
      <c r="EW32" s="385"/>
      <c r="EX32" s="385"/>
      <c r="EY32" s="385"/>
      <c r="EZ32" s="385"/>
      <c r="FA32" s="385"/>
      <c r="FB32" s="385"/>
      <c r="FC32" s="385"/>
      <c r="FD32" s="385"/>
      <c r="FE32" s="385"/>
      <c r="FF32" s="385"/>
      <c r="FG32" s="385"/>
      <c r="FH32" s="385"/>
      <c r="FI32" s="385"/>
      <c r="FJ32" s="385"/>
      <c r="FK32" s="385"/>
      <c r="FL32" s="385"/>
      <c r="FM32" s="385"/>
      <c r="FN32" s="385"/>
      <c r="FO32" s="385"/>
      <c r="FP32" s="385"/>
      <c r="FQ32" s="385"/>
      <c r="FR32" s="385"/>
      <c r="FS32" s="385"/>
      <c r="FT32" s="385"/>
      <c r="FU32" s="385"/>
      <c r="FV32" s="385"/>
      <c r="FW32" s="385"/>
      <c r="FX32" s="385"/>
      <c r="FY32" s="385"/>
      <c r="FZ32" s="385"/>
      <c r="GA32" s="385"/>
      <c r="GB32" s="385"/>
      <c r="GC32" s="385"/>
      <c r="GD32" s="385"/>
      <c r="GE32" s="385"/>
      <c r="GF32" s="385"/>
      <c r="GG32" s="385"/>
      <c r="GH32" s="385"/>
      <c r="GI32" s="385"/>
      <c r="GJ32" s="385"/>
      <c r="GK32" s="385"/>
      <c r="GL32" s="385"/>
      <c r="GM32" s="385"/>
      <c r="GN32" s="385"/>
      <c r="GO32" s="385"/>
      <c r="GP32" s="385"/>
      <c r="GQ32" s="385"/>
      <c r="GR32" s="385"/>
      <c r="GS32" s="385"/>
      <c r="GT32" s="385"/>
      <c r="GU32" s="385"/>
      <c r="GV32" s="385"/>
      <c r="GW32" s="385"/>
      <c r="GX32" s="385"/>
      <c r="GY32" s="385"/>
      <c r="GZ32" s="385"/>
      <c r="HA32" s="385"/>
      <c r="HB32" s="385"/>
      <c r="HC32" s="385"/>
      <c r="HD32" s="385"/>
      <c r="HE32" s="385"/>
      <c r="HF32" s="385"/>
      <c r="HG32" s="385"/>
      <c r="HH32" s="385"/>
      <c r="HI32" s="385"/>
      <c r="HJ32" s="385"/>
      <c r="HK32" s="385"/>
      <c r="HL32" s="385"/>
      <c r="HM32" s="385"/>
      <c r="HN32" s="385"/>
      <c r="HO32" s="385"/>
      <c r="HP32" s="385"/>
      <c r="HQ32" s="385"/>
      <c r="HR32" s="385"/>
      <c r="HS32" s="385"/>
      <c r="HT32" s="385"/>
      <c r="HU32" s="385"/>
      <c r="HV32" s="385"/>
      <c r="HW32" s="385"/>
      <c r="HX32" s="385"/>
      <c r="HY32" s="385"/>
      <c r="HZ32" s="385"/>
      <c r="IA32" s="385"/>
      <c r="IB32" s="385"/>
      <c r="IC32" s="385"/>
      <c r="ID32" s="385"/>
      <c r="IE32" s="385"/>
      <c r="IF32" s="385"/>
      <c r="IG32" s="385"/>
      <c r="IH32" s="385"/>
      <c r="II32" s="385"/>
      <c r="IJ32" s="385"/>
      <c r="IK32" s="385"/>
      <c r="IL32" s="385"/>
      <c r="IM32" s="385"/>
      <c r="IN32" s="385"/>
      <c r="IO32" s="385"/>
      <c r="IP32" s="385"/>
      <c r="IQ32" s="385"/>
    </row>
    <row r="33" spans="1:251" s="383" customFormat="1" ht="12.95" customHeight="1" x14ac:dyDescent="0.3">
      <c r="A33" s="139" t="s">
        <v>119</v>
      </c>
      <c r="B33" s="140">
        <v>70</v>
      </c>
      <c r="C33" s="141">
        <v>39.130434782608695</v>
      </c>
      <c r="D33" s="141">
        <v>33.333333333333329</v>
      </c>
      <c r="E33" s="141">
        <v>5.7971014492753623</v>
      </c>
      <c r="F33" s="141">
        <v>18.840579710144929</v>
      </c>
      <c r="G33" s="141">
        <v>68.115942028985515</v>
      </c>
      <c r="H33" s="350"/>
      <c r="I33" s="350"/>
      <c r="J33" s="350"/>
      <c r="K33" s="385"/>
      <c r="T33" s="384"/>
      <c r="U33" s="384"/>
      <c r="V33" s="384"/>
      <c r="W33" s="384"/>
      <c r="X33" s="384"/>
      <c r="Y33" s="384"/>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c r="CF33" s="385"/>
      <c r="CG33" s="385"/>
      <c r="CH33" s="385"/>
      <c r="CI33" s="385"/>
      <c r="CJ33" s="385"/>
      <c r="CK33" s="385"/>
      <c r="CL33" s="385"/>
      <c r="CM33" s="385"/>
      <c r="CN33" s="385"/>
      <c r="CO33" s="385"/>
      <c r="CP33" s="385"/>
      <c r="CQ33" s="385"/>
      <c r="CR33" s="385"/>
      <c r="CS33" s="385"/>
      <c r="CT33" s="385"/>
      <c r="CU33" s="385"/>
      <c r="CV33" s="385"/>
      <c r="CW33" s="385"/>
      <c r="CX33" s="385"/>
      <c r="CY33" s="385"/>
      <c r="CZ33" s="385"/>
      <c r="DA33" s="385"/>
      <c r="DB33" s="385"/>
      <c r="DC33" s="385"/>
      <c r="DD33" s="385"/>
      <c r="DE33" s="385"/>
      <c r="DF33" s="385"/>
      <c r="DG33" s="385"/>
      <c r="DH33" s="385"/>
      <c r="DI33" s="385"/>
      <c r="DJ33" s="385"/>
      <c r="DK33" s="385"/>
      <c r="DL33" s="385"/>
      <c r="DM33" s="385"/>
      <c r="DN33" s="385"/>
      <c r="DO33" s="385"/>
      <c r="DP33" s="385"/>
      <c r="DQ33" s="385"/>
      <c r="DR33" s="385"/>
      <c r="DS33" s="385"/>
      <c r="DT33" s="385"/>
      <c r="DU33" s="385"/>
      <c r="DV33" s="385"/>
      <c r="DW33" s="385"/>
      <c r="DX33" s="385"/>
      <c r="DY33" s="385"/>
      <c r="DZ33" s="385"/>
      <c r="EA33" s="385"/>
      <c r="EB33" s="385"/>
      <c r="EC33" s="385"/>
      <c r="ED33" s="385"/>
      <c r="EE33" s="385"/>
      <c r="EF33" s="385"/>
      <c r="EG33" s="385"/>
      <c r="EH33" s="385"/>
      <c r="EI33" s="385"/>
      <c r="EJ33" s="385"/>
      <c r="EK33" s="385"/>
      <c r="EL33" s="385"/>
      <c r="EM33" s="385"/>
      <c r="EN33" s="385"/>
      <c r="EO33" s="385"/>
      <c r="EP33" s="385"/>
      <c r="EQ33" s="385"/>
      <c r="ER33" s="385"/>
      <c r="ES33" s="385"/>
      <c r="ET33" s="385"/>
      <c r="EU33" s="385"/>
      <c r="EV33" s="385"/>
      <c r="EW33" s="385"/>
      <c r="EX33" s="385"/>
      <c r="EY33" s="385"/>
      <c r="EZ33" s="385"/>
      <c r="FA33" s="385"/>
      <c r="FB33" s="385"/>
      <c r="FC33" s="385"/>
      <c r="FD33" s="385"/>
      <c r="FE33" s="385"/>
      <c r="FF33" s="385"/>
      <c r="FG33" s="385"/>
      <c r="FH33" s="385"/>
      <c r="FI33" s="385"/>
      <c r="FJ33" s="385"/>
      <c r="FK33" s="385"/>
      <c r="FL33" s="385"/>
      <c r="FM33" s="385"/>
      <c r="FN33" s="385"/>
      <c r="FO33" s="385"/>
      <c r="FP33" s="385"/>
      <c r="FQ33" s="385"/>
      <c r="FR33" s="385"/>
      <c r="FS33" s="385"/>
      <c r="FT33" s="385"/>
      <c r="FU33" s="385"/>
      <c r="FV33" s="385"/>
      <c r="FW33" s="385"/>
      <c r="FX33" s="385"/>
      <c r="FY33" s="385"/>
      <c r="FZ33" s="385"/>
      <c r="GA33" s="385"/>
      <c r="GB33" s="385"/>
      <c r="GC33" s="385"/>
      <c r="GD33" s="385"/>
      <c r="GE33" s="385"/>
      <c r="GF33" s="385"/>
      <c r="GG33" s="385"/>
      <c r="GH33" s="385"/>
      <c r="GI33" s="385"/>
      <c r="GJ33" s="385"/>
      <c r="GK33" s="385"/>
      <c r="GL33" s="385"/>
      <c r="GM33" s="385"/>
      <c r="GN33" s="385"/>
      <c r="GO33" s="385"/>
      <c r="GP33" s="385"/>
      <c r="GQ33" s="385"/>
      <c r="GR33" s="385"/>
      <c r="GS33" s="385"/>
      <c r="GT33" s="385"/>
      <c r="GU33" s="385"/>
      <c r="GV33" s="385"/>
      <c r="GW33" s="385"/>
      <c r="GX33" s="385"/>
      <c r="GY33" s="385"/>
      <c r="GZ33" s="385"/>
      <c r="HA33" s="385"/>
      <c r="HB33" s="385"/>
      <c r="HC33" s="385"/>
      <c r="HD33" s="385"/>
      <c r="HE33" s="385"/>
      <c r="HF33" s="385"/>
      <c r="HG33" s="385"/>
      <c r="HH33" s="385"/>
      <c r="HI33" s="385"/>
      <c r="HJ33" s="385"/>
      <c r="HK33" s="385"/>
      <c r="HL33" s="385"/>
      <c r="HM33" s="385"/>
      <c r="HN33" s="385"/>
      <c r="HO33" s="385"/>
      <c r="HP33" s="385"/>
      <c r="HQ33" s="385"/>
      <c r="HR33" s="385"/>
      <c r="HS33" s="385"/>
      <c r="HT33" s="385"/>
      <c r="HU33" s="385"/>
      <c r="HV33" s="385"/>
      <c r="HW33" s="385"/>
      <c r="HX33" s="385"/>
      <c r="HY33" s="385"/>
      <c r="HZ33" s="385"/>
      <c r="IA33" s="385"/>
      <c r="IB33" s="385"/>
      <c r="IC33" s="385"/>
      <c r="ID33" s="385"/>
      <c r="IE33" s="385"/>
      <c r="IF33" s="385"/>
      <c r="IG33" s="385"/>
      <c r="IH33" s="385"/>
      <c r="II33" s="385"/>
      <c r="IJ33" s="385"/>
      <c r="IK33" s="385"/>
      <c r="IL33" s="385"/>
      <c r="IM33" s="385"/>
      <c r="IN33" s="385"/>
      <c r="IO33" s="385"/>
      <c r="IP33" s="385"/>
      <c r="IQ33" s="385"/>
    </row>
    <row r="34" spans="1:251" s="383" customFormat="1" ht="12.95" customHeight="1" x14ac:dyDescent="0.3">
      <c r="A34" s="139" t="s">
        <v>64</v>
      </c>
      <c r="B34" s="140">
        <v>150</v>
      </c>
      <c r="C34" s="141">
        <v>21.768707482993197</v>
      </c>
      <c r="D34" s="141">
        <v>17.006802721088434</v>
      </c>
      <c r="E34" s="141">
        <v>4.7619047619047619</v>
      </c>
      <c r="F34" s="141">
        <v>7.4829931972789119</v>
      </c>
      <c r="G34" s="141">
        <v>34.693877551020407</v>
      </c>
      <c r="H34" s="350"/>
      <c r="I34" s="350"/>
      <c r="J34" s="350"/>
      <c r="K34" s="385"/>
      <c r="T34" s="384"/>
      <c r="U34" s="384"/>
      <c r="V34" s="384"/>
      <c r="W34" s="384"/>
      <c r="X34" s="384"/>
      <c r="Y34" s="384"/>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5"/>
      <c r="ED34" s="385"/>
      <c r="EE34" s="385"/>
      <c r="EF34" s="385"/>
      <c r="EG34" s="385"/>
      <c r="EH34" s="385"/>
      <c r="EI34" s="385"/>
      <c r="EJ34" s="385"/>
      <c r="EK34" s="385"/>
      <c r="EL34" s="385"/>
      <c r="EM34" s="385"/>
      <c r="EN34" s="385"/>
      <c r="EO34" s="385"/>
      <c r="EP34" s="385"/>
      <c r="EQ34" s="385"/>
      <c r="ER34" s="385"/>
      <c r="ES34" s="385"/>
      <c r="ET34" s="385"/>
      <c r="EU34" s="385"/>
      <c r="EV34" s="385"/>
      <c r="EW34" s="385"/>
      <c r="EX34" s="385"/>
      <c r="EY34" s="385"/>
      <c r="EZ34" s="385"/>
      <c r="FA34" s="385"/>
      <c r="FB34" s="385"/>
      <c r="FC34" s="385"/>
      <c r="FD34" s="385"/>
      <c r="FE34" s="385"/>
      <c r="FF34" s="385"/>
      <c r="FG34" s="385"/>
      <c r="FH34" s="385"/>
      <c r="FI34" s="385"/>
      <c r="FJ34" s="385"/>
      <c r="FK34" s="385"/>
      <c r="FL34" s="385"/>
      <c r="FM34" s="385"/>
      <c r="FN34" s="385"/>
      <c r="FO34" s="385"/>
      <c r="FP34" s="385"/>
      <c r="FQ34" s="385"/>
      <c r="FR34" s="385"/>
      <c r="FS34" s="385"/>
      <c r="FT34" s="385"/>
      <c r="FU34" s="385"/>
      <c r="FV34" s="385"/>
      <c r="FW34" s="385"/>
      <c r="FX34" s="385"/>
      <c r="FY34" s="385"/>
      <c r="FZ34" s="385"/>
      <c r="GA34" s="385"/>
      <c r="GB34" s="385"/>
      <c r="GC34" s="385"/>
      <c r="GD34" s="385"/>
      <c r="GE34" s="385"/>
      <c r="GF34" s="385"/>
      <c r="GG34" s="385"/>
      <c r="GH34" s="385"/>
      <c r="GI34" s="385"/>
      <c r="GJ34" s="385"/>
      <c r="GK34" s="385"/>
      <c r="GL34" s="385"/>
      <c r="GM34" s="385"/>
      <c r="GN34" s="385"/>
      <c r="GO34" s="385"/>
      <c r="GP34" s="385"/>
      <c r="GQ34" s="385"/>
      <c r="GR34" s="385"/>
      <c r="GS34" s="385"/>
      <c r="GT34" s="385"/>
      <c r="GU34" s="385"/>
      <c r="GV34" s="385"/>
      <c r="GW34" s="385"/>
      <c r="GX34" s="385"/>
      <c r="GY34" s="385"/>
      <c r="GZ34" s="385"/>
      <c r="HA34" s="385"/>
      <c r="HB34" s="385"/>
      <c r="HC34" s="385"/>
      <c r="HD34" s="385"/>
      <c r="HE34" s="385"/>
      <c r="HF34" s="385"/>
      <c r="HG34" s="385"/>
      <c r="HH34" s="385"/>
      <c r="HI34" s="385"/>
      <c r="HJ34" s="385"/>
      <c r="HK34" s="385"/>
      <c r="HL34" s="385"/>
      <c r="HM34" s="385"/>
      <c r="HN34" s="385"/>
      <c r="HO34" s="385"/>
      <c r="HP34" s="385"/>
      <c r="HQ34" s="385"/>
      <c r="HR34" s="385"/>
      <c r="HS34" s="385"/>
      <c r="HT34" s="385"/>
      <c r="HU34" s="385"/>
      <c r="HV34" s="385"/>
      <c r="HW34" s="385"/>
      <c r="HX34" s="385"/>
      <c r="HY34" s="385"/>
      <c r="HZ34" s="385"/>
      <c r="IA34" s="385"/>
      <c r="IB34" s="385"/>
      <c r="IC34" s="385"/>
      <c r="ID34" s="385"/>
      <c r="IE34" s="385"/>
      <c r="IF34" s="385"/>
      <c r="IG34" s="385"/>
      <c r="IH34" s="385"/>
      <c r="II34" s="385"/>
      <c r="IJ34" s="385"/>
      <c r="IK34" s="385"/>
      <c r="IL34" s="385"/>
      <c r="IM34" s="385"/>
      <c r="IN34" s="385"/>
      <c r="IO34" s="385"/>
      <c r="IP34" s="385"/>
      <c r="IQ34" s="385"/>
    </row>
    <row r="35" spans="1:251" s="383" customFormat="1" ht="12.95" customHeight="1" x14ac:dyDescent="0.3">
      <c r="A35" s="139" t="s">
        <v>120</v>
      </c>
      <c r="B35" s="140">
        <v>440</v>
      </c>
      <c r="C35" s="141">
        <v>25.623582766439913</v>
      </c>
      <c r="D35" s="141">
        <v>12.698412698412698</v>
      </c>
      <c r="E35" s="141">
        <v>9.0702947845804989</v>
      </c>
      <c r="F35" s="141">
        <v>12.01814058956916</v>
      </c>
      <c r="G35" s="141">
        <v>44.897959183673471</v>
      </c>
      <c r="H35" s="350"/>
      <c r="I35" s="350"/>
      <c r="J35" s="350"/>
      <c r="K35" s="385"/>
      <c r="T35" s="384"/>
      <c r="U35" s="384"/>
      <c r="V35" s="384"/>
      <c r="W35" s="384"/>
      <c r="X35" s="384"/>
      <c r="Y35" s="384"/>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5"/>
      <c r="ED35" s="385"/>
      <c r="EE35" s="385"/>
      <c r="EF35" s="385"/>
      <c r="EG35" s="385"/>
      <c r="EH35" s="385"/>
      <c r="EI35" s="385"/>
      <c r="EJ35" s="385"/>
      <c r="EK35" s="385"/>
      <c r="EL35" s="385"/>
      <c r="EM35" s="385"/>
      <c r="EN35" s="385"/>
      <c r="EO35" s="385"/>
      <c r="EP35" s="385"/>
      <c r="EQ35" s="385"/>
      <c r="ER35" s="385"/>
      <c r="ES35" s="385"/>
      <c r="ET35" s="385"/>
      <c r="EU35" s="385"/>
      <c r="EV35" s="385"/>
      <c r="EW35" s="385"/>
      <c r="EX35" s="385"/>
      <c r="EY35" s="385"/>
      <c r="EZ35" s="385"/>
      <c r="FA35" s="385"/>
      <c r="FB35" s="385"/>
      <c r="FC35" s="385"/>
      <c r="FD35" s="385"/>
      <c r="FE35" s="385"/>
      <c r="FF35" s="385"/>
      <c r="FG35" s="385"/>
      <c r="FH35" s="385"/>
      <c r="FI35" s="385"/>
      <c r="FJ35" s="385"/>
      <c r="FK35" s="385"/>
      <c r="FL35" s="385"/>
      <c r="FM35" s="385"/>
      <c r="FN35" s="385"/>
      <c r="FO35" s="385"/>
      <c r="FP35" s="385"/>
      <c r="FQ35" s="385"/>
      <c r="FR35" s="385"/>
      <c r="FS35" s="385"/>
      <c r="FT35" s="385"/>
      <c r="FU35" s="385"/>
      <c r="FV35" s="385"/>
      <c r="FW35" s="385"/>
      <c r="FX35" s="385"/>
      <c r="FY35" s="385"/>
      <c r="FZ35" s="385"/>
      <c r="GA35" s="385"/>
      <c r="GB35" s="385"/>
      <c r="GC35" s="385"/>
      <c r="GD35" s="385"/>
      <c r="GE35" s="385"/>
      <c r="GF35" s="385"/>
      <c r="GG35" s="385"/>
      <c r="GH35" s="385"/>
      <c r="GI35" s="385"/>
      <c r="GJ35" s="385"/>
      <c r="GK35" s="385"/>
      <c r="GL35" s="385"/>
      <c r="GM35" s="385"/>
      <c r="GN35" s="385"/>
      <c r="GO35" s="385"/>
      <c r="GP35" s="385"/>
      <c r="GQ35" s="385"/>
      <c r="GR35" s="385"/>
      <c r="GS35" s="385"/>
      <c r="GT35" s="385"/>
      <c r="GU35" s="385"/>
      <c r="GV35" s="385"/>
      <c r="GW35" s="385"/>
      <c r="GX35" s="385"/>
      <c r="GY35" s="385"/>
      <c r="GZ35" s="385"/>
      <c r="HA35" s="385"/>
      <c r="HB35" s="385"/>
      <c r="HC35" s="385"/>
      <c r="HD35" s="385"/>
      <c r="HE35" s="385"/>
      <c r="HF35" s="385"/>
      <c r="HG35" s="385"/>
      <c r="HH35" s="385"/>
      <c r="HI35" s="385"/>
      <c r="HJ35" s="385"/>
      <c r="HK35" s="385"/>
      <c r="HL35" s="385"/>
      <c r="HM35" s="385"/>
      <c r="HN35" s="385"/>
      <c r="HO35" s="385"/>
      <c r="HP35" s="385"/>
      <c r="HQ35" s="385"/>
      <c r="HR35" s="385"/>
      <c r="HS35" s="385"/>
      <c r="HT35" s="385"/>
      <c r="HU35" s="385"/>
      <c r="HV35" s="385"/>
      <c r="HW35" s="385"/>
      <c r="HX35" s="385"/>
      <c r="HY35" s="385"/>
      <c r="HZ35" s="385"/>
      <c r="IA35" s="385"/>
      <c r="IB35" s="385"/>
      <c r="IC35" s="385"/>
      <c r="ID35" s="385"/>
      <c r="IE35" s="385"/>
      <c r="IF35" s="385"/>
      <c r="IG35" s="385"/>
      <c r="IH35" s="385"/>
      <c r="II35" s="385"/>
      <c r="IJ35" s="385"/>
      <c r="IK35" s="385"/>
      <c r="IL35" s="385"/>
      <c r="IM35" s="385"/>
      <c r="IN35" s="385"/>
      <c r="IO35" s="385"/>
      <c r="IP35" s="385"/>
      <c r="IQ35" s="385"/>
    </row>
    <row r="36" spans="1:251" s="383" customFormat="1" ht="12.95" customHeight="1" x14ac:dyDescent="0.3">
      <c r="A36" s="139" t="s">
        <v>65</v>
      </c>
      <c r="B36" s="140">
        <v>1490</v>
      </c>
      <c r="C36" s="141">
        <v>41.683501683501682</v>
      </c>
      <c r="D36" s="141">
        <v>26.397306397306398</v>
      </c>
      <c r="E36" s="141">
        <v>11.043771043771043</v>
      </c>
      <c r="F36" s="141">
        <v>20.80808080808081</v>
      </c>
      <c r="G36" s="141">
        <v>42.08754208754209</v>
      </c>
      <c r="H36" s="350"/>
      <c r="I36" s="350"/>
      <c r="J36" s="350"/>
      <c r="K36" s="385"/>
      <c r="T36" s="384"/>
      <c r="U36" s="384"/>
      <c r="V36" s="384"/>
      <c r="W36" s="384"/>
      <c r="X36" s="384"/>
      <c r="Y36" s="384"/>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5"/>
      <c r="ED36" s="385"/>
      <c r="EE36" s="385"/>
      <c r="EF36" s="385"/>
      <c r="EG36" s="385"/>
      <c r="EH36" s="385"/>
      <c r="EI36" s="385"/>
      <c r="EJ36" s="385"/>
      <c r="EK36" s="385"/>
      <c r="EL36" s="385"/>
      <c r="EM36" s="385"/>
      <c r="EN36" s="385"/>
      <c r="EO36" s="385"/>
      <c r="EP36" s="385"/>
      <c r="EQ36" s="385"/>
      <c r="ER36" s="385"/>
      <c r="ES36" s="385"/>
      <c r="ET36" s="385"/>
      <c r="EU36" s="385"/>
      <c r="EV36" s="385"/>
      <c r="EW36" s="385"/>
      <c r="EX36" s="385"/>
      <c r="EY36" s="385"/>
      <c r="EZ36" s="385"/>
      <c r="FA36" s="385"/>
      <c r="FB36" s="385"/>
      <c r="FC36" s="385"/>
      <c r="FD36" s="385"/>
      <c r="FE36" s="385"/>
      <c r="FF36" s="385"/>
      <c r="FG36" s="385"/>
      <c r="FH36" s="385"/>
      <c r="FI36" s="385"/>
      <c r="FJ36" s="385"/>
      <c r="FK36" s="385"/>
      <c r="FL36" s="385"/>
      <c r="FM36" s="385"/>
      <c r="FN36" s="385"/>
      <c r="FO36" s="385"/>
      <c r="FP36" s="385"/>
      <c r="FQ36" s="385"/>
      <c r="FR36" s="385"/>
      <c r="FS36" s="385"/>
      <c r="FT36" s="385"/>
      <c r="FU36" s="385"/>
      <c r="FV36" s="385"/>
      <c r="FW36" s="385"/>
      <c r="FX36" s="385"/>
      <c r="FY36" s="385"/>
      <c r="FZ36" s="385"/>
      <c r="GA36" s="385"/>
      <c r="GB36" s="385"/>
      <c r="GC36" s="385"/>
      <c r="GD36" s="385"/>
      <c r="GE36" s="385"/>
      <c r="GF36" s="385"/>
      <c r="GG36" s="385"/>
      <c r="GH36" s="385"/>
      <c r="GI36" s="385"/>
      <c r="GJ36" s="385"/>
      <c r="GK36" s="385"/>
      <c r="GL36" s="385"/>
      <c r="GM36" s="385"/>
      <c r="GN36" s="385"/>
      <c r="GO36" s="385"/>
      <c r="GP36" s="385"/>
      <c r="GQ36" s="385"/>
      <c r="GR36" s="385"/>
      <c r="GS36" s="385"/>
      <c r="GT36" s="385"/>
      <c r="GU36" s="385"/>
      <c r="GV36" s="385"/>
      <c r="GW36" s="385"/>
      <c r="GX36" s="385"/>
      <c r="GY36" s="385"/>
      <c r="GZ36" s="385"/>
      <c r="HA36" s="385"/>
      <c r="HB36" s="385"/>
      <c r="HC36" s="385"/>
      <c r="HD36" s="385"/>
      <c r="HE36" s="385"/>
      <c r="HF36" s="385"/>
      <c r="HG36" s="385"/>
      <c r="HH36" s="385"/>
      <c r="HI36" s="385"/>
      <c r="HJ36" s="385"/>
      <c r="HK36" s="385"/>
      <c r="HL36" s="385"/>
      <c r="HM36" s="385"/>
      <c r="HN36" s="385"/>
      <c r="HO36" s="385"/>
      <c r="HP36" s="385"/>
      <c r="HQ36" s="385"/>
      <c r="HR36" s="385"/>
      <c r="HS36" s="385"/>
      <c r="HT36" s="385"/>
      <c r="HU36" s="385"/>
      <c r="HV36" s="385"/>
      <c r="HW36" s="385"/>
      <c r="HX36" s="385"/>
      <c r="HY36" s="385"/>
      <c r="HZ36" s="385"/>
      <c r="IA36" s="385"/>
      <c r="IB36" s="385"/>
      <c r="IC36" s="385"/>
      <c r="ID36" s="385"/>
      <c r="IE36" s="385"/>
      <c r="IF36" s="385"/>
      <c r="IG36" s="385"/>
      <c r="IH36" s="385"/>
      <c r="II36" s="385"/>
      <c r="IJ36" s="385"/>
      <c r="IK36" s="385"/>
      <c r="IL36" s="385"/>
      <c r="IM36" s="385"/>
      <c r="IN36" s="385"/>
      <c r="IO36" s="385"/>
      <c r="IP36" s="385"/>
      <c r="IQ36" s="385"/>
    </row>
    <row r="37" spans="1:251" s="383" customFormat="1" ht="12.95" customHeight="1" x14ac:dyDescent="0.3">
      <c r="A37" s="139" t="s">
        <v>66</v>
      </c>
      <c r="B37" s="140">
        <v>290</v>
      </c>
      <c r="C37" s="141">
        <v>35.314685314685313</v>
      </c>
      <c r="D37" s="141">
        <v>30.76923076923077</v>
      </c>
      <c r="E37" s="141">
        <v>4.5454545454545459</v>
      </c>
      <c r="F37" s="141">
        <v>36.713286713286713</v>
      </c>
      <c r="G37" s="141">
        <v>37.76223776223776</v>
      </c>
      <c r="H37" s="350"/>
      <c r="I37" s="350"/>
      <c r="J37" s="350"/>
      <c r="K37" s="385"/>
      <c r="T37" s="384"/>
      <c r="U37" s="384"/>
      <c r="V37" s="384"/>
      <c r="W37" s="384"/>
      <c r="X37" s="384"/>
      <c r="Y37" s="384"/>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5"/>
      <c r="ED37" s="385"/>
      <c r="EE37" s="385"/>
      <c r="EF37" s="385"/>
      <c r="EG37" s="385"/>
      <c r="EH37" s="385"/>
      <c r="EI37" s="385"/>
      <c r="EJ37" s="385"/>
      <c r="EK37" s="385"/>
      <c r="EL37" s="385"/>
      <c r="EM37" s="385"/>
      <c r="EN37" s="385"/>
      <c r="EO37" s="385"/>
      <c r="EP37" s="385"/>
      <c r="EQ37" s="385"/>
      <c r="ER37" s="385"/>
      <c r="ES37" s="385"/>
      <c r="ET37" s="385"/>
      <c r="EU37" s="385"/>
      <c r="EV37" s="385"/>
      <c r="EW37" s="385"/>
      <c r="EX37" s="385"/>
      <c r="EY37" s="385"/>
      <c r="EZ37" s="385"/>
      <c r="FA37" s="385"/>
      <c r="FB37" s="385"/>
      <c r="FC37" s="385"/>
      <c r="FD37" s="385"/>
      <c r="FE37" s="385"/>
      <c r="FF37" s="385"/>
      <c r="FG37" s="385"/>
      <c r="FH37" s="385"/>
      <c r="FI37" s="385"/>
      <c r="FJ37" s="385"/>
      <c r="FK37" s="385"/>
      <c r="FL37" s="385"/>
      <c r="FM37" s="385"/>
      <c r="FN37" s="385"/>
      <c r="FO37" s="385"/>
      <c r="FP37" s="385"/>
      <c r="FQ37" s="385"/>
      <c r="FR37" s="385"/>
      <c r="FS37" s="385"/>
      <c r="FT37" s="385"/>
      <c r="FU37" s="385"/>
      <c r="FV37" s="385"/>
      <c r="FW37" s="385"/>
      <c r="FX37" s="385"/>
      <c r="FY37" s="385"/>
      <c r="FZ37" s="385"/>
      <c r="GA37" s="385"/>
      <c r="GB37" s="385"/>
      <c r="GC37" s="385"/>
      <c r="GD37" s="385"/>
      <c r="GE37" s="385"/>
      <c r="GF37" s="385"/>
      <c r="GG37" s="385"/>
      <c r="GH37" s="385"/>
      <c r="GI37" s="385"/>
      <c r="GJ37" s="385"/>
      <c r="GK37" s="385"/>
      <c r="GL37" s="385"/>
      <c r="GM37" s="385"/>
      <c r="GN37" s="385"/>
      <c r="GO37" s="385"/>
      <c r="GP37" s="385"/>
      <c r="GQ37" s="385"/>
      <c r="GR37" s="385"/>
      <c r="GS37" s="385"/>
      <c r="GT37" s="385"/>
      <c r="GU37" s="385"/>
      <c r="GV37" s="385"/>
      <c r="GW37" s="385"/>
      <c r="GX37" s="385"/>
      <c r="GY37" s="385"/>
      <c r="GZ37" s="385"/>
      <c r="HA37" s="385"/>
      <c r="HB37" s="385"/>
      <c r="HC37" s="385"/>
      <c r="HD37" s="385"/>
      <c r="HE37" s="385"/>
      <c r="HF37" s="385"/>
      <c r="HG37" s="385"/>
      <c r="HH37" s="385"/>
      <c r="HI37" s="385"/>
      <c r="HJ37" s="385"/>
      <c r="HK37" s="385"/>
      <c r="HL37" s="385"/>
      <c r="HM37" s="385"/>
      <c r="HN37" s="385"/>
      <c r="HO37" s="385"/>
      <c r="HP37" s="385"/>
      <c r="HQ37" s="385"/>
      <c r="HR37" s="385"/>
      <c r="HS37" s="385"/>
      <c r="HT37" s="385"/>
      <c r="HU37" s="385"/>
      <c r="HV37" s="385"/>
      <c r="HW37" s="385"/>
      <c r="HX37" s="385"/>
      <c r="HY37" s="385"/>
      <c r="HZ37" s="385"/>
      <c r="IA37" s="385"/>
      <c r="IB37" s="385"/>
      <c r="IC37" s="385"/>
      <c r="ID37" s="385"/>
      <c r="IE37" s="385"/>
      <c r="IF37" s="385"/>
      <c r="IG37" s="385"/>
      <c r="IH37" s="385"/>
      <c r="II37" s="385"/>
      <c r="IJ37" s="385"/>
      <c r="IK37" s="385"/>
      <c r="IL37" s="385"/>
      <c r="IM37" s="385"/>
      <c r="IN37" s="385"/>
      <c r="IO37" s="385"/>
      <c r="IP37" s="385"/>
      <c r="IQ37" s="385"/>
    </row>
    <row r="38" spans="1:251" s="383" customFormat="1" ht="12.95" customHeight="1" x14ac:dyDescent="0.3">
      <c r="A38" s="139" t="s">
        <v>67</v>
      </c>
      <c r="B38" s="140">
        <v>70</v>
      </c>
      <c r="C38" s="141">
        <v>52.112676056338024</v>
      </c>
      <c r="D38" s="141">
        <v>25.352112676056336</v>
      </c>
      <c r="E38" s="141">
        <v>25.352112676056336</v>
      </c>
      <c r="F38" s="141">
        <v>35.2112676056338</v>
      </c>
      <c r="G38" s="141">
        <v>33.802816901408448</v>
      </c>
      <c r="H38" s="350"/>
      <c r="I38" s="350"/>
      <c r="J38" s="350"/>
      <c r="K38" s="385"/>
      <c r="T38" s="384"/>
      <c r="U38" s="384"/>
      <c r="V38" s="384"/>
      <c r="W38" s="384"/>
      <c r="X38" s="384"/>
      <c r="Y38" s="384"/>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5"/>
      <c r="ED38" s="385"/>
      <c r="EE38" s="385"/>
      <c r="EF38" s="385"/>
      <c r="EG38" s="385"/>
      <c r="EH38" s="385"/>
      <c r="EI38" s="385"/>
      <c r="EJ38" s="385"/>
      <c r="EK38" s="385"/>
      <c r="EL38" s="385"/>
      <c r="EM38" s="385"/>
      <c r="EN38" s="385"/>
      <c r="EO38" s="385"/>
      <c r="EP38" s="385"/>
      <c r="EQ38" s="385"/>
      <c r="ER38" s="385"/>
      <c r="ES38" s="385"/>
      <c r="ET38" s="385"/>
      <c r="EU38" s="385"/>
      <c r="EV38" s="385"/>
      <c r="EW38" s="385"/>
      <c r="EX38" s="385"/>
      <c r="EY38" s="385"/>
      <c r="EZ38" s="385"/>
      <c r="FA38" s="385"/>
      <c r="FB38" s="385"/>
      <c r="FC38" s="385"/>
      <c r="FD38" s="385"/>
      <c r="FE38" s="385"/>
      <c r="FF38" s="385"/>
      <c r="FG38" s="385"/>
      <c r="FH38" s="385"/>
      <c r="FI38" s="385"/>
      <c r="FJ38" s="385"/>
      <c r="FK38" s="385"/>
      <c r="FL38" s="385"/>
      <c r="FM38" s="385"/>
      <c r="FN38" s="385"/>
      <c r="FO38" s="385"/>
      <c r="FP38" s="385"/>
      <c r="FQ38" s="385"/>
      <c r="FR38" s="385"/>
      <c r="FS38" s="385"/>
      <c r="FT38" s="385"/>
      <c r="FU38" s="385"/>
      <c r="FV38" s="385"/>
      <c r="FW38" s="385"/>
      <c r="FX38" s="385"/>
      <c r="FY38" s="385"/>
      <c r="FZ38" s="385"/>
      <c r="GA38" s="385"/>
      <c r="GB38" s="385"/>
      <c r="GC38" s="385"/>
      <c r="GD38" s="385"/>
      <c r="GE38" s="385"/>
      <c r="GF38" s="385"/>
      <c r="GG38" s="385"/>
      <c r="GH38" s="385"/>
      <c r="GI38" s="385"/>
      <c r="GJ38" s="385"/>
      <c r="GK38" s="385"/>
      <c r="GL38" s="385"/>
      <c r="GM38" s="385"/>
      <c r="GN38" s="385"/>
      <c r="GO38" s="385"/>
      <c r="GP38" s="385"/>
      <c r="GQ38" s="385"/>
      <c r="GR38" s="385"/>
      <c r="GS38" s="385"/>
      <c r="GT38" s="385"/>
      <c r="GU38" s="385"/>
      <c r="GV38" s="385"/>
      <c r="GW38" s="385"/>
      <c r="GX38" s="385"/>
      <c r="GY38" s="385"/>
      <c r="GZ38" s="385"/>
      <c r="HA38" s="385"/>
      <c r="HB38" s="385"/>
      <c r="HC38" s="385"/>
      <c r="HD38" s="385"/>
      <c r="HE38" s="385"/>
      <c r="HF38" s="385"/>
      <c r="HG38" s="385"/>
      <c r="HH38" s="385"/>
      <c r="HI38" s="385"/>
      <c r="HJ38" s="385"/>
      <c r="HK38" s="385"/>
      <c r="HL38" s="385"/>
      <c r="HM38" s="385"/>
      <c r="HN38" s="385"/>
      <c r="HO38" s="385"/>
      <c r="HP38" s="385"/>
      <c r="HQ38" s="385"/>
      <c r="HR38" s="385"/>
      <c r="HS38" s="385"/>
      <c r="HT38" s="385"/>
      <c r="HU38" s="385"/>
      <c r="HV38" s="385"/>
      <c r="HW38" s="385"/>
      <c r="HX38" s="385"/>
      <c r="HY38" s="385"/>
      <c r="HZ38" s="385"/>
      <c r="IA38" s="385"/>
      <c r="IB38" s="385"/>
      <c r="IC38" s="385"/>
      <c r="ID38" s="385"/>
      <c r="IE38" s="385"/>
      <c r="IF38" s="385"/>
      <c r="IG38" s="385"/>
      <c r="IH38" s="385"/>
      <c r="II38" s="385"/>
      <c r="IJ38" s="385"/>
      <c r="IK38" s="385"/>
      <c r="IL38" s="385"/>
      <c r="IM38" s="385"/>
      <c r="IN38" s="385"/>
      <c r="IO38" s="385"/>
      <c r="IP38" s="385"/>
      <c r="IQ38" s="385"/>
    </row>
    <row r="39" spans="1:251" s="383" customFormat="1" ht="12.95" customHeight="1" x14ac:dyDescent="0.3">
      <c r="A39" s="139" t="s">
        <v>68</v>
      </c>
      <c r="B39" s="140">
        <v>100</v>
      </c>
      <c r="C39" s="141">
        <v>6</v>
      </c>
      <c r="D39" s="141">
        <v>3</v>
      </c>
      <c r="E39" s="141">
        <v>3</v>
      </c>
      <c r="F39" s="141">
        <v>30</v>
      </c>
      <c r="G39" s="141">
        <v>19</v>
      </c>
      <c r="H39" s="350"/>
      <c r="I39" s="350"/>
      <c r="J39" s="350"/>
      <c r="K39" s="385"/>
      <c r="T39" s="384"/>
      <c r="U39" s="384"/>
      <c r="V39" s="384"/>
      <c r="W39" s="384"/>
      <c r="X39" s="384"/>
      <c r="Y39" s="384"/>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5"/>
      <c r="ED39" s="385"/>
      <c r="EE39" s="385"/>
      <c r="EF39" s="385"/>
      <c r="EG39" s="385"/>
      <c r="EH39" s="385"/>
      <c r="EI39" s="385"/>
      <c r="EJ39" s="385"/>
      <c r="EK39" s="385"/>
      <c r="EL39" s="385"/>
      <c r="EM39" s="385"/>
      <c r="EN39" s="385"/>
      <c r="EO39" s="385"/>
      <c r="EP39" s="385"/>
      <c r="EQ39" s="385"/>
      <c r="ER39" s="385"/>
      <c r="ES39" s="385"/>
      <c r="ET39" s="385"/>
      <c r="EU39" s="385"/>
      <c r="EV39" s="385"/>
      <c r="EW39" s="385"/>
      <c r="EX39" s="385"/>
      <c r="EY39" s="385"/>
      <c r="EZ39" s="385"/>
      <c r="FA39" s="385"/>
      <c r="FB39" s="385"/>
      <c r="FC39" s="385"/>
      <c r="FD39" s="385"/>
      <c r="FE39" s="385"/>
      <c r="FF39" s="385"/>
      <c r="FG39" s="385"/>
      <c r="FH39" s="385"/>
      <c r="FI39" s="385"/>
      <c r="FJ39" s="385"/>
      <c r="FK39" s="385"/>
      <c r="FL39" s="385"/>
      <c r="FM39" s="385"/>
      <c r="FN39" s="385"/>
      <c r="FO39" s="385"/>
      <c r="FP39" s="385"/>
      <c r="FQ39" s="385"/>
      <c r="FR39" s="385"/>
      <c r="FS39" s="385"/>
      <c r="FT39" s="385"/>
      <c r="FU39" s="385"/>
      <c r="FV39" s="385"/>
      <c r="FW39" s="385"/>
      <c r="FX39" s="385"/>
      <c r="FY39" s="385"/>
      <c r="FZ39" s="385"/>
      <c r="GA39" s="385"/>
      <c r="GB39" s="385"/>
      <c r="GC39" s="385"/>
      <c r="GD39" s="385"/>
      <c r="GE39" s="385"/>
      <c r="GF39" s="385"/>
      <c r="GG39" s="385"/>
      <c r="GH39" s="385"/>
      <c r="GI39" s="385"/>
      <c r="GJ39" s="385"/>
      <c r="GK39" s="385"/>
      <c r="GL39" s="385"/>
      <c r="GM39" s="385"/>
      <c r="GN39" s="385"/>
      <c r="GO39" s="385"/>
      <c r="GP39" s="385"/>
      <c r="GQ39" s="385"/>
      <c r="GR39" s="385"/>
      <c r="GS39" s="385"/>
      <c r="GT39" s="385"/>
      <c r="GU39" s="385"/>
      <c r="GV39" s="385"/>
      <c r="GW39" s="385"/>
      <c r="GX39" s="385"/>
      <c r="GY39" s="385"/>
      <c r="GZ39" s="385"/>
      <c r="HA39" s="385"/>
      <c r="HB39" s="385"/>
      <c r="HC39" s="385"/>
      <c r="HD39" s="385"/>
      <c r="HE39" s="385"/>
      <c r="HF39" s="385"/>
      <c r="HG39" s="385"/>
      <c r="HH39" s="385"/>
      <c r="HI39" s="385"/>
      <c r="HJ39" s="385"/>
      <c r="HK39" s="385"/>
      <c r="HL39" s="385"/>
      <c r="HM39" s="385"/>
      <c r="HN39" s="385"/>
      <c r="HO39" s="385"/>
      <c r="HP39" s="385"/>
      <c r="HQ39" s="385"/>
      <c r="HR39" s="385"/>
      <c r="HS39" s="385"/>
      <c r="HT39" s="385"/>
      <c r="HU39" s="385"/>
      <c r="HV39" s="385"/>
      <c r="HW39" s="385"/>
      <c r="HX39" s="385"/>
      <c r="HY39" s="385"/>
      <c r="HZ39" s="385"/>
      <c r="IA39" s="385"/>
      <c r="IB39" s="385"/>
      <c r="IC39" s="385"/>
      <c r="ID39" s="385"/>
      <c r="IE39" s="385"/>
      <c r="IF39" s="385"/>
      <c r="IG39" s="385"/>
      <c r="IH39" s="385"/>
      <c r="II39" s="385"/>
      <c r="IJ39" s="385"/>
      <c r="IK39" s="385"/>
      <c r="IL39" s="385"/>
      <c r="IM39" s="385"/>
      <c r="IN39" s="385"/>
      <c r="IO39" s="385"/>
      <c r="IP39" s="385"/>
      <c r="IQ39" s="385"/>
    </row>
    <row r="40" spans="1:251" s="383" customFormat="1" ht="12.95" customHeight="1" x14ac:dyDescent="0.3">
      <c r="A40" s="139" t="s">
        <v>69</v>
      </c>
      <c r="B40" s="140">
        <v>30</v>
      </c>
      <c r="C40" s="141">
        <v>61.764705882352942</v>
      </c>
      <c r="D40" s="141">
        <v>29.411764705882355</v>
      </c>
      <c r="E40" s="141">
        <v>26.47058823529412</v>
      </c>
      <c r="F40" s="141">
        <v>20.588235294117645</v>
      </c>
      <c r="G40" s="141">
        <v>67.64705882352942</v>
      </c>
      <c r="H40" s="350"/>
      <c r="I40" s="350"/>
      <c r="J40" s="350"/>
      <c r="K40" s="385"/>
      <c r="T40" s="384"/>
      <c r="U40" s="384"/>
      <c r="V40" s="384"/>
      <c r="W40" s="384"/>
      <c r="X40" s="384"/>
      <c r="Y40" s="384"/>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385"/>
      <c r="FY40" s="385"/>
      <c r="FZ40" s="385"/>
      <c r="GA40" s="385"/>
      <c r="GB40" s="385"/>
      <c r="GC40" s="385"/>
      <c r="GD40" s="385"/>
      <c r="GE40" s="385"/>
      <c r="GF40" s="385"/>
      <c r="GG40" s="385"/>
      <c r="GH40" s="385"/>
      <c r="GI40" s="385"/>
      <c r="GJ40" s="385"/>
      <c r="GK40" s="385"/>
      <c r="GL40" s="385"/>
      <c r="GM40" s="385"/>
      <c r="GN40" s="385"/>
      <c r="GO40" s="385"/>
      <c r="GP40" s="385"/>
      <c r="GQ40" s="385"/>
      <c r="GR40" s="385"/>
      <c r="GS40" s="385"/>
      <c r="GT40" s="385"/>
      <c r="GU40" s="385"/>
      <c r="GV40" s="385"/>
      <c r="GW40" s="385"/>
      <c r="GX40" s="385"/>
      <c r="GY40" s="385"/>
      <c r="GZ40" s="385"/>
      <c r="HA40" s="385"/>
      <c r="HB40" s="385"/>
      <c r="HC40" s="385"/>
      <c r="HD40" s="385"/>
      <c r="HE40" s="385"/>
      <c r="HF40" s="385"/>
      <c r="HG40" s="385"/>
      <c r="HH40" s="385"/>
      <c r="HI40" s="385"/>
      <c r="HJ40" s="385"/>
      <c r="HK40" s="385"/>
      <c r="HL40" s="385"/>
      <c r="HM40" s="385"/>
      <c r="HN40" s="385"/>
      <c r="HO40" s="385"/>
      <c r="HP40" s="385"/>
      <c r="HQ40" s="385"/>
      <c r="HR40" s="385"/>
      <c r="HS40" s="385"/>
      <c r="HT40" s="385"/>
      <c r="HU40" s="385"/>
      <c r="HV40" s="385"/>
      <c r="HW40" s="385"/>
      <c r="HX40" s="385"/>
      <c r="HY40" s="385"/>
      <c r="HZ40" s="385"/>
      <c r="IA40" s="385"/>
      <c r="IB40" s="385"/>
      <c r="IC40" s="385"/>
      <c r="ID40" s="385"/>
      <c r="IE40" s="385"/>
      <c r="IF40" s="385"/>
      <c r="IG40" s="385"/>
      <c r="IH40" s="385"/>
      <c r="II40" s="385"/>
      <c r="IJ40" s="385"/>
      <c r="IK40" s="385"/>
      <c r="IL40" s="385"/>
      <c r="IM40" s="385"/>
      <c r="IN40" s="385"/>
      <c r="IO40" s="385"/>
      <c r="IP40" s="385"/>
      <c r="IQ40" s="385"/>
    </row>
    <row r="41" spans="1:251" s="346" customFormat="1" ht="5.0999999999999996" customHeight="1" x14ac:dyDescent="0.3">
      <c r="A41" s="138"/>
      <c r="B41" s="141"/>
      <c r="C41" s="141"/>
      <c r="D41" s="141"/>
      <c r="E41" s="141"/>
      <c r="F41" s="141"/>
      <c r="G41" s="141"/>
      <c r="H41" s="350"/>
      <c r="I41" s="350"/>
      <c r="J41" s="350"/>
      <c r="K41" s="345"/>
      <c r="L41" s="345"/>
      <c r="M41" s="345"/>
      <c r="N41" s="345"/>
      <c r="O41" s="345"/>
      <c r="P41" s="345"/>
      <c r="Q41" s="345"/>
      <c r="R41" s="345"/>
      <c r="S41" s="345"/>
      <c r="T41" s="345"/>
      <c r="U41" s="345"/>
      <c r="V41" s="345"/>
      <c r="W41" s="345"/>
      <c r="X41" s="345"/>
      <c r="Y41" s="345"/>
      <c r="Z41" s="345"/>
    </row>
    <row r="42" spans="1:251" s="346" customFormat="1" ht="15" customHeight="1" x14ac:dyDescent="0.3">
      <c r="A42" s="143" t="s">
        <v>54</v>
      </c>
      <c r="B42" s="109">
        <v>2440</v>
      </c>
      <c r="C42" s="144">
        <v>52.53682487725041</v>
      </c>
      <c r="D42" s="144">
        <v>33.469721767594109</v>
      </c>
      <c r="E42" s="144">
        <v>13.379705400981997</v>
      </c>
      <c r="F42" s="144">
        <v>17.921440261865794</v>
      </c>
      <c r="G42" s="144">
        <v>48.895253682487727</v>
      </c>
      <c r="H42" s="351"/>
      <c r="I42" s="351"/>
      <c r="J42" s="351"/>
      <c r="K42" s="345"/>
      <c r="L42" s="345"/>
      <c r="M42" s="345"/>
      <c r="N42" s="345"/>
      <c r="O42" s="386"/>
      <c r="P42" s="386"/>
      <c r="Q42" s="386"/>
      <c r="R42" s="386"/>
      <c r="S42" s="386"/>
      <c r="T42" s="386"/>
      <c r="U42" s="386"/>
      <c r="V42" s="386"/>
      <c r="W42" s="386"/>
      <c r="X42" s="386"/>
      <c r="Y42" s="381"/>
      <c r="Z42" s="345"/>
      <c r="AA42" s="387"/>
    </row>
    <row r="43" spans="1:251" s="346" customFormat="1" ht="5.0999999999999996" customHeight="1" x14ac:dyDescent="0.3">
      <c r="A43" s="138"/>
      <c r="B43" s="141"/>
      <c r="C43" s="141"/>
      <c r="D43" s="141"/>
      <c r="E43" s="141"/>
      <c r="F43" s="141"/>
      <c r="G43" s="141"/>
      <c r="H43" s="350"/>
      <c r="I43" s="350"/>
      <c r="J43" s="350"/>
      <c r="K43" s="345"/>
      <c r="L43" s="345"/>
      <c r="M43" s="345"/>
      <c r="N43" s="345"/>
      <c r="O43" s="345"/>
      <c r="P43" s="345"/>
      <c r="Q43" s="345"/>
      <c r="R43" s="345"/>
      <c r="S43" s="345"/>
      <c r="T43" s="345"/>
      <c r="U43" s="345"/>
      <c r="V43" s="345"/>
      <c r="W43" s="345"/>
      <c r="X43" s="345"/>
      <c r="Y43" s="345"/>
      <c r="Z43" s="345"/>
    </row>
    <row r="44" spans="1:251" s="383" customFormat="1" ht="12.95" customHeight="1" x14ac:dyDescent="0.3">
      <c r="A44" s="139" t="s">
        <v>70</v>
      </c>
      <c r="B44" s="140">
        <v>410</v>
      </c>
      <c r="C44" s="141">
        <v>56.829268292682919</v>
      </c>
      <c r="D44" s="141">
        <v>41.707317073170728</v>
      </c>
      <c r="E44" s="141">
        <v>13.414634146341465</v>
      </c>
      <c r="F44" s="141">
        <v>17.073170731707318</v>
      </c>
      <c r="G44" s="141">
        <v>66.097560975609753</v>
      </c>
      <c r="H44" s="350"/>
      <c r="I44" s="350"/>
      <c r="J44" s="350"/>
      <c r="K44" s="385"/>
      <c r="T44" s="384"/>
      <c r="U44" s="384"/>
      <c r="V44" s="384"/>
      <c r="W44" s="384"/>
      <c r="X44" s="384"/>
      <c r="Y44" s="384"/>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c r="BW44" s="385"/>
      <c r="BX44" s="385"/>
      <c r="BY44" s="385"/>
      <c r="BZ44" s="385"/>
      <c r="CA44" s="385"/>
      <c r="CB44" s="385"/>
      <c r="CC44" s="385"/>
      <c r="CD44" s="385"/>
      <c r="CE44" s="385"/>
      <c r="CF44" s="385"/>
      <c r="CG44" s="385"/>
      <c r="CH44" s="385"/>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5"/>
      <c r="DI44" s="385"/>
      <c r="DJ44" s="385"/>
      <c r="DK44" s="385"/>
      <c r="DL44" s="385"/>
      <c r="DM44" s="385"/>
      <c r="DN44" s="385"/>
      <c r="DO44" s="385"/>
      <c r="DP44" s="385"/>
      <c r="DQ44" s="385"/>
      <c r="DR44" s="385"/>
      <c r="DS44" s="385"/>
      <c r="DT44" s="385"/>
      <c r="DU44" s="385"/>
      <c r="DV44" s="385"/>
      <c r="DW44" s="385"/>
      <c r="DX44" s="385"/>
      <c r="DY44" s="385"/>
      <c r="DZ44" s="385"/>
      <c r="EA44" s="385"/>
      <c r="EB44" s="385"/>
      <c r="EC44" s="385"/>
      <c r="ED44" s="385"/>
      <c r="EE44" s="385"/>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385"/>
      <c r="FY44" s="385"/>
      <c r="FZ44" s="385"/>
      <c r="GA44" s="385"/>
      <c r="GB44" s="385"/>
      <c r="GC44" s="385"/>
      <c r="GD44" s="385"/>
      <c r="GE44" s="385"/>
      <c r="GF44" s="385"/>
      <c r="GG44" s="385"/>
      <c r="GH44" s="385"/>
      <c r="GI44" s="385"/>
      <c r="GJ44" s="385"/>
      <c r="GK44" s="385"/>
      <c r="GL44" s="385"/>
      <c r="GM44" s="385"/>
      <c r="GN44" s="385"/>
      <c r="GO44" s="385"/>
      <c r="GP44" s="385"/>
      <c r="GQ44" s="385"/>
      <c r="GR44" s="385"/>
      <c r="GS44" s="385"/>
      <c r="GT44" s="385"/>
      <c r="GU44" s="385"/>
      <c r="GV44" s="385"/>
      <c r="GW44" s="385"/>
      <c r="GX44" s="385"/>
      <c r="GY44" s="385"/>
      <c r="GZ44" s="385"/>
      <c r="HA44" s="385"/>
      <c r="HB44" s="385"/>
      <c r="HC44" s="385"/>
      <c r="HD44" s="385"/>
      <c r="HE44" s="385"/>
      <c r="HF44" s="385"/>
      <c r="HG44" s="385"/>
      <c r="HH44" s="385"/>
      <c r="HI44" s="385"/>
      <c r="HJ44" s="385"/>
      <c r="HK44" s="385"/>
      <c r="HL44" s="385"/>
      <c r="HM44" s="385"/>
      <c r="HN44" s="385"/>
      <c r="HO44" s="385"/>
      <c r="HP44" s="385"/>
      <c r="HQ44" s="385"/>
      <c r="HR44" s="385"/>
      <c r="HS44" s="385"/>
      <c r="HT44" s="385"/>
      <c r="HU44" s="385"/>
      <c r="HV44" s="385"/>
      <c r="HW44" s="385"/>
      <c r="HX44" s="385"/>
      <c r="HY44" s="385"/>
      <c r="HZ44" s="385"/>
      <c r="IA44" s="385"/>
      <c r="IB44" s="385"/>
      <c r="IC44" s="385"/>
      <c r="ID44" s="385"/>
      <c r="IE44" s="385"/>
      <c r="IF44" s="385"/>
      <c r="IG44" s="385"/>
      <c r="IH44" s="385"/>
      <c r="II44" s="385"/>
      <c r="IJ44" s="385"/>
      <c r="IK44" s="385"/>
      <c r="IL44" s="385"/>
      <c r="IM44" s="385"/>
      <c r="IN44" s="385"/>
      <c r="IO44" s="385"/>
      <c r="IP44" s="385"/>
      <c r="IQ44" s="385"/>
    </row>
    <row r="45" spans="1:251" s="383" customFormat="1" ht="12.95" customHeight="1" x14ac:dyDescent="0.3">
      <c r="A45" s="139" t="s">
        <v>71</v>
      </c>
      <c r="B45" s="140">
        <v>130</v>
      </c>
      <c r="C45" s="141">
        <v>33.082706766917291</v>
      </c>
      <c r="D45" s="141">
        <v>21.804511278195488</v>
      </c>
      <c r="E45" s="141">
        <v>7.518796992481203</v>
      </c>
      <c r="F45" s="141">
        <v>10.526315789473683</v>
      </c>
      <c r="G45" s="141">
        <v>21.804511278195488</v>
      </c>
      <c r="H45" s="350"/>
      <c r="I45" s="350"/>
      <c r="J45" s="350"/>
      <c r="K45" s="385"/>
      <c r="T45" s="384"/>
      <c r="U45" s="384"/>
      <c r="V45" s="384"/>
      <c r="W45" s="384"/>
      <c r="X45" s="384"/>
      <c r="Y45" s="384"/>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c r="DZ45" s="385"/>
      <c r="EA45" s="385"/>
      <c r="EB45" s="385"/>
      <c r="EC45" s="385"/>
      <c r="ED45" s="385"/>
      <c r="EE45" s="385"/>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385"/>
      <c r="FY45" s="385"/>
      <c r="FZ45" s="385"/>
      <c r="GA45" s="385"/>
      <c r="GB45" s="385"/>
      <c r="GC45" s="385"/>
      <c r="GD45" s="385"/>
      <c r="GE45" s="385"/>
      <c r="GF45" s="385"/>
      <c r="GG45" s="385"/>
      <c r="GH45" s="385"/>
      <c r="GI45" s="385"/>
      <c r="GJ45" s="385"/>
      <c r="GK45" s="385"/>
      <c r="GL45" s="385"/>
      <c r="GM45" s="385"/>
      <c r="GN45" s="385"/>
      <c r="GO45" s="385"/>
      <c r="GP45" s="385"/>
      <c r="GQ45" s="385"/>
      <c r="GR45" s="385"/>
      <c r="GS45" s="385"/>
      <c r="GT45" s="385"/>
      <c r="GU45" s="385"/>
      <c r="GV45" s="385"/>
      <c r="GW45" s="385"/>
      <c r="GX45" s="385"/>
      <c r="GY45" s="385"/>
      <c r="GZ45" s="385"/>
      <c r="HA45" s="385"/>
      <c r="HB45" s="385"/>
      <c r="HC45" s="385"/>
      <c r="HD45" s="385"/>
      <c r="HE45" s="385"/>
      <c r="HF45" s="385"/>
      <c r="HG45" s="385"/>
      <c r="HH45" s="385"/>
      <c r="HI45" s="385"/>
      <c r="HJ45" s="385"/>
      <c r="HK45" s="385"/>
      <c r="HL45" s="385"/>
      <c r="HM45" s="385"/>
      <c r="HN45" s="385"/>
      <c r="HO45" s="385"/>
      <c r="HP45" s="385"/>
      <c r="HQ45" s="385"/>
      <c r="HR45" s="385"/>
      <c r="HS45" s="385"/>
      <c r="HT45" s="385"/>
      <c r="HU45" s="385"/>
      <c r="HV45" s="385"/>
      <c r="HW45" s="385"/>
      <c r="HX45" s="385"/>
      <c r="HY45" s="385"/>
      <c r="HZ45" s="385"/>
      <c r="IA45" s="385"/>
      <c r="IB45" s="385"/>
      <c r="IC45" s="385"/>
      <c r="ID45" s="385"/>
      <c r="IE45" s="385"/>
      <c r="IF45" s="385"/>
      <c r="IG45" s="385"/>
      <c r="IH45" s="385"/>
      <c r="II45" s="385"/>
      <c r="IJ45" s="385"/>
      <c r="IK45" s="385"/>
      <c r="IL45" s="385"/>
      <c r="IM45" s="385"/>
      <c r="IN45" s="385"/>
      <c r="IO45" s="385"/>
      <c r="IP45" s="385"/>
      <c r="IQ45" s="385"/>
    </row>
    <row r="46" spans="1:251" s="383" customFormat="1" ht="12.95" customHeight="1" x14ac:dyDescent="0.3">
      <c r="A46" s="139" t="s">
        <v>121</v>
      </c>
      <c r="B46" s="140">
        <v>430</v>
      </c>
      <c r="C46" s="141">
        <v>53.828306264501158</v>
      </c>
      <c r="D46" s="141">
        <v>38.515081206496518</v>
      </c>
      <c r="E46" s="141">
        <v>11.136890951276101</v>
      </c>
      <c r="F46" s="141">
        <v>19.025522041763342</v>
      </c>
      <c r="G46" s="141">
        <v>49.419953596287705</v>
      </c>
      <c r="H46" s="350"/>
      <c r="I46" s="350"/>
      <c r="J46" s="350"/>
      <c r="K46" s="385"/>
      <c r="T46" s="384"/>
      <c r="U46" s="384"/>
      <c r="V46" s="384"/>
      <c r="W46" s="384"/>
      <c r="X46" s="384"/>
      <c r="Y46" s="384"/>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c r="DZ46" s="385"/>
      <c r="EA46" s="385"/>
      <c r="EB46" s="385"/>
      <c r="EC46" s="385"/>
      <c r="ED46" s="385"/>
      <c r="EE46" s="385"/>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385"/>
      <c r="FY46" s="385"/>
      <c r="FZ46" s="385"/>
      <c r="GA46" s="385"/>
      <c r="GB46" s="385"/>
      <c r="GC46" s="385"/>
      <c r="GD46" s="385"/>
      <c r="GE46" s="385"/>
      <c r="GF46" s="385"/>
      <c r="GG46" s="385"/>
      <c r="GH46" s="385"/>
      <c r="GI46" s="385"/>
      <c r="GJ46" s="385"/>
      <c r="GK46" s="385"/>
      <c r="GL46" s="385"/>
      <c r="GM46" s="385"/>
      <c r="GN46" s="385"/>
      <c r="GO46" s="385"/>
      <c r="GP46" s="385"/>
      <c r="GQ46" s="385"/>
      <c r="GR46" s="385"/>
      <c r="GS46" s="385"/>
      <c r="GT46" s="385"/>
      <c r="GU46" s="385"/>
      <c r="GV46" s="385"/>
      <c r="GW46" s="385"/>
      <c r="GX46" s="385"/>
      <c r="GY46" s="385"/>
      <c r="GZ46" s="385"/>
      <c r="HA46" s="385"/>
      <c r="HB46" s="385"/>
      <c r="HC46" s="385"/>
      <c r="HD46" s="385"/>
      <c r="HE46" s="385"/>
      <c r="HF46" s="385"/>
      <c r="HG46" s="385"/>
      <c r="HH46" s="385"/>
      <c r="HI46" s="385"/>
      <c r="HJ46" s="385"/>
      <c r="HK46" s="385"/>
      <c r="HL46" s="385"/>
      <c r="HM46" s="385"/>
      <c r="HN46" s="385"/>
      <c r="HO46" s="385"/>
      <c r="HP46" s="385"/>
      <c r="HQ46" s="385"/>
      <c r="HR46" s="385"/>
      <c r="HS46" s="385"/>
      <c r="HT46" s="385"/>
      <c r="HU46" s="385"/>
      <c r="HV46" s="385"/>
      <c r="HW46" s="385"/>
      <c r="HX46" s="385"/>
      <c r="HY46" s="385"/>
      <c r="HZ46" s="385"/>
      <c r="IA46" s="385"/>
      <c r="IB46" s="385"/>
      <c r="IC46" s="385"/>
      <c r="ID46" s="385"/>
      <c r="IE46" s="385"/>
      <c r="IF46" s="385"/>
      <c r="IG46" s="385"/>
      <c r="IH46" s="385"/>
      <c r="II46" s="385"/>
      <c r="IJ46" s="385"/>
      <c r="IK46" s="385"/>
      <c r="IL46" s="385"/>
      <c r="IM46" s="385"/>
      <c r="IN46" s="385"/>
      <c r="IO46" s="385"/>
      <c r="IP46" s="385"/>
      <c r="IQ46" s="385"/>
    </row>
    <row r="47" spans="1:251" s="383" customFormat="1" ht="12.95" customHeight="1" x14ac:dyDescent="0.3">
      <c r="A47" s="139" t="s">
        <v>81</v>
      </c>
      <c r="B47" s="140">
        <v>300</v>
      </c>
      <c r="C47" s="141">
        <v>59.932659932659938</v>
      </c>
      <c r="D47" s="141">
        <v>29.966329966329969</v>
      </c>
      <c r="E47" s="141">
        <v>22.222222222222221</v>
      </c>
      <c r="F47" s="141">
        <v>27.27272727272727</v>
      </c>
      <c r="G47" s="141">
        <v>31.649831649831651</v>
      </c>
      <c r="H47" s="350"/>
      <c r="I47" s="350"/>
      <c r="J47" s="350"/>
      <c r="K47" s="385"/>
      <c r="T47" s="384"/>
      <c r="U47" s="384"/>
      <c r="V47" s="384"/>
      <c r="W47" s="384"/>
      <c r="X47" s="384"/>
      <c r="Y47" s="384"/>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c r="DV47" s="385"/>
      <c r="DW47" s="385"/>
      <c r="DX47" s="385"/>
      <c r="DY47" s="385"/>
      <c r="DZ47" s="385"/>
      <c r="EA47" s="385"/>
      <c r="EB47" s="385"/>
      <c r="EC47" s="385"/>
      <c r="ED47" s="385"/>
      <c r="EE47" s="385"/>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385"/>
      <c r="FY47" s="385"/>
      <c r="FZ47" s="385"/>
      <c r="GA47" s="385"/>
      <c r="GB47" s="385"/>
      <c r="GC47" s="385"/>
      <c r="GD47" s="385"/>
      <c r="GE47" s="385"/>
      <c r="GF47" s="385"/>
      <c r="GG47" s="385"/>
      <c r="GH47" s="385"/>
      <c r="GI47" s="385"/>
      <c r="GJ47" s="385"/>
      <c r="GK47" s="385"/>
      <c r="GL47" s="385"/>
      <c r="GM47" s="385"/>
      <c r="GN47" s="385"/>
      <c r="GO47" s="385"/>
      <c r="GP47" s="385"/>
      <c r="GQ47" s="385"/>
      <c r="GR47" s="385"/>
      <c r="GS47" s="385"/>
      <c r="GT47" s="385"/>
      <c r="GU47" s="385"/>
      <c r="GV47" s="385"/>
      <c r="GW47" s="385"/>
      <c r="GX47" s="385"/>
      <c r="GY47" s="385"/>
      <c r="GZ47" s="385"/>
      <c r="HA47" s="385"/>
      <c r="HB47" s="385"/>
      <c r="HC47" s="385"/>
      <c r="HD47" s="385"/>
      <c r="HE47" s="385"/>
      <c r="HF47" s="385"/>
      <c r="HG47" s="385"/>
      <c r="HH47" s="385"/>
      <c r="HI47" s="385"/>
      <c r="HJ47" s="385"/>
      <c r="HK47" s="385"/>
      <c r="HL47" s="385"/>
      <c r="HM47" s="385"/>
      <c r="HN47" s="385"/>
      <c r="HO47" s="385"/>
      <c r="HP47" s="385"/>
      <c r="HQ47" s="385"/>
      <c r="HR47" s="385"/>
      <c r="HS47" s="385"/>
      <c r="HT47" s="385"/>
      <c r="HU47" s="385"/>
      <c r="HV47" s="385"/>
      <c r="HW47" s="385"/>
      <c r="HX47" s="385"/>
      <c r="HY47" s="385"/>
      <c r="HZ47" s="385"/>
      <c r="IA47" s="385"/>
      <c r="IB47" s="385"/>
      <c r="IC47" s="385"/>
      <c r="ID47" s="385"/>
      <c r="IE47" s="385"/>
      <c r="IF47" s="385"/>
      <c r="IG47" s="385"/>
      <c r="IH47" s="385"/>
      <c r="II47" s="385"/>
      <c r="IJ47" s="385"/>
      <c r="IK47" s="385"/>
      <c r="IL47" s="385"/>
      <c r="IM47" s="385"/>
      <c r="IN47" s="385"/>
      <c r="IO47" s="385"/>
      <c r="IP47" s="385"/>
      <c r="IQ47" s="385"/>
    </row>
    <row r="48" spans="1:251" s="383" customFormat="1" ht="12.95" customHeight="1" x14ac:dyDescent="0.3">
      <c r="A48" s="139" t="s">
        <v>72</v>
      </c>
      <c r="B48" s="140">
        <v>350</v>
      </c>
      <c r="C48" s="141">
        <v>41.310541310541311</v>
      </c>
      <c r="D48" s="141">
        <v>16.524216524216524</v>
      </c>
      <c r="E48" s="141">
        <v>21.652421652421651</v>
      </c>
      <c r="F48" s="141">
        <v>18.518518518518519</v>
      </c>
      <c r="G48" s="141">
        <v>46.438746438746435</v>
      </c>
      <c r="H48" s="350"/>
      <c r="I48" s="350"/>
      <c r="J48" s="350"/>
      <c r="K48" s="385"/>
      <c r="T48" s="384"/>
      <c r="U48" s="384"/>
      <c r="V48" s="384"/>
      <c r="W48" s="384"/>
      <c r="X48" s="384"/>
      <c r="Y48" s="384"/>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c r="DV48" s="385"/>
      <c r="DW48" s="385"/>
      <c r="DX48" s="385"/>
      <c r="DY48" s="385"/>
      <c r="DZ48" s="385"/>
      <c r="EA48" s="385"/>
      <c r="EB48" s="385"/>
      <c r="EC48" s="385"/>
      <c r="ED48" s="385"/>
      <c r="EE48" s="385"/>
      <c r="EF48" s="385"/>
      <c r="EG48" s="385"/>
      <c r="EH48" s="385"/>
      <c r="EI48" s="385"/>
      <c r="EJ48" s="385"/>
      <c r="EK48" s="385"/>
      <c r="EL48" s="385"/>
      <c r="EM48" s="385"/>
      <c r="EN48" s="385"/>
      <c r="EO48" s="385"/>
      <c r="EP48" s="385"/>
      <c r="EQ48" s="385"/>
      <c r="ER48" s="385"/>
      <c r="ES48" s="385"/>
      <c r="ET48" s="385"/>
      <c r="EU48" s="385"/>
      <c r="EV48" s="385"/>
      <c r="EW48" s="385"/>
      <c r="EX48" s="385"/>
      <c r="EY48" s="385"/>
      <c r="EZ48" s="385"/>
      <c r="FA48" s="385"/>
      <c r="FB48" s="385"/>
      <c r="FC48" s="385"/>
      <c r="FD48" s="385"/>
      <c r="FE48" s="385"/>
      <c r="FF48" s="385"/>
      <c r="FG48" s="385"/>
      <c r="FH48" s="385"/>
      <c r="FI48" s="385"/>
      <c r="FJ48" s="385"/>
      <c r="FK48" s="385"/>
      <c r="FL48" s="385"/>
      <c r="FM48" s="385"/>
      <c r="FN48" s="385"/>
      <c r="FO48" s="385"/>
      <c r="FP48" s="385"/>
      <c r="FQ48" s="385"/>
      <c r="FR48" s="385"/>
      <c r="FS48" s="385"/>
      <c r="FT48" s="385"/>
      <c r="FU48" s="385"/>
      <c r="FV48" s="385"/>
      <c r="FW48" s="385"/>
      <c r="FX48" s="385"/>
      <c r="FY48" s="385"/>
      <c r="FZ48" s="385"/>
      <c r="GA48" s="385"/>
      <c r="GB48" s="385"/>
      <c r="GC48" s="385"/>
      <c r="GD48" s="385"/>
      <c r="GE48" s="385"/>
      <c r="GF48" s="385"/>
      <c r="GG48" s="385"/>
      <c r="GH48" s="385"/>
      <c r="GI48" s="385"/>
      <c r="GJ48" s="385"/>
      <c r="GK48" s="385"/>
      <c r="GL48" s="385"/>
      <c r="GM48" s="385"/>
      <c r="GN48" s="385"/>
      <c r="GO48" s="385"/>
      <c r="GP48" s="385"/>
      <c r="GQ48" s="385"/>
      <c r="GR48" s="385"/>
      <c r="GS48" s="385"/>
      <c r="GT48" s="385"/>
      <c r="GU48" s="385"/>
      <c r="GV48" s="385"/>
      <c r="GW48" s="385"/>
      <c r="GX48" s="385"/>
      <c r="GY48" s="385"/>
      <c r="GZ48" s="385"/>
      <c r="HA48" s="385"/>
      <c r="HB48" s="385"/>
      <c r="HC48" s="385"/>
      <c r="HD48" s="385"/>
      <c r="HE48" s="385"/>
      <c r="HF48" s="385"/>
      <c r="HG48" s="385"/>
      <c r="HH48" s="385"/>
      <c r="HI48" s="385"/>
      <c r="HJ48" s="385"/>
      <c r="HK48" s="385"/>
      <c r="HL48" s="385"/>
      <c r="HM48" s="385"/>
      <c r="HN48" s="385"/>
      <c r="HO48" s="385"/>
      <c r="HP48" s="385"/>
      <c r="HQ48" s="385"/>
      <c r="HR48" s="385"/>
      <c r="HS48" s="385"/>
      <c r="HT48" s="385"/>
      <c r="HU48" s="385"/>
      <c r="HV48" s="385"/>
      <c r="HW48" s="385"/>
      <c r="HX48" s="385"/>
      <c r="HY48" s="385"/>
      <c r="HZ48" s="385"/>
      <c r="IA48" s="385"/>
      <c r="IB48" s="385"/>
      <c r="IC48" s="385"/>
      <c r="ID48" s="385"/>
      <c r="IE48" s="385"/>
      <c r="IF48" s="385"/>
      <c r="IG48" s="385"/>
      <c r="IH48" s="385"/>
      <c r="II48" s="385"/>
      <c r="IJ48" s="385"/>
      <c r="IK48" s="385"/>
      <c r="IL48" s="385"/>
      <c r="IM48" s="385"/>
      <c r="IN48" s="385"/>
      <c r="IO48" s="385"/>
      <c r="IP48" s="385"/>
      <c r="IQ48" s="385"/>
    </row>
    <row r="49" spans="1:251" s="383" customFormat="1" ht="12.95" customHeight="1" x14ac:dyDescent="0.3">
      <c r="A49" s="139" t="s">
        <v>73</v>
      </c>
      <c r="B49" s="140">
        <v>40</v>
      </c>
      <c r="C49" s="141">
        <v>34.146341463414636</v>
      </c>
      <c r="D49" s="141">
        <v>29.268292682926827</v>
      </c>
      <c r="E49" s="141" t="s">
        <v>230</v>
      </c>
      <c r="F49" s="141">
        <v>12.195121951219512</v>
      </c>
      <c r="G49" s="141">
        <v>48.780487804878049</v>
      </c>
      <c r="H49" s="350"/>
      <c r="I49" s="350"/>
      <c r="J49" s="350"/>
      <c r="K49" s="385"/>
      <c r="T49" s="384"/>
      <c r="U49" s="384"/>
      <c r="V49" s="384"/>
      <c r="W49" s="384"/>
      <c r="X49" s="384"/>
      <c r="Y49" s="384"/>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c r="DV49" s="385"/>
      <c r="DW49" s="385"/>
      <c r="DX49" s="385"/>
      <c r="DY49" s="385"/>
      <c r="DZ49" s="385"/>
      <c r="EA49" s="385"/>
      <c r="EB49" s="385"/>
      <c r="EC49" s="385"/>
      <c r="ED49" s="385"/>
      <c r="EE49" s="385"/>
      <c r="EF49" s="385"/>
      <c r="EG49" s="385"/>
      <c r="EH49" s="385"/>
      <c r="EI49" s="385"/>
      <c r="EJ49" s="385"/>
      <c r="EK49" s="385"/>
      <c r="EL49" s="385"/>
      <c r="EM49" s="385"/>
      <c r="EN49" s="385"/>
      <c r="EO49" s="385"/>
      <c r="EP49" s="385"/>
      <c r="EQ49" s="385"/>
      <c r="ER49" s="385"/>
      <c r="ES49" s="385"/>
      <c r="ET49" s="385"/>
      <c r="EU49" s="385"/>
      <c r="EV49" s="385"/>
      <c r="EW49" s="385"/>
      <c r="EX49" s="385"/>
      <c r="EY49" s="385"/>
      <c r="EZ49" s="385"/>
      <c r="FA49" s="385"/>
      <c r="FB49" s="385"/>
      <c r="FC49" s="385"/>
      <c r="FD49" s="385"/>
      <c r="FE49" s="385"/>
      <c r="FF49" s="385"/>
      <c r="FG49" s="385"/>
      <c r="FH49" s="385"/>
      <c r="FI49" s="385"/>
      <c r="FJ49" s="385"/>
      <c r="FK49" s="385"/>
      <c r="FL49" s="385"/>
      <c r="FM49" s="385"/>
      <c r="FN49" s="385"/>
      <c r="FO49" s="385"/>
      <c r="FP49" s="385"/>
      <c r="FQ49" s="385"/>
      <c r="FR49" s="385"/>
      <c r="FS49" s="385"/>
      <c r="FT49" s="385"/>
      <c r="FU49" s="385"/>
      <c r="FV49" s="385"/>
      <c r="FW49" s="385"/>
      <c r="FX49" s="385"/>
      <c r="FY49" s="385"/>
      <c r="FZ49" s="385"/>
      <c r="GA49" s="385"/>
      <c r="GB49" s="385"/>
      <c r="GC49" s="385"/>
      <c r="GD49" s="385"/>
      <c r="GE49" s="385"/>
      <c r="GF49" s="385"/>
      <c r="GG49" s="385"/>
      <c r="GH49" s="385"/>
      <c r="GI49" s="385"/>
      <c r="GJ49" s="385"/>
      <c r="GK49" s="385"/>
      <c r="GL49" s="385"/>
      <c r="GM49" s="385"/>
      <c r="GN49" s="385"/>
      <c r="GO49" s="385"/>
      <c r="GP49" s="385"/>
      <c r="GQ49" s="385"/>
      <c r="GR49" s="385"/>
      <c r="GS49" s="385"/>
      <c r="GT49" s="385"/>
      <c r="GU49" s="385"/>
      <c r="GV49" s="385"/>
      <c r="GW49" s="385"/>
      <c r="GX49" s="385"/>
      <c r="GY49" s="385"/>
      <c r="GZ49" s="385"/>
      <c r="HA49" s="385"/>
      <c r="HB49" s="385"/>
      <c r="HC49" s="385"/>
      <c r="HD49" s="385"/>
      <c r="HE49" s="385"/>
      <c r="HF49" s="385"/>
      <c r="HG49" s="385"/>
      <c r="HH49" s="385"/>
      <c r="HI49" s="385"/>
      <c r="HJ49" s="385"/>
      <c r="HK49" s="385"/>
      <c r="HL49" s="385"/>
      <c r="HM49" s="385"/>
      <c r="HN49" s="385"/>
      <c r="HO49" s="385"/>
      <c r="HP49" s="385"/>
      <c r="HQ49" s="385"/>
      <c r="HR49" s="385"/>
      <c r="HS49" s="385"/>
      <c r="HT49" s="385"/>
      <c r="HU49" s="385"/>
      <c r="HV49" s="385"/>
      <c r="HW49" s="385"/>
      <c r="HX49" s="385"/>
      <c r="HY49" s="385"/>
      <c r="HZ49" s="385"/>
      <c r="IA49" s="385"/>
      <c r="IB49" s="385"/>
      <c r="IC49" s="385"/>
      <c r="ID49" s="385"/>
      <c r="IE49" s="385"/>
      <c r="IF49" s="385"/>
      <c r="IG49" s="385"/>
      <c r="IH49" s="385"/>
      <c r="II49" s="385"/>
      <c r="IJ49" s="385"/>
      <c r="IK49" s="385"/>
      <c r="IL49" s="385"/>
      <c r="IM49" s="385"/>
      <c r="IN49" s="385"/>
      <c r="IO49" s="385"/>
      <c r="IP49" s="385"/>
      <c r="IQ49" s="385"/>
    </row>
    <row r="50" spans="1:251" s="383" customFormat="1" ht="12.95" customHeight="1" x14ac:dyDescent="0.3">
      <c r="A50" s="139" t="s">
        <v>74</v>
      </c>
      <c r="B50" s="140">
        <v>80</v>
      </c>
      <c r="C50" s="141">
        <v>37.179487179487182</v>
      </c>
      <c r="D50" s="141">
        <v>28.205128205128204</v>
      </c>
      <c r="E50" s="141">
        <v>5.1282051282051277</v>
      </c>
      <c r="F50" s="141">
        <v>1.2820512820512819</v>
      </c>
      <c r="G50" s="141">
        <v>42.307692307692307</v>
      </c>
      <c r="H50" s="350"/>
      <c r="I50" s="350"/>
      <c r="J50" s="350"/>
      <c r="K50" s="385"/>
      <c r="T50" s="384"/>
      <c r="U50" s="384"/>
      <c r="V50" s="384"/>
      <c r="W50" s="384"/>
      <c r="X50" s="384"/>
      <c r="Y50" s="384"/>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c r="DV50" s="385"/>
      <c r="DW50" s="385"/>
      <c r="DX50" s="385"/>
      <c r="DY50" s="385"/>
      <c r="DZ50" s="385"/>
      <c r="EA50" s="385"/>
      <c r="EB50" s="385"/>
      <c r="EC50" s="385"/>
      <c r="ED50" s="385"/>
      <c r="EE50" s="385"/>
      <c r="EF50" s="385"/>
      <c r="EG50" s="385"/>
      <c r="EH50" s="385"/>
      <c r="EI50" s="385"/>
      <c r="EJ50" s="385"/>
      <c r="EK50" s="385"/>
      <c r="EL50" s="385"/>
      <c r="EM50" s="385"/>
      <c r="EN50" s="385"/>
      <c r="EO50" s="385"/>
      <c r="EP50" s="385"/>
      <c r="EQ50" s="385"/>
      <c r="ER50" s="385"/>
      <c r="ES50" s="385"/>
      <c r="ET50" s="385"/>
      <c r="EU50" s="385"/>
      <c r="EV50" s="385"/>
      <c r="EW50" s="385"/>
      <c r="EX50" s="385"/>
      <c r="EY50" s="385"/>
      <c r="EZ50" s="385"/>
      <c r="FA50" s="385"/>
      <c r="FB50" s="385"/>
      <c r="FC50" s="385"/>
      <c r="FD50" s="385"/>
      <c r="FE50" s="385"/>
      <c r="FF50" s="385"/>
      <c r="FG50" s="385"/>
      <c r="FH50" s="385"/>
      <c r="FI50" s="385"/>
      <c r="FJ50" s="385"/>
      <c r="FK50" s="385"/>
      <c r="FL50" s="385"/>
      <c r="FM50" s="385"/>
      <c r="FN50" s="385"/>
      <c r="FO50" s="385"/>
      <c r="FP50" s="385"/>
      <c r="FQ50" s="385"/>
      <c r="FR50" s="385"/>
      <c r="FS50" s="385"/>
      <c r="FT50" s="385"/>
      <c r="FU50" s="385"/>
      <c r="FV50" s="385"/>
      <c r="FW50" s="385"/>
      <c r="FX50" s="385"/>
      <c r="FY50" s="385"/>
      <c r="FZ50" s="385"/>
      <c r="GA50" s="385"/>
      <c r="GB50" s="385"/>
      <c r="GC50" s="385"/>
      <c r="GD50" s="385"/>
      <c r="GE50" s="385"/>
      <c r="GF50" s="385"/>
      <c r="GG50" s="385"/>
      <c r="GH50" s="385"/>
      <c r="GI50" s="385"/>
      <c r="GJ50" s="385"/>
      <c r="GK50" s="385"/>
      <c r="GL50" s="385"/>
      <c r="GM50" s="385"/>
      <c r="GN50" s="385"/>
      <c r="GO50" s="385"/>
      <c r="GP50" s="385"/>
      <c r="GQ50" s="385"/>
      <c r="GR50" s="385"/>
      <c r="GS50" s="385"/>
      <c r="GT50" s="385"/>
      <c r="GU50" s="385"/>
      <c r="GV50" s="385"/>
      <c r="GW50" s="385"/>
      <c r="GX50" s="385"/>
      <c r="GY50" s="385"/>
      <c r="GZ50" s="385"/>
      <c r="HA50" s="385"/>
      <c r="HB50" s="385"/>
      <c r="HC50" s="385"/>
      <c r="HD50" s="385"/>
      <c r="HE50" s="385"/>
      <c r="HF50" s="385"/>
      <c r="HG50" s="385"/>
      <c r="HH50" s="385"/>
      <c r="HI50" s="385"/>
      <c r="HJ50" s="385"/>
      <c r="HK50" s="385"/>
      <c r="HL50" s="385"/>
      <c r="HM50" s="385"/>
      <c r="HN50" s="385"/>
      <c r="HO50" s="385"/>
      <c r="HP50" s="385"/>
      <c r="HQ50" s="385"/>
      <c r="HR50" s="385"/>
      <c r="HS50" s="385"/>
      <c r="HT50" s="385"/>
      <c r="HU50" s="385"/>
      <c r="HV50" s="385"/>
      <c r="HW50" s="385"/>
      <c r="HX50" s="385"/>
      <c r="HY50" s="385"/>
      <c r="HZ50" s="385"/>
      <c r="IA50" s="385"/>
      <c r="IB50" s="385"/>
      <c r="IC50" s="385"/>
      <c r="ID50" s="385"/>
      <c r="IE50" s="385"/>
      <c r="IF50" s="385"/>
      <c r="IG50" s="385"/>
      <c r="IH50" s="385"/>
      <c r="II50" s="385"/>
      <c r="IJ50" s="385"/>
      <c r="IK50" s="385"/>
      <c r="IL50" s="385"/>
      <c r="IM50" s="385"/>
      <c r="IN50" s="385"/>
      <c r="IO50" s="385"/>
      <c r="IP50" s="385"/>
      <c r="IQ50" s="385"/>
    </row>
    <row r="51" spans="1:251" s="383" customFormat="1" ht="12.95" customHeight="1" x14ac:dyDescent="0.3">
      <c r="A51" s="139" t="s">
        <v>122</v>
      </c>
      <c r="B51" s="140">
        <v>50</v>
      </c>
      <c r="C51" s="141">
        <v>43.75</v>
      </c>
      <c r="D51" s="141">
        <v>25</v>
      </c>
      <c r="E51" s="141">
        <v>14.583333333333334</v>
      </c>
      <c r="F51" s="141">
        <v>20.833333333333336</v>
      </c>
      <c r="G51" s="141">
        <v>22.916666666666664</v>
      </c>
      <c r="H51" s="350"/>
      <c r="I51" s="350"/>
      <c r="J51" s="350"/>
      <c r="K51" s="385"/>
      <c r="T51" s="384"/>
      <c r="U51" s="384"/>
      <c r="V51" s="384"/>
      <c r="W51" s="384"/>
      <c r="X51" s="384"/>
      <c r="Y51" s="384"/>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385"/>
      <c r="DS51" s="385"/>
      <c r="DT51" s="385"/>
      <c r="DU51" s="385"/>
      <c r="DV51" s="385"/>
      <c r="DW51" s="385"/>
      <c r="DX51" s="385"/>
      <c r="DY51" s="385"/>
      <c r="DZ51" s="385"/>
      <c r="EA51" s="385"/>
      <c r="EB51" s="385"/>
      <c r="EC51" s="385"/>
      <c r="ED51" s="385"/>
      <c r="EE51" s="385"/>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5"/>
      <c r="FG51" s="385"/>
      <c r="FH51" s="385"/>
      <c r="FI51" s="385"/>
      <c r="FJ51" s="385"/>
      <c r="FK51" s="385"/>
      <c r="FL51" s="385"/>
      <c r="FM51" s="385"/>
      <c r="FN51" s="385"/>
      <c r="FO51" s="385"/>
      <c r="FP51" s="385"/>
      <c r="FQ51" s="385"/>
      <c r="FR51" s="385"/>
      <c r="FS51" s="385"/>
      <c r="FT51" s="385"/>
      <c r="FU51" s="385"/>
      <c r="FV51" s="385"/>
      <c r="FW51" s="385"/>
      <c r="FX51" s="385"/>
      <c r="FY51" s="385"/>
      <c r="FZ51" s="385"/>
      <c r="GA51" s="385"/>
      <c r="GB51" s="385"/>
      <c r="GC51" s="385"/>
      <c r="GD51" s="385"/>
      <c r="GE51" s="385"/>
      <c r="GF51" s="385"/>
      <c r="GG51" s="385"/>
      <c r="GH51" s="385"/>
      <c r="GI51" s="385"/>
      <c r="GJ51" s="385"/>
      <c r="GK51" s="385"/>
      <c r="GL51" s="385"/>
      <c r="GM51" s="385"/>
      <c r="GN51" s="385"/>
      <c r="GO51" s="385"/>
      <c r="GP51" s="385"/>
      <c r="GQ51" s="385"/>
      <c r="GR51" s="385"/>
      <c r="GS51" s="385"/>
      <c r="GT51" s="385"/>
      <c r="GU51" s="385"/>
      <c r="GV51" s="385"/>
      <c r="GW51" s="385"/>
      <c r="GX51" s="385"/>
      <c r="GY51" s="385"/>
      <c r="GZ51" s="385"/>
      <c r="HA51" s="385"/>
      <c r="HB51" s="385"/>
      <c r="HC51" s="385"/>
      <c r="HD51" s="385"/>
      <c r="HE51" s="385"/>
      <c r="HF51" s="385"/>
      <c r="HG51" s="385"/>
      <c r="HH51" s="385"/>
      <c r="HI51" s="385"/>
      <c r="HJ51" s="385"/>
      <c r="HK51" s="385"/>
      <c r="HL51" s="385"/>
      <c r="HM51" s="385"/>
      <c r="HN51" s="385"/>
      <c r="HO51" s="385"/>
      <c r="HP51" s="385"/>
      <c r="HQ51" s="385"/>
      <c r="HR51" s="385"/>
      <c r="HS51" s="385"/>
      <c r="HT51" s="385"/>
      <c r="HU51" s="385"/>
      <c r="HV51" s="385"/>
      <c r="HW51" s="385"/>
      <c r="HX51" s="385"/>
      <c r="HY51" s="385"/>
      <c r="HZ51" s="385"/>
      <c r="IA51" s="385"/>
      <c r="IB51" s="385"/>
      <c r="IC51" s="385"/>
      <c r="ID51" s="385"/>
      <c r="IE51" s="385"/>
      <c r="IF51" s="385"/>
      <c r="IG51" s="385"/>
      <c r="IH51" s="385"/>
      <c r="II51" s="385"/>
      <c r="IJ51" s="385"/>
      <c r="IK51" s="385"/>
      <c r="IL51" s="385"/>
      <c r="IM51" s="385"/>
      <c r="IN51" s="385"/>
      <c r="IO51" s="385"/>
      <c r="IP51" s="385"/>
      <c r="IQ51" s="385"/>
    </row>
    <row r="52" spans="1:251" s="383" customFormat="1" ht="12.95" customHeight="1" x14ac:dyDescent="0.3">
      <c r="A52" s="139" t="s">
        <v>75</v>
      </c>
      <c r="B52" s="140">
        <v>510</v>
      </c>
      <c r="C52" s="141">
        <v>68.884540117416833</v>
      </c>
      <c r="D52" s="141">
        <v>45.401174168297452</v>
      </c>
      <c r="E52" s="141">
        <v>10.176125244618394</v>
      </c>
      <c r="F52" s="141">
        <v>17.80821917808219</v>
      </c>
      <c r="G52" s="141">
        <v>57.338551859099809</v>
      </c>
      <c r="H52" s="350"/>
      <c r="I52" s="350"/>
      <c r="J52" s="350"/>
      <c r="K52" s="385"/>
      <c r="T52" s="384"/>
      <c r="U52" s="384"/>
      <c r="V52" s="384"/>
      <c r="W52" s="384"/>
      <c r="X52" s="384"/>
      <c r="Y52" s="384"/>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c r="DH52" s="385"/>
      <c r="DI52" s="385"/>
      <c r="DJ52" s="385"/>
      <c r="DK52" s="385"/>
      <c r="DL52" s="385"/>
      <c r="DM52" s="385"/>
      <c r="DN52" s="385"/>
      <c r="DO52" s="385"/>
      <c r="DP52" s="385"/>
      <c r="DQ52" s="385"/>
      <c r="DR52" s="385"/>
      <c r="DS52" s="385"/>
      <c r="DT52" s="385"/>
      <c r="DU52" s="385"/>
      <c r="DV52" s="385"/>
      <c r="DW52" s="385"/>
      <c r="DX52" s="385"/>
      <c r="DY52" s="385"/>
      <c r="DZ52" s="385"/>
      <c r="EA52" s="385"/>
      <c r="EB52" s="385"/>
      <c r="EC52" s="385"/>
      <c r="ED52" s="385"/>
      <c r="EE52" s="385"/>
      <c r="EF52" s="385"/>
      <c r="EG52" s="385"/>
      <c r="EH52" s="385"/>
      <c r="EI52" s="385"/>
      <c r="EJ52" s="385"/>
      <c r="EK52" s="385"/>
      <c r="EL52" s="385"/>
      <c r="EM52" s="385"/>
      <c r="EN52" s="385"/>
      <c r="EO52" s="385"/>
      <c r="EP52" s="385"/>
      <c r="EQ52" s="385"/>
      <c r="ER52" s="385"/>
      <c r="ES52" s="385"/>
      <c r="ET52" s="385"/>
      <c r="EU52" s="385"/>
      <c r="EV52" s="385"/>
      <c r="EW52" s="385"/>
      <c r="EX52" s="385"/>
      <c r="EY52" s="385"/>
      <c r="EZ52" s="385"/>
      <c r="FA52" s="385"/>
      <c r="FB52" s="385"/>
      <c r="FC52" s="385"/>
      <c r="FD52" s="385"/>
      <c r="FE52" s="385"/>
      <c r="FF52" s="385"/>
      <c r="FG52" s="385"/>
      <c r="FH52" s="385"/>
      <c r="FI52" s="385"/>
      <c r="FJ52" s="385"/>
      <c r="FK52" s="385"/>
      <c r="FL52" s="385"/>
      <c r="FM52" s="385"/>
      <c r="FN52" s="385"/>
      <c r="FO52" s="385"/>
      <c r="FP52" s="385"/>
      <c r="FQ52" s="385"/>
      <c r="FR52" s="385"/>
      <c r="FS52" s="385"/>
      <c r="FT52" s="385"/>
      <c r="FU52" s="385"/>
      <c r="FV52" s="385"/>
      <c r="FW52" s="385"/>
      <c r="FX52" s="385"/>
      <c r="FY52" s="385"/>
      <c r="FZ52" s="385"/>
      <c r="GA52" s="385"/>
      <c r="GB52" s="385"/>
      <c r="GC52" s="385"/>
      <c r="GD52" s="385"/>
      <c r="GE52" s="385"/>
      <c r="GF52" s="385"/>
      <c r="GG52" s="385"/>
      <c r="GH52" s="385"/>
      <c r="GI52" s="385"/>
      <c r="GJ52" s="385"/>
      <c r="GK52" s="385"/>
      <c r="GL52" s="385"/>
      <c r="GM52" s="385"/>
      <c r="GN52" s="385"/>
      <c r="GO52" s="385"/>
      <c r="GP52" s="385"/>
      <c r="GQ52" s="385"/>
      <c r="GR52" s="385"/>
      <c r="GS52" s="385"/>
      <c r="GT52" s="385"/>
      <c r="GU52" s="385"/>
      <c r="GV52" s="385"/>
      <c r="GW52" s="385"/>
      <c r="GX52" s="385"/>
      <c r="GY52" s="385"/>
      <c r="GZ52" s="385"/>
      <c r="HA52" s="385"/>
      <c r="HB52" s="385"/>
      <c r="HC52" s="385"/>
      <c r="HD52" s="385"/>
      <c r="HE52" s="385"/>
      <c r="HF52" s="385"/>
      <c r="HG52" s="385"/>
      <c r="HH52" s="385"/>
      <c r="HI52" s="385"/>
      <c r="HJ52" s="385"/>
      <c r="HK52" s="385"/>
      <c r="HL52" s="385"/>
      <c r="HM52" s="385"/>
      <c r="HN52" s="385"/>
      <c r="HO52" s="385"/>
      <c r="HP52" s="385"/>
      <c r="HQ52" s="385"/>
      <c r="HR52" s="385"/>
      <c r="HS52" s="385"/>
      <c r="HT52" s="385"/>
      <c r="HU52" s="385"/>
      <c r="HV52" s="385"/>
      <c r="HW52" s="385"/>
      <c r="HX52" s="385"/>
      <c r="HY52" s="385"/>
      <c r="HZ52" s="385"/>
      <c r="IA52" s="385"/>
      <c r="IB52" s="385"/>
      <c r="IC52" s="385"/>
      <c r="ID52" s="385"/>
      <c r="IE52" s="385"/>
      <c r="IF52" s="385"/>
      <c r="IG52" s="385"/>
      <c r="IH52" s="385"/>
      <c r="II52" s="385"/>
      <c r="IJ52" s="385"/>
      <c r="IK52" s="385"/>
      <c r="IL52" s="385"/>
      <c r="IM52" s="385"/>
      <c r="IN52" s="385"/>
      <c r="IO52" s="385"/>
      <c r="IP52" s="385"/>
      <c r="IQ52" s="385"/>
    </row>
    <row r="53" spans="1:251" s="383" customFormat="1" ht="12.95" customHeight="1" x14ac:dyDescent="0.3">
      <c r="A53" s="139" t="s">
        <v>76</v>
      </c>
      <c r="B53" s="140">
        <v>140</v>
      </c>
      <c r="C53" s="141">
        <v>25</v>
      </c>
      <c r="D53" s="141">
        <v>18.75</v>
      </c>
      <c r="E53" s="141">
        <v>6.25</v>
      </c>
      <c r="F53" s="141">
        <v>13.194444444444445</v>
      </c>
      <c r="G53" s="141">
        <v>47.222222222222221</v>
      </c>
      <c r="H53" s="350"/>
      <c r="I53" s="350"/>
      <c r="J53" s="350"/>
      <c r="K53" s="385"/>
      <c r="T53" s="384"/>
      <c r="U53" s="384"/>
      <c r="V53" s="384"/>
      <c r="W53" s="384"/>
      <c r="X53" s="384"/>
      <c r="Y53" s="384"/>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c r="DH53" s="385"/>
      <c r="DI53" s="385"/>
      <c r="DJ53" s="385"/>
      <c r="DK53" s="385"/>
      <c r="DL53" s="385"/>
      <c r="DM53" s="385"/>
      <c r="DN53" s="385"/>
      <c r="DO53" s="385"/>
      <c r="DP53" s="385"/>
      <c r="DQ53" s="385"/>
      <c r="DR53" s="385"/>
      <c r="DS53" s="385"/>
      <c r="DT53" s="385"/>
      <c r="DU53" s="385"/>
      <c r="DV53" s="385"/>
      <c r="DW53" s="385"/>
      <c r="DX53" s="385"/>
      <c r="DY53" s="385"/>
      <c r="DZ53" s="385"/>
      <c r="EA53" s="385"/>
      <c r="EB53" s="385"/>
      <c r="EC53" s="385"/>
      <c r="ED53" s="385"/>
      <c r="EE53" s="385"/>
      <c r="EF53" s="385"/>
      <c r="EG53" s="385"/>
      <c r="EH53" s="385"/>
      <c r="EI53" s="385"/>
      <c r="EJ53" s="385"/>
      <c r="EK53" s="385"/>
      <c r="EL53" s="385"/>
      <c r="EM53" s="385"/>
      <c r="EN53" s="385"/>
      <c r="EO53" s="385"/>
      <c r="EP53" s="385"/>
      <c r="EQ53" s="385"/>
      <c r="ER53" s="385"/>
      <c r="ES53" s="385"/>
      <c r="ET53" s="385"/>
      <c r="EU53" s="385"/>
      <c r="EV53" s="385"/>
      <c r="EW53" s="385"/>
      <c r="EX53" s="385"/>
      <c r="EY53" s="385"/>
      <c r="EZ53" s="385"/>
      <c r="FA53" s="385"/>
      <c r="FB53" s="385"/>
      <c r="FC53" s="385"/>
      <c r="FD53" s="385"/>
      <c r="FE53" s="385"/>
      <c r="FF53" s="385"/>
      <c r="FG53" s="385"/>
      <c r="FH53" s="385"/>
      <c r="FI53" s="385"/>
      <c r="FJ53" s="385"/>
      <c r="FK53" s="385"/>
      <c r="FL53" s="385"/>
      <c r="FM53" s="385"/>
      <c r="FN53" s="385"/>
      <c r="FO53" s="385"/>
      <c r="FP53" s="385"/>
      <c r="FQ53" s="385"/>
      <c r="FR53" s="385"/>
      <c r="FS53" s="385"/>
      <c r="FT53" s="385"/>
      <c r="FU53" s="385"/>
      <c r="FV53" s="385"/>
      <c r="FW53" s="385"/>
      <c r="FX53" s="385"/>
      <c r="FY53" s="385"/>
      <c r="FZ53" s="385"/>
      <c r="GA53" s="385"/>
      <c r="GB53" s="385"/>
      <c r="GC53" s="385"/>
      <c r="GD53" s="385"/>
      <c r="GE53" s="385"/>
      <c r="GF53" s="385"/>
      <c r="GG53" s="385"/>
      <c r="GH53" s="385"/>
      <c r="GI53" s="385"/>
      <c r="GJ53" s="385"/>
      <c r="GK53" s="385"/>
      <c r="GL53" s="385"/>
      <c r="GM53" s="385"/>
      <c r="GN53" s="385"/>
      <c r="GO53" s="385"/>
      <c r="GP53" s="385"/>
      <c r="GQ53" s="385"/>
      <c r="GR53" s="385"/>
      <c r="GS53" s="385"/>
      <c r="GT53" s="385"/>
      <c r="GU53" s="385"/>
      <c r="GV53" s="385"/>
      <c r="GW53" s="385"/>
      <c r="GX53" s="385"/>
      <c r="GY53" s="385"/>
      <c r="GZ53" s="385"/>
      <c r="HA53" s="385"/>
      <c r="HB53" s="385"/>
      <c r="HC53" s="385"/>
      <c r="HD53" s="385"/>
      <c r="HE53" s="385"/>
      <c r="HF53" s="385"/>
      <c r="HG53" s="385"/>
      <c r="HH53" s="385"/>
      <c r="HI53" s="385"/>
      <c r="HJ53" s="385"/>
      <c r="HK53" s="385"/>
      <c r="HL53" s="385"/>
      <c r="HM53" s="385"/>
      <c r="HN53" s="385"/>
      <c r="HO53" s="385"/>
      <c r="HP53" s="385"/>
      <c r="HQ53" s="385"/>
      <c r="HR53" s="385"/>
      <c r="HS53" s="385"/>
      <c r="HT53" s="385"/>
      <c r="HU53" s="385"/>
      <c r="HV53" s="385"/>
      <c r="HW53" s="385"/>
      <c r="HX53" s="385"/>
      <c r="HY53" s="385"/>
      <c r="HZ53" s="385"/>
      <c r="IA53" s="385"/>
      <c r="IB53" s="385"/>
      <c r="IC53" s="385"/>
      <c r="ID53" s="385"/>
      <c r="IE53" s="385"/>
      <c r="IF53" s="385"/>
      <c r="IG53" s="385"/>
      <c r="IH53" s="385"/>
      <c r="II53" s="385"/>
      <c r="IJ53" s="385"/>
      <c r="IK53" s="385"/>
      <c r="IL53" s="385"/>
      <c r="IM53" s="385"/>
      <c r="IN53" s="385"/>
      <c r="IO53" s="385"/>
      <c r="IP53" s="385"/>
      <c r="IQ53" s="385"/>
    </row>
    <row r="54" spans="1:251" s="346" customFormat="1" ht="5.0999999999999996" customHeight="1" x14ac:dyDescent="0.3">
      <c r="A54" s="138"/>
      <c r="B54" s="141"/>
      <c r="C54" s="141"/>
      <c r="D54" s="141"/>
      <c r="E54" s="141"/>
      <c r="F54" s="141"/>
      <c r="G54" s="141"/>
      <c r="H54" s="350"/>
      <c r="I54" s="350"/>
      <c r="J54" s="350"/>
      <c r="K54" s="345"/>
      <c r="L54" s="345"/>
      <c r="M54" s="345"/>
      <c r="N54" s="345"/>
      <c r="O54" s="345"/>
      <c r="P54" s="345"/>
      <c r="Q54" s="345"/>
      <c r="R54" s="345"/>
      <c r="S54" s="345"/>
      <c r="T54" s="345"/>
      <c r="U54" s="345"/>
      <c r="V54" s="345"/>
      <c r="W54" s="345"/>
      <c r="X54" s="345"/>
      <c r="Y54" s="345"/>
      <c r="Z54" s="345"/>
    </row>
    <row r="55" spans="1:251" s="346" customFormat="1" ht="15" customHeight="1" x14ac:dyDescent="0.3">
      <c r="A55" s="143" t="s">
        <v>57</v>
      </c>
      <c r="B55" s="109">
        <v>1940</v>
      </c>
      <c r="C55" s="144">
        <v>35.515463917525771</v>
      </c>
      <c r="D55" s="144">
        <v>24.072164948453608</v>
      </c>
      <c r="E55" s="144">
        <v>3.4536082474226806</v>
      </c>
      <c r="F55" s="144">
        <v>3.402061855670103</v>
      </c>
      <c r="G55" s="144">
        <v>36.855670103092784</v>
      </c>
      <c r="H55" s="351"/>
      <c r="I55" s="351"/>
      <c r="J55" s="351"/>
      <c r="K55" s="345"/>
      <c r="L55" s="345"/>
      <c r="M55" s="345"/>
      <c r="N55" s="345"/>
      <c r="O55" s="386"/>
      <c r="P55" s="386"/>
      <c r="Q55" s="386"/>
      <c r="R55" s="386"/>
      <c r="S55" s="386"/>
      <c r="T55" s="386"/>
      <c r="U55" s="386"/>
      <c r="V55" s="386"/>
      <c r="W55" s="386"/>
      <c r="X55" s="386"/>
      <c r="Y55" s="381"/>
      <c r="Z55" s="345"/>
      <c r="AA55" s="387"/>
    </row>
    <row r="56" spans="1:251" s="346" customFormat="1" ht="5.0999999999999996" customHeight="1" x14ac:dyDescent="0.3">
      <c r="A56" s="138"/>
      <c r="B56" s="141"/>
      <c r="C56" s="141"/>
      <c r="D56" s="141"/>
      <c r="E56" s="141"/>
      <c r="F56" s="141"/>
      <c r="G56" s="141"/>
      <c r="H56" s="350"/>
      <c r="I56" s="350"/>
      <c r="J56" s="350"/>
      <c r="K56" s="345"/>
      <c r="L56" s="345"/>
      <c r="M56" s="345"/>
      <c r="N56" s="345"/>
      <c r="O56" s="345"/>
      <c r="P56" s="345"/>
      <c r="Q56" s="345"/>
      <c r="R56" s="345"/>
      <c r="S56" s="345"/>
      <c r="T56" s="345"/>
      <c r="U56" s="345"/>
      <c r="V56" s="345"/>
      <c r="W56" s="345"/>
      <c r="X56" s="345"/>
      <c r="Y56" s="345"/>
      <c r="Z56" s="345"/>
    </row>
    <row r="57" spans="1:251" s="383" customFormat="1" ht="12.95" customHeight="1" x14ac:dyDescent="0.3">
      <c r="A57" s="139" t="s">
        <v>77</v>
      </c>
      <c r="B57" s="140">
        <v>20</v>
      </c>
      <c r="C57" s="141">
        <v>20.833333333333336</v>
      </c>
      <c r="D57" s="141">
        <v>20.833333333333336</v>
      </c>
      <c r="E57" s="141" t="s">
        <v>230</v>
      </c>
      <c r="F57" s="141" t="s">
        <v>230</v>
      </c>
      <c r="G57" s="141">
        <v>66.666666666666657</v>
      </c>
      <c r="H57" s="350"/>
      <c r="I57" s="350"/>
      <c r="J57" s="350"/>
      <c r="K57" s="385"/>
      <c r="T57" s="384"/>
      <c r="U57" s="384"/>
      <c r="V57" s="384"/>
      <c r="W57" s="384"/>
      <c r="X57" s="384"/>
      <c r="Y57" s="384"/>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c r="DV57" s="385"/>
      <c r="DW57" s="385"/>
      <c r="DX57" s="385"/>
      <c r="DY57" s="385"/>
      <c r="DZ57" s="385"/>
      <c r="EA57" s="385"/>
      <c r="EB57" s="385"/>
      <c r="EC57" s="385"/>
      <c r="ED57" s="385"/>
      <c r="EE57" s="385"/>
      <c r="EF57" s="385"/>
      <c r="EG57" s="385"/>
      <c r="EH57" s="385"/>
      <c r="EI57" s="385"/>
      <c r="EJ57" s="385"/>
      <c r="EK57" s="385"/>
      <c r="EL57" s="385"/>
      <c r="EM57" s="385"/>
      <c r="EN57" s="385"/>
      <c r="EO57" s="385"/>
      <c r="EP57" s="385"/>
      <c r="EQ57" s="385"/>
      <c r="ER57" s="385"/>
      <c r="ES57" s="385"/>
      <c r="ET57" s="385"/>
      <c r="EU57" s="385"/>
      <c r="EV57" s="385"/>
      <c r="EW57" s="385"/>
      <c r="EX57" s="385"/>
      <c r="EY57" s="385"/>
      <c r="EZ57" s="385"/>
      <c r="FA57" s="385"/>
      <c r="FB57" s="385"/>
      <c r="FC57" s="385"/>
      <c r="FD57" s="385"/>
      <c r="FE57" s="385"/>
      <c r="FF57" s="385"/>
      <c r="FG57" s="385"/>
      <c r="FH57" s="385"/>
      <c r="FI57" s="385"/>
      <c r="FJ57" s="385"/>
      <c r="FK57" s="385"/>
      <c r="FL57" s="385"/>
      <c r="FM57" s="385"/>
      <c r="FN57" s="385"/>
      <c r="FO57" s="385"/>
      <c r="FP57" s="385"/>
      <c r="FQ57" s="385"/>
      <c r="FR57" s="385"/>
      <c r="FS57" s="385"/>
      <c r="FT57" s="385"/>
      <c r="FU57" s="385"/>
      <c r="FV57" s="385"/>
      <c r="FW57" s="385"/>
      <c r="FX57" s="385"/>
      <c r="FY57" s="385"/>
      <c r="FZ57" s="385"/>
      <c r="GA57" s="385"/>
      <c r="GB57" s="385"/>
      <c r="GC57" s="385"/>
      <c r="GD57" s="385"/>
      <c r="GE57" s="385"/>
      <c r="GF57" s="385"/>
      <c r="GG57" s="385"/>
      <c r="GH57" s="385"/>
      <c r="GI57" s="385"/>
      <c r="GJ57" s="385"/>
      <c r="GK57" s="385"/>
      <c r="GL57" s="385"/>
      <c r="GM57" s="385"/>
      <c r="GN57" s="385"/>
      <c r="GO57" s="385"/>
      <c r="GP57" s="385"/>
      <c r="GQ57" s="385"/>
      <c r="GR57" s="385"/>
      <c r="GS57" s="385"/>
      <c r="GT57" s="385"/>
      <c r="GU57" s="385"/>
      <c r="GV57" s="385"/>
      <c r="GW57" s="385"/>
      <c r="GX57" s="385"/>
      <c r="GY57" s="385"/>
      <c r="GZ57" s="385"/>
      <c r="HA57" s="385"/>
      <c r="HB57" s="385"/>
      <c r="HC57" s="385"/>
      <c r="HD57" s="385"/>
      <c r="HE57" s="385"/>
      <c r="HF57" s="385"/>
      <c r="HG57" s="385"/>
      <c r="HH57" s="385"/>
      <c r="HI57" s="385"/>
      <c r="HJ57" s="385"/>
      <c r="HK57" s="385"/>
      <c r="HL57" s="385"/>
      <c r="HM57" s="385"/>
      <c r="HN57" s="385"/>
      <c r="HO57" s="385"/>
      <c r="HP57" s="385"/>
      <c r="HQ57" s="385"/>
      <c r="HR57" s="385"/>
      <c r="HS57" s="385"/>
      <c r="HT57" s="385"/>
      <c r="HU57" s="385"/>
      <c r="HV57" s="385"/>
      <c r="HW57" s="385"/>
      <c r="HX57" s="385"/>
      <c r="HY57" s="385"/>
      <c r="HZ57" s="385"/>
      <c r="IA57" s="385"/>
      <c r="IB57" s="385"/>
      <c r="IC57" s="385"/>
      <c r="ID57" s="385"/>
      <c r="IE57" s="385"/>
      <c r="IF57" s="385"/>
      <c r="IG57" s="385"/>
      <c r="IH57" s="385"/>
      <c r="II57" s="385"/>
      <c r="IJ57" s="385"/>
      <c r="IK57" s="385"/>
      <c r="IL57" s="385"/>
      <c r="IM57" s="385"/>
      <c r="IN57" s="385"/>
      <c r="IO57" s="385"/>
      <c r="IP57" s="385"/>
      <c r="IQ57" s="385"/>
    </row>
    <row r="58" spans="1:251" s="383" customFormat="1" ht="12.95" customHeight="1" x14ac:dyDescent="0.3">
      <c r="A58" s="139" t="s">
        <v>78</v>
      </c>
      <c r="B58" s="140">
        <v>440</v>
      </c>
      <c r="C58" s="141">
        <v>37.104072398190048</v>
      </c>
      <c r="D58" s="141">
        <v>29.638009049773757</v>
      </c>
      <c r="E58" s="141">
        <v>4.0723981900452486</v>
      </c>
      <c r="F58" s="141">
        <v>8.3710407239818991</v>
      </c>
      <c r="G58" s="141">
        <v>35.520361990950228</v>
      </c>
      <c r="H58" s="350"/>
      <c r="T58" s="384"/>
      <c r="U58" s="384"/>
      <c r="V58" s="384"/>
      <c r="W58" s="384"/>
      <c r="X58" s="384"/>
      <c r="Y58" s="384"/>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385"/>
      <c r="DS58" s="385"/>
      <c r="DT58" s="385"/>
      <c r="DU58" s="385"/>
      <c r="DV58" s="385"/>
      <c r="DW58" s="385"/>
      <c r="DX58" s="385"/>
      <c r="DY58" s="385"/>
      <c r="DZ58" s="385"/>
      <c r="EA58" s="385"/>
      <c r="EB58" s="385"/>
      <c r="EC58" s="385"/>
      <c r="ED58" s="385"/>
      <c r="EE58" s="385"/>
      <c r="EF58" s="385"/>
      <c r="EG58" s="385"/>
      <c r="EH58" s="385"/>
      <c r="EI58" s="385"/>
      <c r="EJ58" s="385"/>
      <c r="EK58" s="385"/>
      <c r="EL58" s="385"/>
      <c r="EM58" s="385"/>
      <c r="EN58" s="385"/>
      <c r="EO58" s="385"/>
      <c r="EP58" s="385"/>
      <c r="EQ58" s="385"/>
      <c r="ER58" s="385"/>
      <c r="ES58" s="385"/>
      <c r="ET58" s="385"/>
      <c r="EU58" s="385"/>
      <c r="EV58" s="385"/>
      <c r="EW58" s="385"/>
      <c r="EX58" s="385"/>
      <c r="EY58" s="385"/>
      <c r="EZ58" s="385"/>
      <c r="FA58" s="385"/>
      <c r="FB58" s="385"/>
      <c r="FC58" s="385"/>
      <c r="FD58" s="385"/>
      <c r="FE58" s="385"/>
      <c r="FF58" s="385"/>
      <c r="FG58" s="385"/>
      <c r="FH58" s="385"/>
      <c r="FI58" s="385"/>
      <c r="FJ58" s="385"/>
      <c r="FK58" s="385"/>
      <c r="FL58" s="385"/>
      <c r="FM58" s="385"/>
      <c r="FN58" s="385"/>
      <c r="FO58" s="385"/>
      <c r="FP58" s="385"/>
      <c r="FQ58" s="385"/>
      <c r="FR58" s="385"/>
      <c r="FS58" s="385"/>
      <c r="FT58" s="385"/>
      <c r="FU58" s="385"/>
      <c r="FV58" s="385"/>
      <c r="FW58" s="385"/>
      <c r="FX58" s="385"/>
      <c r="FY58" s="385"/>
      <c r="FZ58" s="385"/>
      <c r="GA58" s="385"/>
      <c r="GB58" s="385"/>
      <c r="GC58" s="385"/>
      <c r="GD58" s="385"/>
      <c r="GE58" s="385"/>
      <c r="GF58" s="385"/>
      <c r="GG58" s="385"/>
      <c r="GH58" s="385"/>
      <c r="GI58" s="385"/>
      <c r="GJ58" s="385"/>
      <c r="GK58" s="385"/>
      <c r="GL58" s="385"/>
      <c r="GM58" s="385"/>
      <c r="GN58" s="385"/>
      <c r="GO58" s="385"/>
      <c r="GP58" s="385"/>
      <c r="GQ58" s="385"/>
      <c r="GR58" s="385"/>
      <c r="GS58" s="385"/>
      <c r="GT58" s="385"/>
      <c r="GU58" s="385"/>
      <c r="GV58" s="385"/>
      <c r="GW58" s="385"/>
      <c r="GX58" s="385"/>
      <c r="GY58" s="385"/>
      <c r="GZ58" s="385"/>
      <c r="HA58" s="385"/>
      <c r="HB58" s="385"/>
      <c r="HC58" s="385"/>
      <c r="HD58" s="385"/>
      <c r="HE58" s="385"/>
      <c r="HF58" s="385"/>
      <c r="HG58" s="385"/>
      <c r="HH58" s="385"/>
      <c r="HI58" s="385"/>
      <c r="HJ58" s="385"/>
      <c r="HK58" s="385"/>
      <c r="HL58" s="385"/>
      <c r="HM58" s="385"/>
      <c r="HN58" s="385"/>
      <c r="HO58" s="385"/>
      <c r="HP58" s="385"/>
      <c r="HQ58" s="385"/>
      <c r="HR58" s="385"/>
      <c r="HS58" s="385"/>
      <c r="HT58" s="385"/>
      <c r="HU58" s="385"/>
      <c r="HV58" s="385"/>
      <c r="HW58" s="385"/>
      <c r="HX58" s="385"/>
      <c r="HY58" s="385"/>
      <c r="HZ58" s="385"/>
      <c r="IA58" s="385"/>
      <c r="IB58" s="385"/>
      <c r="IC58" s="385"/>
      <c r="ID58" s="385"/>
      <c r="IE58" s="385"/>
      <c r="IF58" s="385"/>
      <c r="IG58" s="385"/>
      <c r="IH58" s="385"/>
      <c r="II58" s="385"/>
      <c r="IJ58" s="385"/>
      <c r="IK58" s="385"/>
      <c r="IL58" s="385"/>
      <c r="IM58" s="385"/>
      <c r="IN58" s="385"/>
      <c r="IO58" s="385"/>
      <c r="IP58" s="385"/>
      <c r="IQ58" s="385"/>
    </row>
    <row r="59" spans="1:251" s="383" customFormat="1" ht="12.95" customHeight="1" x14ac:dyDescent="0.3">
      <c r="A59" s="139" t="s">
        <v>79</v>
      </c>
      <c r="B59" s="140">
        <v>100</v>
      </c>
      <c r="C59" s="141">
        <v>70</v>
      </c>
      <c r="D59" s="141">
        <v>60</v>
      </c>
      <c r="E59" s="141">
        <v>1</v>
      </c>
      <c r="F59" s="141" t="s">
        <v>230</v>
      </c>
      <c r="G59" s="141">
        <v>4</v>
      </c>
      <c r="H59" s="350"/>
      <c r="I59" s="350"/>
      <c r="J59" s="350"/>
      <c r="K59" s="385"/>
      <c r="T59" s="384"/>
      <c r="U59" s="384"/>
      <c r="V59" s="384"/>
      <c r="W59" s="384"/>
      <c r="X59" s="384"/>
      <c r="Y59" s="384"/>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385"/>
      <c r="DS59" s="385"/>
      <c r="DT59" s="385"/>
      <c r="DU59" s="385"/>
      <c r="DV59" s="385"/>
      <c r="DW59" s="385"/>
      <c r="DX59" s="385"/>
      <c r="DY59" s="385"/>
      <c r="DZ59" s="385"/>
      <c r="EA59" s="385"/>
      <c r="EB59" s="385"/>
      <c r="EC59" s="385"/>
      <c r="ED59" s="385"/>
      <c r="EE59" s="385"/>
      <c r="EF59" s="385"/>
      <c r="EG59" s="385"/>
      <c r="EH59" s="385"/>
      <c r="EI59" s="385"/>
      <c r="EJ59" s="385"/>
      <c r="EK59" s="385"/>
      <c r="EL59" s="385"/>
      <c r="EM59" s="385"/>
      <c r="EN59" s="385"/>
      <c r="EO59" s="385"/>
      <c r="EP59" s="385"/>
      <c r="EQ59" s="385"/>
      <c r="ER59" s="385"/>
      <c r="ES59" s="385"/>
      <c r="ET59" s="385"/>
      <c r="EU59" s="385"/>
      <c r="EV59" s="385"/>
      <c r="EW59" s="385"/>
      <c r="EX59" s="385"/>
      <c r="EY59" s="385"/>
      <c r="EZ59" s="385"/>
      <c r="FA59" s="385"/>
      <c r="FB59" s="385"/>
      <c r="FC59" s="385"/>
      <c r="FD59" s="385"/>
      <c r="FE59" s="385"/>
      <c r="FF59" s="385"/>
      <c r="FG59" s="385"/>
      <c r="FH59" s="385"/>
      <c r="FI59" s="385"/>
      <c r="FJ59" s="385"/>
      <c r="FK59" s="385"/>
      <c r="FL59" s="385"/>
      <c r="FM59" s="385"/>
      <c r="FN59" s="385"/>
      <c r="FO59" s="385"/>
      <c r="FP59" s="385"/>
      <c r="FQ59" s="385"/>
      <c r="FR59" s="385"/>
      <c r="FS59" s="385"/>
      <c r="FT59" s="385"/>
      <c r="FU59" s="385"/>
      <c r="FV59" s="385"/>
      <c r="FW59" s="385"/>
      <c r="FX59" s="385"/>
      <c r="FY59" s="385"/>
      <c r="FZ59" s="385"/>
      <c r="GA59" s="385"/>
      <c r="GB59" s="385"/>
      <c r="GC59" s="385"/>
      <c r="GD59" s="385"/>
      <c r="GE59" s="385"/>
      <c r="GF59" s="385"/>
      <c r="GG59" s="385"/>
      <c r="GH59" s="385"/>
      <c r="GI59" s="385"/>
      <c r="GJ59" s="385"/>
      <c r="GK59" s="385"/>
      <c r="GL59" s="385"/>
      <c r="GM59" s="385"/>
      <c r="GN59" s="385"/>
      <c r="GO59" s="385"/>
      <c r="GP59" s="385"/>
      <c r="GQ59" s="385"/>
      <c r="GR59" s="385"/>
      <c r="GS59" s="385"/>
      <c r="GT59" s="385"/>
      <c r="GU59" s="385"/>
      <c r="GV59" s="385"/>
      <c r="GW59" s="385"/>
      <c r="GX59" s="385"/>
      <c r="GY59" s="385"/>
      <c r="GZ59" s="385"/>
      <c r="HA59" s="385"/>
      <c r="HB59" s="385"/>
      <c r="HC59" s="385"/>
      <c r="HD59" s="385"/>
      <c r="HE59" s="385"/>
      <c r="HF59" s="385"/>
      <c r="HG59" s="385"/>
      <c r="HH59" s="385"/>
      <c r="HI59" s="385"/>
      <c r="HJ59" s="385"/>
      <c r="HK59" s="385"/>
      <c r="HL59" s="385"/>
      <c r="HM59" s="385"/>
      <c r="HN59" s="385"/>
      <c r="HO59" s="385"/>
      <c r="HP59" s="385"/>
      <c r="HQ59" s="385"/>
      <c r="HR59" s="385"/>
      <c r="HS59" s="385"/>
      <c r="HT59" s="385"/>
      <c r="HU59" s="385"/>
      <c r="HV59" s="385"/>
      <c r="HW59" s="385"/>
      <c r="HX59" s="385"/>
      <c r="HY59" s="385"/>
      <c r="HZ59" s="385"/>
      <c r="IA59" s="385"/>
      <c r="IB59" s="385"/>
      <c r="IC59" s="385"/>
      <c r="ID59" s="385"/>
      <c r="IE59" s="385"/>
      <c r="IF59" s="385"/>
      <c r="IG59" s="385"/>
      <c r="IH59" s="385"/>
      <c r="II59" s="385"/>
      <c r="IJ59" s="385"/>
      <c r="IK59" s="385"/>
      <c r="IL59" s="385"/>
      <c r="IM59" s="385"/>
      <c r="IN59" s="385"/>
      <c r="IO59" s="385"/>
      <c r="IP59" s="385"/>
      <c r="IQ59" s="385"/>
    </row>
    <row r="60" spans="1:251" s="383" customFormat="1" ht="12.95" customHeight="1" x14ac:dyDescent="0.3">
      <c r="A60" s="139" t="s">
        <v>123</v>
      </c>
      <c r="B60" s="140">
        <v>1280</v>
      </c>
      <c r="C60" s="141">
        <v>32.293291731669264</v>
      </c>
      <c r="D60" s="141">
        <v>19.656786271450859</v>
      </c>
      <c r="E60" s="141">
        <v>2.80811232449298</v>
      </c>
      <c r="F60" s="141">
        <v>2.2620904836193447</v>
      </c>
      <c r="G60" s="141">
        <v>38.923556942277692</v>
      </c>
      <c r="H60" s="344"/>
      <c r="I60" s="350"/>
      <c r="J60" s="350"/>
      <c r="K60" s="385"/>
      <c r="T60" s="384"/>
      <c r="U60" s="384"/>
      <c r="V60" s="384"/>
      <c r="W60" s="384"/>
      <c r="X60" s="384"/>
      <c r="Y60" s="384"/>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c r="DZ60" s="385"/>
      <c r="EA60" s="385"/>
      <c r="EB60" s="385"/>
      <c r="EC60" s="385"/>
      <c r="ED60" s="385"/>
      <c r="EE60" s="385"/>
      <c r="EF60" s="385"/>
      <c r="EG60" s="385"/>
      <c r="EH60" s="385"/>
      <c r="EI60" s="385"/>
      <c r="EJ60" s="385"/>
      <c r="EK60" s="385"/>
      <c r="EL60" s="385"/>
      <c r="EM60" s="385"/>
      <c r="EN60" s="385"/>
      <c r="EO60" s="385"/>
      <c r="EP60" s="385"/>
      <c r="EQ60" s="385"/>
      <c r="ER60" s="385"/>
      <c r="ES60" s="385"/>
      <c r="ET60" s="385"/>
      <c r="EU60" s="385"/>
      <c r="EV60" s="385"/>
      <c r="EW60" s="385"/>
      <c r="EX60" s="385"/>
      <c r="EY60" s="385"/>
      <c r="EZ60" s="385"/>
      <c r="FA60" s="385"/>
      <c r="FB60" s="385"/>
      <c r="FC60" s="385"/>
      <c r="FD60" s="385"/>
      <c r="FE60" s="385"/>
      <c r="FF60" s="385"/>
      <c r="FG60" s="385"/>
      <c r="FH60" s="385"/>
      <c r="FI60" s="385"/>
      <c r="FJ60" s="385"/>
      <c r="FK60" s="385"/>
      <c r="FL60" s="385"/>
      <c r="FM60" s="385"/>
      <c r="FN60" s="385"/>
      <c r="FO60" s="385"/>
      <c r="FP60" s="385"/>
      <c r="FQ60" s="385"/>
      <c r="FR60" s="385"/>
      <c r="FS60" s="385"/>
      <c r="FT60" s="385"/>
      <c r="FU60" s="385"/>
      <c r="FV60" s="385"/>
      <c r="FW60" s="385"/>
      <c r="FX60" s="385"/>
      <c r="FY60" s="385"/>
      <c r="FZ60" s="385"/>
      <c r="GA60" s="385"/>
      <c r="GB60" s="385"/>
      <c r="GC60" s="385"/>
      <c r="GD60" s="385"/>
      <c r="GE60" s="385"/>
      <c r="GF60" s="385"/>
      <c r="GG60" s="385"/>
      <c r="GH60" s="385"/>
      <c r="GI60" s="385"/>
      <c r="GJ60" s="385"/>
      <c r="GK60" s="385"/>
      <c r="GL60" s="385"/>
      <c r="GM60" s="385"/>
      <c r="GN60" s="385"/>
      <c r="GO60" s="385"/>
      <c r="GP60" s="385"/>
      <c r="GQ60" s="385"/>
      <c r="GR60" s="385"/>
      <c r="GS60" s="385"/>
      <c r="GT60" s="385"/>
      <c r="GU60" s="385"/>
      <c r="GV60" s="385"/>
      <c r="GW60" s="385"/>
      <c r="GX60" s="385"/>
      <c r="GY60" s="385"/>
      <c r="GZ60" s="385"/>
      <c r="HA60" s="385"/>
      <c r="HB60" s="385"/>
      <c r="HC60" s="385"/>
      <c r="HD60" s="385"/>
      <c r="HE60" s="385"/>
      <c r="HF60" s="385"/>
      <c r="HG60" s="385"/>
      <c r="HH60" s="385"/>
      <c r="HI60" s="385"/>
      <c r="HJ60" s="385"/>
      <c r="HK60" s="385"/>
      <c r="HL60" s="385"/>
      <c r="HM60" s="385"/>
      <c r="HN60" s="385"/>
      <c r="HO60" s="385"/>
      <c r="HP60" s="385"/>
      <c r="HQ60" s="385"/>
      <c r="HR60" s="385"/>
      <c r="HS60" s="385"/>
      <c r="HT60" s="385"/>
      <c r="HU60" s="385"/>
      <c r="HV60" s="385"/>
      <c r="HW60" s="385"/>
      <c r="HX60" s="385"/>
      <c r="HY60" s="385"/>
      <c r="HZ60" s="385"/>
      <c r="IA60" s="385"/>
      <c r="IB60" s="385"/>
      <c r="IC60" s="385"/>
      <c r="ID60" s="385"/>
      <c r="IE60" s="385"/>
      <c r="IF60" s="385"/>
      <c r="IG60" s="385"/>
      <c r="IH60" s="385"/>
      <c r="II60" s="385"/>
      <c r="IJ60" s="385"/>
      <c r="IK60" s="385"/>
      <c r="IL60" s="385"/>
      <c r="IM60" s="385"/>
      <c r="IN60" s="385"/>
      <c r="IO60" s="385"/>
      <c r="IP60" s="385"/>
      <c r="IQ60" s="385"/>
    </row>
    <row r="61" spans="1:251" s="383" customFormat="1" ht="12.95" customHeight="1" x14ac:dyDescent="0.3">
      <c r="A61" s="139" t="s">
        <v>80</v>
      </c>
      <c r="B61" s="140">
        <v>90</v>
      </c>
      <c r="C61" s="141">
        <v>39.130434782608695</v>
      </c>
      <c r="D61" s="141">
        <v>20.652173913043477</v>
      </c>
      <c r="E61" s="141">
        <v>13.043478260869565</v>
      </c>
      <c r="F61" s="141" t="s">
        <v>230</v>
      </c>
      <c r="G61" s="141">
        <v>42.391304347826086</v>
      </c>
      <c r="H61" s="344"/>
      <c r="I61" s="350"/>
      <c r="J61" s="350"/>
      <c r="K61" s="385"/>
      <c r="T61" s="384"/>
      <c r="U61" s="384"/>
      <c r="V61" s="384"/>
      <c r="W61" s="384"/>
      <c r="X61" s="384"/>
      <c r="Y61" s="384"/>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c r="DZ61" s="385"/>
      <c r="EA61" s="385"/>
      <c r="EB61" s="385"/>
      <c r="EC61" s="385"/>
      <c r="ED61" s="385"/>
      <c r="EE61" s="385"/>
      <c r="EF61" s="385"/>
      <c r="EG61" s="385"/>
      <c r="EH61" s="385"/>
      <c r="EI61" s="385"/>
      <c r="EJ61" s="385"/>
      <c r="EK61" s="385"/>
      <c r="EL61" s="385"/>
      <c r="EM61" s="385"/>
      <c r="EN61" s="385"/>
      <c r="EO61" s="385"/>
      <c r="EP61" s="385"/>
      <c r="EQ61" s="385"/>
      <c r="ER61" s="385"/>
      <c r="ES61" s="385"/>
      <c r="ET61" s="385"/>
      <c r="EU61" s="385"/>
      <c r="EV61" s="385"/>
      <c r="EW61" s="385"/>
      <c r="EX61" s="385"/>
      <c r="EY61" s="385"/>
      <c r="EZ61" s="385"/>
      <c r="FA61" s="385"/>
      <c r="FB61" s="385"/>
      <c r="FC61" s="385"/>
      <c r="FD61" s="385"/>
      <c r="FE61" s="385"/>
      <c r="FF61" s="385"/>
      <c r="FG61" s="385"/>
      <c r="FH61" s="385"/>
      <c r="FI61" s="385"/>
      <c r="FJ61" s="385"/>
      <c r="FK61" s="385"/>
      <c r="FL61" s="385"/>
      <c r="FM61" s="385"/>
      <c r="FN61" s="385"/>
      <c r="FO61" s="385"/>
      <c r="FP61" s="385"/>
      <c r="FQ61" s="385"/>
      <c r="FR61" s="385"/>
      <c r="FS61" s="385"/>
      <c r="FT61" s="385"/>
      <c r="FU61" s="385"/>
      <c r="FV61" s="385"/>
      <c r="FW61" s="385"/>
      <c r="FX61" s="385"/>
      <c r="FY61" s="385"/>
      <c r="FZ61" s="385"/>
      <c r="GA61" s="385"/>
      <c r="GB61" s="385"/>
      <c r="GC61" s="385"/>
      <c r="GD61" s="385"/>
      <c r="GE61" s="385"/>
      <c r="GF61" s="385"/>
      <c r="GG61" s="385"/>
      <c r="GH61" s="385"/>
      <c r="GI61" s="385"/>
      <c r="GJ61" s="385"/>
      <c r="GK61" s="385"/>
      <c r="GL61" s="385"/>
      <c r="GM61" s="385"/>
      <c r="GN61" s="385"/>
      <c r="GO61" s="385"/>
      <c r="GP61" s="385"/>
      <c r="GQ61" s="385"/>
      <c r="GR61" s="385"/>
      <c r="GS61" s="385"/>
      <c r="GT61" s="385"/>
      <c r="GU61" s="385"/>
      <c r="GV61" s="385"/>
      <c r="GW61" s="385"/>
      <c r="GX61" s="385"/>
      <c r="GY61" s="385"/>
      <c r="GZ61" s="385"/>
      <c r="HA61" s="385"/>
      <c r="HB61" s="385"/>
      <c r="HC61" s="385"/>
      <c r="HD61" s="385"/>
      <c r="HE61" s="385"/>
      <c r="HF61" s="385"/>
      <c r="HG61" s="385"/>
      <c r="HH61" s="385"/>
      <c r="HI61" s="385"/>
      <c r="HJ61" s="385"/>
      <c r="HK61" s="385"/>
      <c r="HL61" s="385"/>
      <c r="HM61" s="385"/>
      <c r="HN61" s="385"/>
      <c r="HO61" s="385"/>
      <c r="HP61" s="385"/>
      <c r="HQ61" s="385"/>
      <c r="HR61" s="385"/>
      <c r="HS61" s="385"/>
      <c r="HT61" s="385"/>
      <c r="HU61" s="385"/>
      <c r="HV61" s="385"/>
      <c r="HW61" s="385"/>
      <c r="HX61" s="385"/>
      <c r="HY61" s="385"/>
      <c r="HZ61" s="385"/>
      <c r="IA61" s="385"/>
      <c r="IB61" s="385"/>
      <c r="IC61" s="385"/>
      <c r="ID61" s="385"/>
      <c r="IE61" s="385"/>
      <c r="IF61" s="385"/>
      <c r="IG61" s="385"/>
      <c r="IH61" s="385"/>
      <c r="II61" s="385"/>
      <c r="IJ61" s="385"/>
      <c r="IK61" s="385"/>
      <c r="IL61" s="385"/>
      <c r="IM61" s="385"/>
      <c r="IN61" s="385"/>
      <c r="IO61" s="385"/>
      <c r="IP61" s="385"/>
      <c r="IQ61" s="385"/>
    </row>
    <row r="62" spans="1:251" s="390" customFormat="1" ht="5.0999999999999996" customHeight="1" x14ac:dyDescent="0.2">
      <c r="A62" s="447"/>
      <c r="B62" s="448"/>
      <c r="C62" s="449"/>
      <c r="D62" s="449"/>
      <c r="E62" s="449"/>
      <c r="F62" s="449"/>
      <c r="G62" s="449"/>
      <c r="H62" s="330"/>
      <c r="I62" s="350"/>
      <c r="J62" s="350"/>
      <c r="K62" s="388"/>
      <c r="L62" s="676"/>
      <c r="M62" s="676"/>
      <c r="N62" s="676"/>
      <c r="O62" s="676"/>
      <c r="P62" s="676"/>
      <c r="Q62" s="676"/>
      <c r="R62" s="676"/>
      <c r="S62" s="389"/>
      <c r="T62" s="389"/>
      <c r="U62" s="389"/>
      <c r="V62" s="389"/>
      <c r="W62" s="389"/>
      <c r="X62" s="389"/>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8"/>
      <c r="AY62" s="388"/>
      <c r="AZ62" s="388"/>
      <c r="BA62" s="388"/>
      <c r="BB62" s="388"/>
      <c r="BC62" s="388"/>
      <c r="BD62" s="388"/>
      <c r="BE62" s="388"/>
      <c r="BF62" s="388"/>
      <c r="BG62" s="388"/>
      <c r="BH62" s="388"/>
      <c r="BI62" s="388"/>
      <c r="BJ62" s="388"/>
      <c r="BK62" s="388"/>
      <c r="BL62" s="388"/>
      <c r="BM62" s="388"/>
      <c r="BN62" s="388"/>
      <c r="BO62" s="388"/>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8"/>
      <c r="CL62" s="388"/>
      <c r="CM62" s="388"/>
      <c r="CN62" s="388"/>
      <c r="CO62" s="388"/>
      <c r="CP62" s="388"/>
      <c r="CQ62" s="388"/>
      <c r="CR62" s="388"/>
      <c r="CS62" s="388"/>
      <c r="CT62" s="388"/>
      <c r="CU62" s="388"/>
      <c r="CV62" s="388"/>
      <c r="CW62" s="388"/>
      <c r="CX62" s="388"/>
      <c r="CY62" s="388"/>
      <c r="CZ62" s="388"/>
      <c r="DA62" s="388"/>
      <c r="DB62" s="388"/>
      <c r="DC62" s="388"/>
      <c r="DD62" s="388"/>
      <c r="DE62" s="388"/>
      <c r="DF62" s="388"/>
      <c r="DG62" s="388"/>
      <c r="DH62" s="388"/>
      <c r="DI62" s="388"/>
      <c r="DJ62" s="388"/>
      <c r="DK62" s="388"/>
      <c r="DL62" s="388"/>
      <c r="DM62" s="388"/>
      <c r="DN62" s="388"/>
      <c r="DO62" s="388"/>
      <c r="DP62" s="388"/>
      <c r="DQ62" s="388"/>
      <c r="DR62" s="388"/>
      <c r="DS62" s="388"/>
      <c r="DT62" s="388"/>
      <c r="DU62" s="388"/>
      <c r="DV62" s="388"/>
      <c r="DW62" s="388"/>
      <c r="DX62" s="388"/>
      <c r="DY62" s="388"/>
      <c r="DZ62" s="388"/>
      <c r="EA62" s="388"/>
      <c r="EB62" s="388"/>
      <c r="EC62" s="388"/>
      <c r="ED62" s="388"/>
      <c r="EE62" s="388"/>
      <c r="EF62" s="388"/>
      <c r="EG62" s="388"/>
      <c r="EH62" s="388"/>
      <c r="EI62" s="388"/>
      <c r="EJ62" s="388"/>
      <c r="EK62" s="388"/>
      <c r="EL62" s="388"/>
      <c r="EM62" s="388"/>
      <c r="EN62" s="388"/>
      <c r="EO62" s="388"/>
      <c r="EP62" s="388"/>
      <c r="EQ62" s="388"/>
      <c r="ER62" s="388"/>
      <c r="ES62" s="388"/>
      <c r="ET62" s="388"/>
      <c r="EU62" s="388"/>
      <c r="EV62" s="388"/>
      <c r="EW62" s="388"/>
      <c r="EX62" s="388"/>
      <c r="EY62" s="388"/>
      <c r="EZ62" s="388"/>
      <c r="FA62" s="388"/>
      <c r="FB62" s="388"/>
      <c r="FC62" s="388"/>
      <c r="FD62" s="388"/>
      <c r="FE62" s="388"/>
      <c r="FF62" s="388"/>
      <c r="FG62" s="388"/>
      <c r="FH62" s="388"/>
      <c r="FI62" s="388"/>
      <c r="FJ62" s="388"/>
      <c r="FK62" s="388"/>
      <c r="FL62" s="388"/>
      <c r="FM62" s="388"/>
      <c r="FN62" s="388"/>
      <c r="FO62" s="388"/>
      <c r="FP62" s="388"/>
      <c r="FQ62" s="388"/>
      <c r="FR62" s="388"/>
      <c r="FS62" s="388"/>
      <c r="FT62" s="388"/>
      <c r="FU62" s="388"/>
      <c r="FV62" s="388"/>
      <c r="FW62" s="388"/>
      <c r="FX62" s="388"/>
      <c r="FY62" s="388"/>
      <c r="FZ62" s="388"/>
      <c r="GA62" s="388"/>
      <c r="GB62" s="388"/>
      <c r="GC62" s="388"/>
      <c r="GD62" s="388"/>
      <c r="GE62" s="388"/>
      <c r="GF62" s="388"/>
      <c r="GG62" s="388"/>
      <c r="GH62" s="388"/>
      <c r="GI62" s="388"/>
      <c r="GJ62" s="388"/>
      <c r="GK62" s="388"/>
      <c r="GL62" s="388"/>
      <c r="GM62" s="388"/>
      <c r="GN62" s="388"/>
      <c r="GO62" s="388"/>
      <c r="GP62" s="388"/>
      <c r="GQ62" s="388"/>
      <c r="GR62" s="388"/>
      <c r="GS62" s="388"/>
      <c r="GT62" s="388"/>
      <c r="GU62" s="388"/>
      <c r="GV62" s="388"/>
      <c r="GW62" s="388"/>
      <c r="GX62" s="388"/>
      <c r="GY62" s="388"/>
      <c r="GZ62" s="388"/>
      <c r="HA62" s="388"/>
      <c r="HB62" s="388"/>
      <c r="HC62" s="388"/>
      <c r="HD62" s="388"/>
      <c r="HE62" s="388"/>
      <c r="HF62" s="388"/>
      <c r="HG62" s="388"/>
      <c r="HH62" s="388"/>
      <c r="HI62" s="388"/>
      <c r="HJ62" s="388"/>
      <c r="HK62" s="388"/>
      <c r="HL62" s="388"/>
      <c r="HM62" s="388"/>
      <c r="HN62" s="388"/>
      <c r="HO62" s="388"/>
      <c r="HP62" s="388"/>
      <c r="HQ62" s="388"/>
      <c r="HR62" s="388"/>
      <c r="HS62" s="388"/>
      <c r="HT62" s="388"/>
      <c r="HU62" s="388"/>
      <c r="HV62" s="388"/>
      <c r="HW62" s="388"/>
      <c r="HX62" s="388"/>
      <c r="HY62" s="388"/>
      <c r="HZ62" s="388"/>
      <c r="IA62" s="388"/>
      <c r="IB62" s="388"/>
      <c r="IC62" s="388"/>
      <c r="ID62" s="388"/>
      <c r="IE62" s="388"/>
      <c r="IF62" s="388"/>
      <c r="IG62" s="388"/>
      <c r="IH62" s="388"/>
      <c r="II62" s="388"/>
      <c r="IJ62" s="388"/>
      <c r="IK62" s="388"/>
      <c r="IL62" s="388"/>
      <c r="IM62" s="388"/>
      <c r="IN62" s="388"/>
      <c r="IO62" s="388"/>
      <c r="IP62" s="388"/>
    </row>
    <row r="63" spans="1:251" s="230" customFormat="1" ht="5.0999999999999996" customHeight="1" x14ac:dyDescent="0.25">
      <c r="A63" s="445"/>
      <c r="B63" s="446"/>
      <c r="C63" s="446"/>
      <c r="D63" s="446"/>
      <c r="E63" s="446"/>
      <c r="F63" s="446"/>
      <c r="G63" s="450"/>
      <c r="H63" s="330"/>
      <c r="I63" s="350"/>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395" customFormat="1" ht="12" customHeight="1" x14ac:dyDescent="0.3">
      <c r="A64" s="673" t="s">
        <v>161</v>
      </c>
      <c r="B64" s="673"/>
      <c r="C64" s="673"/>
      <c r="D64" s="673"/>
      <c r="E64" s="673"/>
      <c r="F64" s="673"/>
      <c r="G64" s="673"/>
      <c r="H64" s="391"/>
      <c r="I64" s="391"/>
      <c r="J64" s="391"/>
      <c r="K64" s="392"/>
      <c r="L64" s="392"/>
      <c r="M64" s="392"/>
      <c r="N64" s="392"/>
      <c r="O64" s="392"/>
      <c r="P64" s="392"/>
      <c r="Q64" s="393"/>
      <c r="R64" s="394"/>
      <c r="S64" s="394"/>
      <c r="T64" s="394"/>
      <c r="U64" s="394"/>
      <c r="V64" s="394"/>
      <c r="W64" s="394"/>
      <c r="X64" s="394"/>
      <c r="Y64" s="394"/>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392"/>
      <c r="AZ64" s="392"/>
      <c r="BA64" s="392"/>
      <c r="BB64" s="392"/>
      <c r="BC64" s="392"/>
      <c r="BD64" s="392"/>
      <c r="BE64" s="392"/>
      <c r="BF64" s="392"/>
      <c r="BG64" s="392"/>
      <c r="BH64" s="392"/>
      <c r="BI64" s="392"/>
      <c r="BJ64" s="392"/>
      <c r="BK64" s="392"/>
      <c r="BL64" s="392"/>
      <c r="BM64" s="392"/>
      <c r="BN64" s="392"/>
      <c r="BO64" s="392"/>
      <c r="BP64" s="392"/>
      <c r="BQ64" s="392"/>
      <c r="BR64" s="392"/>
      <c r="BS64" s="392"/>
      <c r="BT64" s="392"/>
      <c r="BU64" s="392"/>
      <c r="BV64" s="392"/>
      <c r="BW64" s="392"/>
      <c r="BX64" s="392"/>
      <c r="BY64" s="392"/>
      <c r="BZ64" s="392"/>
      <c r="CA64" s="392"/>
      <c r="CB64" s="392"/>
      <c r="CC64" s="392"/>
      <c r="CD64" s="392"/>
      <c r="CE64" s="392"/>
      <c r="CF64" s="392"/>
      <c r="CG64" s="392"/>
      <c r="CH64" s="392"/>
      <c r="CI64" s="392"/>
      <c r="CJ64" s="392"/>
      <c r="CK64" s="392"/>
      <c r="CL64" s="392"/>
      <c r="CM64" s="392"/>
      <c r="CN64" s="392"/>
      <c r="CO64" s="392"/>
      <c r="CP64" s="392"/>
      <c r="CQ64" s="392"/>
      <c r="CR64" s="392"/>
      <c r="CS64" s="392"/>
      <c r="CT64" s="392"/>
      <c r="CU64" s="392"/>
      <c r="CV64" s="392"/>
      <c r="CW64" s="392"/>
      <c r="CX64" s="392"/>
      <c r="CY64" s="392"/>
      <c r="CZ64" s="392"/>
      <c r="DA64" s="392"/>
      <c r="DB64" s="392"/>
      <c r="DC64" s="392"/>
      <c r="DD64" s="392"/>
      <c r="DE64" s="392"/>
      <c r="DF64" s="392"/>
      <c r="DG64" s="392"/>
      <c r="DH64" s="392"/>
      <c r="DI64" s="392"/>
      <c r="DJ64" s="392"/>
      <c r="DK64" s="392"/>
      <c r="DL64" s="392"/>
      <c r="DM64" s="392"/>
      <c r="DN64" s="392"/>
      <c r="DO64" s="392"/>
      <c r="DP64" s="392"/>
      <c r="DQ64" s="392"/>
      <c r="DR64" s="392"/>
      <c r="DS64" s="392"/>
      <c r="DT64" s="392"/>
      <c r="DU64" s="392"/>
      <c r="DV64" s="392"/>
      <c r="DW64" s="392"/>
      <c r="DX64" s="392"/>
      <c r="DY64" s="392"/>
      <c r="DZ64" s="392"/>
      <c r="EA64" s="392"/>
      <c r="EB64" s="392"/>
      <c r="EC64" s="392"/>
      <c r="ED64" s="392"/>
      <c r="EE64" s="392"/>
      <c r="EF64" s="392"/>
      <c r="EG64" s="392"/>
      <c r="EH64" s="392"/>
      <c r="EI64" s="392"/>
      <c r="EJ64" s="392"/>
      <c r="EK64" s="392"/>
      <c r="EL64" s="392"/>
      <c r="EM64" s="392"/>
      <c r="EN64" s="392"/>
      <c r="EO64" s="392"/>
      <c r="EP64" s="392"/>
      <c r="EQ64" s="392"/>
      <c r="ER64" s="392"/>
      <c r="ES64" s="392"/>
      <c r="ET64" s="392"/>
      <c r="EU64" s="392"/>
      <c r="EV64" s="392"/>
      <c r="EW64" s="392"/>
      <c r="EX64" s="392"/>
      <c r="EY64" s="392"/>
      <c r="EZ64" s="392"/>
      <c r="FA64" s="392"/>
      <c r="FB64" s="392"/>
      <c r="FC64" s="392"/>
      <c r="FD64" s="392"/>
      <c r="FE64" s="392"/>
      <c r="FF64" s="392"/>
      <c r="FG64" s="392"/>
      <c r="FH64" s="392"/>
      <c r="FI64" s="392"/>
      <c r="FJ64" s="392"/>
      <c r="FK64" s="392"/>
      <c r="FL64" s="392"/>
      <c r="FM64" s="392"/>
      <c r="FN64" s="392"/>
      <c r="FO64" s="392"/>
      <c r="FP64" s="392"/>
      <c r="FQ64" s="392"/>
      <c r="FR64" s="392"/>
      <c r="FS64" s="392"/>
      <c r="FT64" s="392"/>
      <c r="FU64" s="392"/>
      <c r="FV64" s="392"/>
      <c r="FW64" s="392"/>
      <c r="FX64" s="392"/>
      <c r="FY64" s="392"/>
      <c r="FZ64" s="392"/>
      <c r="GA64" s="392"/>
      <c r="GB64" s="392"/>
      <c r="GC64" s="392"/>
      <c r="GD64" s="392"/>
      <c r="GE64" s="392"/>
      <c r="GF64" s="392"/>
      <c r="GG64" s="392"/>
      <c r="GH64" s="392"/>
      <c r="GI64" s="392"/>
      <c r="GJ64" s="392"/>
      <c r="GK64" s="392"/>
      <c r="GL64" s="392"/>
      <c r="GM64" s="392"/>
      <c r="GN64" s="392"/>
      <c r="GO64" s="392"/>
      <c r="GP64" s="392"/>
      <c r="GQ64" s="392"/>
      <c r="GR64" s="392"/>
      <c r="GS64" s="392"/>
      <c r="GT64" s="392"/>
      <c r="GU64" s="392"/>
      <c r="GV64" s="392"/>
      <c r="GW64" s="392"/>
      <c r="GX64" s="392"/>
      <c r="GY64" s="392"/>
      <c r="GZ64" s="392"/>
      <c r="HA64" s="392"/>
      <c r="HB64" s="392"/>
      <c r="HC64" s="392"/>
      <c r="HD64" s="392"/>
      <c r="HE64" s="392"/>
      <c r="HF64" s="392"/>
      <c r="HG64" s="392"/>
      <c r="HH64" s="392"/>
      <c r="HI64" s="392"/>
      <c r="HJ64" s="392"/>
      <c r="HK64" s="392"/>
      <c r="HL64" s="392"/>
      <c r="HM64" s="392"/>
      <c r="HN64" s="392"/>
      <c r="HO64" s="392"/>
      <c r="HP64" s="392"/>
      <c r="HQ64" s="392"/>
      <c r="HR64" s="392"/>
      <c r="HS64" s="392"/>
      <c r="HT64" s="392"/>
      <c r="HU64" s="392"/>
      <c r="HV64" s="392"/>
      <c r="HW64" s="392"/>
      <c r="HX64" s="392"/>
      <c r="HY64" s="392"/>
      <c r="HZ64" s="392"/>
      <c r="IA64" s="392"/>
      <c r="IB64" s="392"/>
      <c r="IC64" s="392"/>
      <c r="ID64" s="392"/>
      <c r="IE64" s="392"/>
      <c r="IF64" s="392"/>
      <c r="IG64" s="392"/>
      <c r="IH64" s="392"/>
      <c r="II64" s="392"/>
      <c r="IJ64" s="392"/>
      <c r="IK64" s="392"/>
      <c r="IL64" s="392"/>
      <c r="IM64" s="392"/>
      <c r="IN64" s="392"/>
      <c r="IO64" s="392"/>
      <c r="IP64" s="392"/>
      <c r="IQ64" s="392"/>
    </row>
    <row r="65" spans="1:251" s="395" customFormat="1" ht="12" customHeight="1" x14ac:dyDescent="0.3">
      <c r="A65" s="673" t="s">
        <v>162</v>
      </c>
      <c r="B65" s="673"/>
      <c r="C65" s="673"/>
      <c r="D65" s="673"/>
      <c r="E65" s="673"/>
      <c r="F65" s="673"/>
      <c r="G65" s="673"/>
      <c r="H65" s="391"/>
      <c r="I65" s="391"/>
      <c r="J65" s="391"/>
      <c r="K65" s="392"/>
      <c r="L65" s="392"/>
      <c r="M65" s="392"/>
      <c r="N65" s="392"/>
      <c r="O65" s="392"/>
      <c r="P65" s="392"/>
      <c r="Q65" s="393"/>
      <c r="R65" s="394"/>
      <c r="S65" s="394"/>
      <c r="T65" s="394"/>
      <c r="U65" s="394"/>
      <c r="V65" s="394"/>
      <c r="W65" s="394"/>
      <c r="X65" s="394"/>
      <c r="Y65" s="394"/>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2"/>
      <c r="AY65" s="392"/>
      <c r="AZ65" s="392"/>
      <c r="BA65" s="392"/>
      <c r="BB65" s="392"/>
      <c r="BC65" s="392"/>
      <c r="BD65" s="392"/>
      <c r="BE65" s="392"/>
      <c r="BF65" s="392"/>
      <c r="BG65" s="392"/>
      <c r="BH65" s="392"/>
      <c r="BI65" s="392"/>
      <c r="BJ65" s="392"/>
      <c r="BK65" s="392"/>
      <c r="BL65" s="392"/>
      <c r="BM65" s="392"/>
      <c r="BN65" s="392"/>
      <c r="BO65" s="392"/>
      <c r="BP65" s="392"/>
      <c r="BQ65" s="392"/>
      <c r="BR65" s="392"/>
      <c r="BS65" s="392"/>
      <c r="BT65" s="392"/>
      <c r="BU65" s="392"/>
      <c r="BV65" s="392"/>
      <c r="BW65" s="392"/>
      <c r="BX65" s="392"/>
      <c r="BY65" s="392"/>
      <c r="BZ65" s="392"/>
      <c r="CA65" s="392"/>
      <c r="CB65" s="392"/>
      <c r="CC65" s="392"/>
      <c r="CD65" s="392"/>
      <c r="CE65" s="392"/>
      <c r="CF65" s="392"/>
      <c r="CG65" s="392"/>
      <c r="CH65" s="392"/>
      <c r="CI65" s="392"/>
      <c r="CJ65" s="392"/>
      <c r="CK65" s="392"/>
      <c r="CL65" s="392"/>
      <c r="CM65" s="392"/>
      <c r="CN65" s="392"/>
      <c r="CO65" s="392"/>
      <c r="CP65" s="392"/>
      <c r="CQ65" s="392"/>
      <c r="CR65" s="392"/>
      <c r="CS65" s="392"/>
      <c r="CT65" s="392"/>
      <c r="CU65" s="392"/>
      <c r="CV65" s="392"/>
      <c r="CW65" s="392"/>
      <c r="CX65" s="392"/>
      <c r="CY65" s="392"/>
      <c r="CZ65" s="392"/>
      <c r="DA65" s="392"/>
      <c r="DB65" s="392"/>
      <c r="DC65" s="392"/>
      <c r="DD65" s="392"/>
      <c r="DE65" s="392"/>
      <c r="DF65" s="392"/>
      <c r="DG65" s="392"/>
      <c r="DH65" s="392"/>
      <c r="DI65" s="392"/>
      <c r="DJ65" s="392"/>
      <c r="DK65" s="392"/>
      <c r="DL65" s="392"/>
      <c r="DM65" s="392"/>
      <c r="DN65" s="392"/>
      <c r="DO65" s="392"/>
      <c r="DP65" s="392"/>
      <c r="DQ65" s="392"/>
      <c r="DR65" s="392"/>
      <c r="DS65" s="392"/>
      <c r="DT65" s="392"/>
      <c r="DU65" s="392"/>
      <c r="DV65" s="392"/>
      <c r="DW65" s="392"/>
      <c r="DX65" s="392"/>
      <c r="DY65" s="392"/>
      <c r="DZ65" s="392"/>
      <c r="EA65" s="392"/>
      <c r="EB65" s="392"/>
      <c r="EC65" s="392"/>
      <c r="ED65" s="392"/>
      <c r="EE65" s="392"/>
      <c r="EF65" s="392"/>
      <c r="EG65" s="392"/>
      <c r="EH65" s="392"/>
      <c r="EI65" s="392"/>
      <c r="EJ65" s="392"/>
      <c r="EK65" s="392"/>
      <c r="EL65" s="392"/>
      <c r="EM65" s="392"/>
      <c r="EN65" s="392"/>
      <c r="EO65" s="392"/>
      <c r="EP65" s="392"/>
      <c r="EQ65" s="392"/>
      <c r="ER65" s="392"/>
      <c r="ES65" s="392"/>
      <c r="ET65" s="392"/>
      <c r="EU65" s="392"/>
      <c r="EV65" s="392"/>
      <c r="EW65" s="392"/>
      <c r="EX65" s="392"/>
      <c r="EY65" s="392"/>
      <c r="EZ65" s="392"/>
      <c r="FA65" s="392"/>
      <c r="FB65" s="392"/>
      <c r="FC65" s="392"/>
      <c r="FD65" s="392"/>
      <c r="FE65" s="392"/>
      <c r="FF65" s="392"/>
      <c r="FG65" s="392"/>
      <c r="FH65" s="392"/>
      <c r="FI65" s="392"/>
      <c r="FJ65" s="392"/>
      <c r="FK65" s="392"/>
      <c r="FL65" s="392"/>
      <c r="FM65" s="392"/>
      <c r="FN65" s="392"/>
      <c r="FO65" s="392"/>
      <c r="FP65" s="392"/>
      <c r="FQ65" s="392"/>
      <c r="FR65" s="392"/>
      <c r="FS65" s="392"/>
      <c r="FT65" s="392"/>
      <c r="FU65" s="392"/>
      <c r="FV65" s="392"/>
      <c r="FW65" s="392"/>
      <c r="FX65" s="392"/>
      <c r="FY65" s="392"/>
      <c r="FZ65" s="392"/>
      <c r="GA65" s="392"/>
      <c r="GB65" s="392"/>
      <c r="GC65" s="392"/>
      <c r="GD65" s="392"/>
      <c r="GE65" s="392"/>
      <c r="GF65" s="392"/>
      <c r="GG65" s="392"/>
      <c r="GH65" s="392"/>
      <c r="GI65" s="392"/>
      <c r="GJ65" s="392"/>
      <c r="GK65" s="392"/>
      <c r="GL65" s="392"/>
      <c r="GM65" s="392"/>
      <c r="GN65" s="392"/>
      <c r="GO65" s="392"/>
      <c r="GP65" s="392"/>
      <c r="GQ65" s="392"/>
      <c r="GR65" s="392"/>
      <c r="GS65" s="392"/>
      <c r="GT65" s="392"/>
      <c r="GU65" s="392"/>
      <c r="GV65" s="392"/>
      <c r="GW65" s="392"/>
      <c r="GX65" s="392"/>
      <c r="GY65" s="392"/>
      <c r="GZ65" s="392"/>
      <c r="HA65" s="392"/>
      <c r="HB65" s="392"/>
      <c r="HC65" s="392"/>
      <c r="HD65" s="392"/>
      <c r="HE65" s="392"/>
      <c r="HF65" s="392"/>
      <c r="HG65" s="392"/>
      <c r="HH65" s="392"/>
      <c r="HI65" s="392"/>
      <c r="HJ65" s="392"/>
      <c r="HK65" s="392"/>
      <c r="HL65" s="392"/>
      <c r="HM65" s="392"/>
      <c r="HN65" s="392"/>
      <c r="HO65" s="392"/>
      <c r="HP65" s="392"/>
      <c r="HQ65" s="392"/>
      <c r="HR65" s="392"/>
      <c r="HS65" s="392"/>
      <c r="HT65" s="392"/>
      <c r="HU65" s="392"/>
      <c r="HV65" s="392"/>
      <c r="HW65" s="392"/>
      <c r="HX65" s="392"/>
      <c r="HY65" s="392"/>
      <c r="HZ65" s="392"/>
      <c r="IA65" s="392"/>
      <c r="IB65" s="392"/>
      <c r="IC65" s="392"/>
      <c r="ID65" s="392"/>
      <c r="IE65" s="392"/>
      <c r="IF65" s="392"/>
      <c r="IG65" s="392"/>
      <c r="IH65" s="392"/>
      <c r="II65" s="392"/>
      <c r="IJ65" s="392"/>
      <c r="IK65" s="392"/>
      <c r="IL65" s="392"/>
      <c r="IM65" s="392"/>
      <c r="IN65" s="392"/>
      <c r="IO65" s="392"/>
      <c r="IP65" s="392"/>
      <c r="IQ65" s="392"/>
    </row>
    <row r="66" spans="1:251" s="399" customFormat="1" ht="21.95" customHeight="1" x14ac:dyDescent="0.3">
      <c r="A66" s="677" t="s">
        <v>129</v>
      </c>
      <c r="B66" s="677"/>
      <c r="C66" s="677"/>
      <c r="D66" s="677"/>
      <c r="E66" s="677"/>
      <c r="F66" s="677"/>
      <c r="G66" s="677"/>
      <c r="H66" s="398"/>
      <c r="I66" s="398"/>
      <c r="J66" s="398"/>
    </row>
    <row r="67" spans="1:251" s="400" customFormat="1" ht="12" customHeight="1" x14ac:dyDescent="0.3">
      <c r="A67" s="674" t="s">
        <v>174</v>
      </c>
      <c r="B67" s="674"/>
      <c r="C67" s="674"/>
      <c r="D67" s="674"/>
      <c r="E67" s="674"/>
      <c r="F67" s="674"/>
      <c r="G67" s="674"/>
      <c r="N67" s="401"/>
      <c r="O67" s="402"/>
      <c r="P67" s="402"/>
      <c r="Q67" s="402"/>
      <c r="R67" s="402"/>
      <c r="S67" s="402"/>
      <c r="T67" s="402"/>
      <c r="U67" s="402"/>
      <c r="V67" s="402"/>
      <c r="W67" s="402"/>
      <c r="X67" s="402"/>
    </row>
    <row r="68" spans="1:251" x14ac:dyDescent="0.2">
      <c r="A68" s="152"/>
      <c r="B68" s="152"/>
      <c r="C68" s="152"/>
      <c r="D68" s="152"/>
      <c r="E68" s="152"/>
      <c r="F68" s="152"/>
      <c r="G68" s="152"/>
      <c r="L68" s="374"/>
      <c r="M68" s="374"/>
      <c r="N68" s="320"/>
      <c r="O68" s="321"/>
      <c r="P68" s="321"/>
      <c r="Q68" s="321"/>
      <c r="R68" s="321"/>
      <c r="S68" s="321"/>
      <c r="T68" s="321"/>
      <c r="U68" s="321"/>
      <c r="V68" s="321"/>
      <c r="W68" s="321"/>
      <c r="X68" s="321"/>
    </row>
    <row r="69" spans="1:251" x14ac:dyDescent="0.2">
      <c r="L69" s="374"/>
      <c r="M69" s="374"/>
      <c r="N69" s="320"/>
      <c r="O69" s="321"/>
      <c r="P69" s="321"/>
      <c r="Q69" s="321"/>
      <c r="R69" s="321"/>
      <c r="S69" s="321"/>
      <c r="T69" s="321"/>
      <c r="U69" s="321"/>
      <c r="V69" s="321"/>
      <c r="W69" s="321"/>
      <c r="X69" s="321"/>
    </row>
    <row r="70" spans="1:251" x14ac:dyDescent="0.2">
      <c r="L70" s="374"/>
      <c r="M70" s="374"/>
      <c r="N70" s="320"/>
      <c r="O70" s="321"/>
      <c r="P70" s="321"/>
      <c r="Q70" s="321"/>
      <c r="R70" s="321"/>
      <c r="S70" s="321"/>
      <c r="T70" s="321"/>
      <c r="U70" s="321"/>
      <c r="V70" s="321"/>
      <c r="W70" s="321"/>
      <c r="X70" s="321"/>
    </row>
    <row r="71" spans="1:251" x14ac:dyDescent="0.2">
      <c r="L71" s="374"/>
      <c r="M71" s="374"/>
      <c r="N71" s="320"/>
      <c r="O71" s="321"/>
      <c r="P71" s="321"/>
      <c r="Q71" s="321"/>
      <c r="R71" s="321"/>
      <c r="S71" s="321"/>
      <c r="T71" s="321"/>
      <c r="U71" s="321"/>
      <c r="V71" s="321"/>
      <c r="W71" s="321"/>
      <c r="X71" s="321"/>
    </row>
    <row r="72" spans="1:251" x14ac:dyDescent="0.2">
      <c r="L72" s="374"/>
      <c r="M72" s="374"/>
      <c r="N72" s="320"/>
      <c r="O72" s="321"/>
      <c r="P72" s="321"/>
      <c r="Q72" s="321"/>
      <c r="R72" s="321"/>
      <c r="S72" s="321"/>
      <c r="T72" s="321"/>
      <c r="U72" s="321"/>
      <c r="V72" s="321"/>
      <c r="W72" s="321"/>
      <c r="X72" s="321"/>
    </row>
    <row r="73" spans="1:251" x14ac:dyDescent="0.2">
      <c r="L73" s="374"/>
      <c r="M73" s="374"/>
      <c r="N73" s="320"/>
      <c r="O73" s="321"/>
      <c r="P73" s="321"/>
      <c r="Q73" s="321"/>
      <c r="R73" s="321"/>
      <c r="S73" s="321"/>
      <c r="T73" s="321"/>
      <c r="U73" s="321"/>
      <c r="V73" s="321"/>
      <c r="W73" s="321"/>
      <c r="X73" s="321"/>
    </row>
    <row r="74" spans="1:251" x14ac:dyDescent="0.2">
      <c r="L74" s="374"/>
      <c r="M74" s="374"/>
      <c r="N74" s="320"/>
      <c r="O74" s="321"/>
      <c r="P74" s="321"/>
      <c r="Q74" s="321"/>
      <c r="R74" s="321"/>
      <c r="S74" s="321"/>
      <c r="T74" s="321"/>
      <c r="U74" s="321"/>
      <c r="V74" s="321"/>
      <c r="W74" s="321"/>
      <c r="X74" s="321"/>
    </row>
    <row r="75" spans="1:251" x14ac:dyDescent="0.2">
      <c r="L75" s="374"/>
      <c r="M75" s="374"/>
      <c r="N75" s="320"/>
      <c r="O75" s="321"/>
      <c r="P75" s="321"/>
      <c r="Q75" s="321"/>
      <c r="R75" s="321"/>
      <c r="S75" s="321"/>
      <c r="T75" s="321"/>
      <c r="U75" s="321"/>
      <c r="V75" s="321"/>
      <c r="W75" s="321"/>
      <c r="X75" s="321"/>
    </row>
    <row r="76" spans="1:251" x14ac:dyDescent="0.2">
      <c r="L76" s="374"/>
      <c r="M76" s="374"/>
      <c r="N76" s="320"/>
      <c r="O76" s="321"/>
      <c r="P76" s="321"/>
      <c r="Q76" s="321"/>
      <c r="R76" s="321"/>
      <c r="S76" s="321"/>
      <c r="T76" s="321"/>
      <c r="U76" s="321"/>
      <c r="V76" s="321"/>
      <c r="W76" s="321"/>
      <c r="X76" s="321"/>
    </row>
    <row r="77" spans="1:251" x14ac:dyDescent="0.2">
      <c r="L77" s="374"/>
      <c r="M77" s="374"/>
      <c r="N77" s="320"/>
      <c r="O77" s="321"/>
      <c r="P77" s="321"/>
      <c r="Q77" s="321"/>
      <c r="R77" s="321"/>
      <c r="S77" s="321"/>
      <c r="T77" s="321"/>
      <c r="U77" s="321"/>
      <c r="V77" s="321"/>
      <c r="W77" s="321"/>
      <c r="X77" s="321"/>
    </row>
    <row r="78" spans="1:251" x14ac:dyDescent="0.2">
      <c r="L78" s="374"/>
      <c r="M78" s="374"/>
      <c r="N78" s="320"/>
      <c r="O78" s="321"/>
      <c r="P78" s="321"/>
      <c r="Q78" s="321"/>
      <c r="R78" s="321"/>
      <c r="S78" s="321"/>
      <c r="T78" s="321"/>
      <c r="U78" s="321"/>
      <c r="V78" s="321"/>
      <c r="W78" s="321"/>
      <c r="X78" s="321"/>
    </row>
    <row r="79" spans="1:251" x14ac:dyDescent="0.2">
      <c r="L79" s="374"/>
      <c r="M79" s="374"/>
      <c r="N79" s="320"/>
      <c r="O79" s="321"/>
      <c r="P79" s="321"/>
      <c r="Q79" s="321"/>
      <c r="R79" s="321"/>
      <c r="S79" s="321"/>
      <c r="T79" s="321"/>
      <c r="U79" s="321"/>
      <c r="V79" s="321"/>
      <c r="W79" s="321"/>
      <c r="X79" s="321"/>
    </row>
    <row r="80" spans="1:251" x14ac:dyDescent="0.2">
      <c r="L80" s="374"/>
      <c r="M80" s="374"/>
      <c r="N80" s="320"/>
      <c r="O80" s="321"/>
      <c r="P80" s="321"/>
      <c r="Q80" s="321"/>
      <c r="R80" s="321"/>
      <c r="S80" s="321"/>
      <c r="T80" s="321"/>
      <c r="U80" s="321"/>
      <c r="V80" s="321"/>
      <c r="W80" s="321"/>
      <c r="X80" s="321"/>
    </row>
    <row r="81" spans="12:24" x14ac:dyDescent="0.2">
      <c r="L81" s="374"/>
      <c r="M81" s="374"/>
      <c r="N81" s="320"/>
      <c r="O81" s="321"/>
      <c r="P81" s="321"/>
      <c r="Q81" s="321"/>
      <c r="R81" s="321"/>
      <c r="S81" s="321"/>
      <c r="T81" s="321"/>
      <c r="U81" s="321"/>
      <c r="V81" s="321"/>
      <c r="W81" s="321"/>
      <c r="X81" s="321"/>
    </row>
    <row r="82" spans="12:24" x14ac:dyDescent="0.2">
      <c r="L82" s="374"/>
      <c r="M82" s="374"/>
      <c r="N82" s="320"/>
      <c r="O82" s="321"/>
      <c r="P82" s="321"/>
      <c r="Q82" s="321"/>
      <c r="R82" s="321"/>
      <c r="S82" s="321"/>
      <c r="T82" s="321"/>
      <c r="U82" s="321"/>
      <c r="V82" s="321"/>
      <c r="W82" s="321"/>
      <c r="X82" s="321"/>
    </row>
    <row r="83" spans="12:24" x14ac:dyDescent="0.2">
      <c r="L83" s="374"/>
      <c r="M83" s="374"/>
      <c r="N83" s="320"/>
      <c r="O83" s="321"/>
      <c r="P83" s="321"/>
      <c r="Q83" s="321"/>
      <c r="R83" s="321"/>
      <c r="S83" s="321"/>
      <c r="T83" s="321"/>
      <c r="U83" s="321"/>
      <c r="V83" s="321"/>
      <c r="W83" s="321"/>
      <c r="X83" s="321"/>
    </row>
    <row r="84" spans="12:24" x14ac:dyDescent="0.2">
      <c r="L84" s="374"/>
      <c r="M84" s="374"/>
      <c r="N84" s="320"/>
      <c r="O84" s="321"/>
      <c r="P84" s="321"/>
      <c r="Q84" s="321"/>
      <c r="R84" s="321"/>
      <c r="S84" s="321"/>
      <c r="T84" s="321"/>
      <c r="U84" s="321"/>
      <c r="V84" s="321"/>
      <c r="W84" s="321"/>
      <c r="X84" s="321"/>
    </row>
    <row r="85" spans="12:24" x14ac:dyDescent="0.2">
      <c r="L85" s="374"/>
      <c r="M85" s="374"/>
      <c r="N85" s="320"/>
      <c r="O85" s="321"/>
      <c r="P85" s="321"/>
      <c r="Q85" s="321"/>
      <c r="R85" s="321"/>
      <c r="S85" s="321"/>
      <c r="T85" s="321"/>
      <c r="U85" s="321"/>
      <c r="V85" s="321"/>
      <c r="W85" s="321"/>
      <c r="X85" s="321"/>
    </row>
    <row r="86" spans="12:24" x14ac:dyDescent="0.2">
      <c r="L86" s="374"/>
      <c r="M86" s="374"/>
      <c r="N86" s="320"/>
      <c r="O86" s="321"/>
      <c r="P86" s="321"/>
      <c r="Q86" s="321"/>
      <c r="R86" s="321"/>
      <c r="S86" s="321"/>
      <c r="T86" s="321"/>
      <c r="U86" s="321"/>
      <c r="V86" s="321"/>
      <c r="W86" s="321"/>
      <c r="X86" s="321"/>
    </row>
    <row r="87" spans="12:24" x14ac:dyDescent="0.2">
      <c r="L87" s="374"/>
      <c r="M87" s="374"/>
      <c r="N87" s="320"/>
      <c r="O87" s="321"/>
      <c r="P87" s="321"/>
      <c r="Q87" s="321"/>
      <c r="R87" s="321"/>
      <c r="S87" s="321"/>
      <c r="T87" s="321"/>
      <c r="U87" s="321"/>
      <c r="V87" s="321"/>
      <c r="W87" s="321"/>
      <c r="X87" s="321"/>
    </row>
    <row r="88" spans="12:24" x14ac:dyDescent="0.2">
      <c r="L88" s="374"/>
      <c r="M88" s="374"/>
      <c r="N88" s="320"/>
      <c r="O88" s="321"/>
      <c r="P88" s="321"/>
      <c r="Q88" s="321"/>
      <c r="R88" s="321"/>
      <c r="S88" s="321"/>
      <c r="T88" s="321"/>
      <c r="U88" s="321"/>
      <c r="V88" s="321"/>
      <c r="W88" s="321"/>
      <c r="X88" s="321"/>
    </row>
    <row r="89" spans="12:24" x14ac:dyDescent="0.2">
      <c r="L89" s="374"/>
      <c r="M89" s="374"/>
      <c r="N89" s="320"/>
      <c r="O89" s="321"/>
      <c r="P89" s="321"/>
      <c r="Q89" s="321"/>
      <c r="R89" s="321"/>
      <c r="S89" s="321"/>
      <c r="T89" s="321"/>
      <c r="U89" s="321"/>
      <c r="V89" s="321"/>
      <c r="W89" s="321"/>
      <c r="X89" s="321"/>
    </row>
    <row r="90" spans="12:24" x14ac:dyDescent="0.2">
      <c r="L90" s="374"/>
      <c r="M90" s="374"/>
      <c r="N90" s="320"/>
      <c r="O90" s="321"/>
      <c r="P90" s="321"/>
      <c r="Q90" s="321"/>
      <c r="R90" s="321"/>
      <c r="S90" s="321"/>
      <c r="T90" s="321"/>
      <c r="U90" s="321"/>
      <c r="V90" s="321"/>
      <c r="W90" s="321"/>
      <c r="X90" s="321"/>
    </row>
    <row r="91" spans="12:24" x14ac:dyDescent="0.2">
      <c r="L91" s="374"/>
      <c r="M91" s="374"/>
      <c r="N91" s="320"/>
      <c r="O91" s="321"/>
      <c r="P91" s="321"/>
      <c r="Q91" s="321"/>
      <c r="R91" s="321"/>
      <c r="S91" s="321"/>
      <c r="T91" s="321"/>
      <c r="U91" s="321"/>
      <c r="V91" s="321"/>
      <c r="W91" s="321"/>
      <c r="X91" s="321"/>
    </row>
    <row r="92" spans="12:24" x14ac:dyDescent="0.2">
      <c r="L92" s="374"/>
      <c r="M92" s="374"/>
      <c r="N92" s="320"/>
      <c r="O92" s="321"/>
      <c r="P92" s="321"/>
      <c r="Q92" s="321"/>
      <c r="R92" s="321"/>
      <c r="S92" s="321"/>
      <c r="T92" s="321"/>
      <c r="U92" s="321"/>
      <c r="V92" s="321"/>
      <c r="W92" s="321"/>
      <c r="X92" s="321"/>
    </row>
    <row r="93" spans="12:24" x14ac:dyDescent="0.2">
      <c r="L93" s="374"/>
      <c r="M93" s="374"/>
      <c r="N93" s="320"/>
      <c r="O93" s="321"/>
      <c r="P93" s="321"/>
      <c r="Q93" s="321"/>
      <c r="R93" s="321"/>
      <c r="S93" s="321"/>
      <c r="T93" s="321"/>
      <c r="U93" s="321"/>
      <c r="V93" s="321"/>
      <c r="W93" s="321"/>
      <c r="X93" s="321"/>
    </row>
    <row r="94" spans="12:24" x14ac:dyDescent="0.2">
      <c r="L94" s="374"/>
      <c r="M94" s="374"/>
      <c r="N94" s="320"/>
      <c r="O94" s="321"/>
      <c r="P94" s="321"/>
      <c r="Q94" s="321"/>
      <c r="R94" s="321"/>
      <c r="S94" s="321"/>
      <c r="T94" s="321"/>
      <c r="U94" s="321"/>
      <c r="V94" s="321"/>
      <c r="W94" s="321"/>
      <c r="X94" s="321"/>
    </row>
    <row r="95" spans="12:24" x14ac:dyDescent="0.2">
      <c r="L95" s="374"/>
      <c r="M95" s="374"/>
      <c r="N95" s="320"/>
      <c r="O95" s="321"/>
      <c r="P95" s="321"/>
      <c r="Q95" s="321"/>
      <c r="R95" s="321"/>
      <c r="S95" s="321"/>
      <c r="T95" s="321"/>
      <c r="U95" s="321"/>
      <c r="V95" s="321"/>
      <c r="W95" s="321"/>
      <c r="X95" s="321"/>
    </row>
    <row r="96" spans="12:24" x14ac:dyDescent="0.2">
      <c r="L96" s="374"/>
      <c r="M96" s="374"/>
      <c r="N96" s="320"/>
      <c r="O96" s="321"/>
      <c r="P96" s="321"/>
      <c r="Q96" s="321"/>
      <c r="R96" s="321"/>
      <c r="S96" s="321"/>
      <c r="T96" s="321"/>
      <c r="U96" s="321"/>
      <c r="V96" s="321"/>
      <c r="W96" s="321"/>
      <c r="X96" s="321"/>
    </row>
    <row r="97" spans="12:24" x14ac:dyDescent="0.2">
      <c r="L97" s="374"/>
      <c r="M97" s="374"/>
      <c r="N97" s="320"/>
      <c r="O97" s="321"/>
      <c r="P97" s="321"/>
      <c r="Q97" s="321"/>
      <c r="R97" s="321"/>
      <c r="S97" s="321"/>
      <c r="T97" s="321"/>
      <c r="U97" s="321"/>
      <c r="V97" s="321"/>
      <c r="W97" s="321"/>
      <c r="X97" s="321"/>
    </row>
    <row r="98" spans="12:24" x14ac:dyDescent="0.2">
      <c r="L98" s="374"/>
      <c r="M98" s="374"/>
      <c r="N98" s="320"/>
      <c r="O98" s="321"/>
      <c r="P98" s="321"/>
      <c r="Q98" s="321"/>
      <c r="R98" s="321"/>
      <c r="S98" s="321"/>
      <c r="T98" s="321"/>
      <c r="U98" s="321"/>
      <c r="V98" s="321"/>
      <c r="W98" s="321"/>
      <c r="X98" s="321"/>
    </row>
    <row r="99" spans="12:24" x14ac:dyDescent="0.2">
      <c r="L99" s="374"/>
      <c r="M99" s="374"/>
      <c r="N99" s="320"/>
      <c r="O99" s="321"/>
      <c r="P99" s="321"/>
      <c r="Q99" s="321"/>
      <c r="R99" s="321"/>
      <c r="S99" s="321"/>
      <c r="T99" s="321"/>
      <c r="U99" s="321"/>
      <c r="V99" s="321"/>
      <c r="W99" s="321"/>
      <c r="X99" s="321"/>
    </row>
    <row r="100" spans="12:24" x14ac:dyDescent="0.2">
      <c r="L100" s="374"/>
      <c r="M100" s="374"/>
      <c r="N100" s="320"/>
      <c r="O100" s="321"/>
      <c r="P100" s="321"/>
      <c r="Q100" s="321"/>
      <c r="R100" s="321"/>
      <c r="S100" s="321"/>
      <c r="T100" s="321"/>
      <c r="U100" s="321"/>
      <c r="V100" s="321"/>
      <c r="W100" s="321"/>
      <c r="X100" s="321"/>
    </row>
    <row r="101" spans="12:24" x14ac:dyDescent="0.2">
      <c r="L101" s="374"/>
      <c r="M101" s="374"/>
      <c r="N101" s="320"/>
      <c r="O101" s="321"/>
      <c r="P101" s="321"/>
      <c r="Q101" s="321"/>
      <c r="R101" s="321"/>
      <c r="S101" s="321"/>
      <c r="T101" s="321"/>
      <c r="U101" s="321"/>
      <c r="V101" s="321"/>
      <c r="W101" s="321"/>
      <c r="X101" s="321"/>
    </row>
    <row r="102" spans="12:24" x14ac:dyDescent="0.2">
      <c r="L102" s="374"/>
      <c r="M102" s="374"/>
      <c r="N102" s="320"/>
      <c r="O102" s="321"/>
      <c r="P102" s="321"/>
      <c r="Q102" s="321"/>
      <c r="R102" s="321"/>
      <c r="S102" s="321"/>
      <c r="T102" s="321"/>
      <c r="U102" s="321"/>
      <c r="V102" s="321"/>
      <c r="W102" s="321"/>
      <c r="X102" s="321"/>
    </row>
    <row r="103" spans="12:24" x14ac:dyDescent="0.2">
      <c r="L103" s="374"/>
      <c r="M103" s="374"/>
      <c r="N103" s="320"/>
      <c r="O103" s="321"/>
      <c r="P103" s="321"/>
      <c r="Q103" s="321"/>
      <c r="R103" s="321"/>
      <c r="S103" s="321"/>
      <c r="T103" s="321"/>
      <c r="U103" s="321"/>
      <c r="V103" s="321"/>
      <c r="W103" s="321"/>
      <c r="X103" s="321"/>
    </row>
    <row r="104" spans="12:24" x14ac:dyDescent="0.2">
      <c r="L104" s="374"/>
      <c r="M104" s="374"/>
      <c r="N104" s="320"/>
      <c r="O104" s="321"/>
      <c r="P104" s="321"/>
      <c r="Q104" s="321"/>
      <c r="R104" s="321"/>
      <c r="S104" s="321"/>
      <c r="T104" s="321"/>
      <c r="U104" s="321"/>
      <c r="V104" s="321"/>
      <c r="W104" s="321"/>
      <c r="X104" s="321"/>
    </row>
    <row r="105" spans="12:24" x14ac:dyDescent="0.2">
      <c r="L105" s="374"/>
      <c r="M105" s="374"/>
      <c r="N105" s="320"/>
      <c r="O105" s="321"/>
      <c r="P105" s="321"/>
      <c r="Q105" s="321"/>
      <c r="R105" s="321"/>
      <c r="S105" s="321"/>
      <c r="T105" s="321"/>
      <c r="U105" s="321"/>
      <c r="V105" s="321"/>
      <c r="W105" s="321"/>
      <c r="X105" s="321"/>
    </row>
    <row r="106" spans="12:24" x14ac:dyDescent="0.2">
      <c r="L106" s="374"/>
      <c r="M106" s="374"/>
      <c r="N106" s="320"/>
      <c r="O106" s="321"/>
      <c r="P106" s="321"/>
      <c r="Q106" s="321"/>
      <c r="R106" s="321"/>
      <c r="S106" s="321"/>
      <c r="T106" s="321"/>
      <c r="U106" s="321"/>
      <c r="V106" s="321"/>
      <c r="W106" s="321"/>
      <c r="X106" s="321"/>
    </row>
    <row r="107" spans="12:24" x14ac:dyDescent="0.2">
      <c r="L107" s="374"/>
      <c r="M107" s="374"/>
      <c r="N107" s="320"/>
      <c r="O107" s="321"/>
      <c r="P107" s="321"/>
      <c r="Q107" s="321"/>
      <c r="R107" s="321"/>
      <c r="S107" s="321"/>
      <c r="T107" s="321"/>
      <c r="U107" s="321"/>
      <c r="V107" s="321"/>
      <c r="W107" s="321"/>
      <c r="X107" s="321"/>
    </row>
    <row r="108" spans="12:24" x14ac:dyDescent="0.2">
      <c r="L108" s="374"/>
      <c r="M108" s="374"/>
      <c r="N108" s="320"/>
      <c r="O108" s="321"/>
      <c r="P108" s="321"/>
      <c r="Q108" s="321"/>
      <c r="R108" s="321"/>
      <c r="S108" s="321"/>
      <c r="T108" s="321"/>
      <c r="U108" s="321"/>
      <c r="V108" s="321"/>
      <c r="W108" s="321"/>
      <c r="X108" s="321"/>
    </row>
    <row r="109" spans="12:24" x14ac:dyDescent="0.2">
      <c r="L109" s="374"/>
      <c r="M109" s="374"/>
      <c r="N109" s="320"/>
      <c r="O109" s="321"/>
      <c r="P109" s="321"/>
      <c r="Q109" s="321"/>
      <c r="R109" s="321"/>
      <c r="S109" s="321"/>
      <c r="T109" s="321"/>
      <c r="U109" s="321"/>
      <c r="V109" s="321"/>
      <c r="W109" s="321"/>
      <c r="X109" s="321"/>
    </row>
    <row r="110" spans="12:24" x14ac:dyDescent="0.2">
      <c r="L110" s="374"/>
      <c r="M110" s="374"/>
      <c r="N110" s="320"/>
      <c r="O110" s="321"/>
      <c r="P110" s="321"/>
      <c r="Q110" s="321"/>
      <c r="R110" s="321"/>
      <c r="S110" s="321"/>
      <c r="T110" s="321"/>
      <c r="U110" s="321"/>
      <c r="V110" s="321"/>
      <c r="W110" s="321"/>
      <c r="X110" s="321"/>
    </row>
    <row r="111" spans="12:24" x14ac:dyDescent="0.2">
      <c r="L111" s="374"/>
      <c r="M111" s="374"/>
      <c r="N111" s="320"/>
      <c r="O111" s="321"/>
      <c r="P111" s="321"/>
      <c r="Q111" s="321"/>
      <c r="R111" s="321"/>
      <c r="S111" s="321"/>
      <c r="T111" s="321"/>
      <c r="U111" s="321"/>
      <c r="V111" s="321"/>
      <c r="W111" s="321"/>
      <c r="X111" s="321"/>
    </row>
    <row r="112" spans="12:24" x14ac:dyDescent="0.2">
      <c r="L112" s="374"/>
      <c r="M112" s="374"/>
      <c r="N112" s="320"/>
      <c r="O112" s="321"/>
      <c r="P112" s="321"/>
      <c r="Q112" s="321"/>
      <c r="R112" s="321"/>
      <c r="S112" s="321"/>
      <c r="T112" s="321"/>
      <c r="U112" s="321"/>
      <c r="V112" s="321"/>
      <c r="W112" s="321"/>
      <c r="X112" s="321"/>
    </row>
    <row r="113" spans="12:24" x14ac:dyDescent="0.2">
      <c r="L113" s="374"/>
      <c r="M113" s="374"/>
      <c r="N113" s="320"/>
      <c r="O113" s="321"/>
      <c r="P113" s="321"/>
      <c r="Q113" s="321"/>
      <c r="R113" s="321"/>
      <c r="S113" s="321"/>
      <c r="T113" s="321"/>
      <c r="U113" s="321"/>
      <c r="V113" s="321"/>
      <c r="W113" s="321"/>
      <c r="X113" s="321"/>
    </row>
    <row r="114" spans="12:24" x14ac:dyDescent="0.2">
      <c r="L114" s="374"/>
      <c r="M114" s="374"/>
      <c r="N114" s="320"/>
      <c r="O114" s="321"/>
      <c r="P114" s="321"/>
      <c r="Q114" s="321"/>
      <c r="R114" s="321"/>
      <c r="S114" s="321"/>
      <c r="T114" s="321"/>
      <c r="U114" s="321"/>
      <c r="V114" s="321"/>
      <c r="W114" s="321"/>
      <c r="X114" s="321"/>
    </row>
    <row r="115" spans="12:24" x14ac:dyDescent="0.2">
      <c r="L115" s="374"/>
      <c r="M115" s="374"/>
      <c r="N115" s="320"/>
      <c r="O115" s="321"/>
      <c r="P115" s="321"/>
      <c r="Q115" s="321"/>
      <c r="R115" s="321"/>
      <c r="S115" s="321"/>
      <c r="T115" s="321"/>
      <c r="U115" s="321"/>
      <c r="V115" s="321"/>
      <c r="W115" s="321"/>
      <c r="X115" s="321"/>
    </row>
    <row r="116" spans="12:24" x14ac:dyDescent="0.2">
      <c r="L116" s="374"/>
      <c r="M116" s="374"/>
      <c r="N116" s="320"/>
      <c r="O116" s="321"/>
      <c r="P116" s="321"/>
      <c r="Q116" s="321"/>
      <c r="R116" s="321"/>
      <c r="S116" s="321"/>
      <c r="T116" s="321"/>
      <c r="U116" s="321"/>
      <c r="V116" s="321"/>
      <c r="W116" s="321"/>
      <c r="X116" s="321"/>
    </row>
    <row r="117" spans="12:24" x14ac:dyDescent="0.2">
      <c r="L117" s="374"/>
      <c r="M117" s="374"/>
      <c r="N117" s="320"/>
      <c r="O117" s="321"/>
      <c r="P117" s="321"/>
      <c r="Q117" s="321"/>
      <c r="R117" s="321"/>
      <c r="S117" s="321"/>
      <c r="T117" s="321"/>
      <c r="U117" s="321"/>
      <c r="V117" s="321"/>
      <c r="W117" s="321"/>
      <c r="X117" s="321"/>
    </row>
    <row r="118" spans="12:24" x14ac:dyDescent="0.2">
      <c r="L118" s="374"/>
      <c r="M118" s="374"/>
      <c r="N118" s="320"/>
      <c r="O118" s="321"/>
      <c r="P118" s="321"/>
      <c r="Q118" s="321"/>
      <c r="R118" s="321"/>
      <c r="S118" s="321"/>
      <c r="T118" s="321"/>
      <c r="U118" s="321"/>
      <c r="V118" s="321"/>
      <c r="W118" s="321"/>
      <c r="X118" s="321"/>
    </row>
    <row r="119" spans="12:24" ht="15" customHeight="1" x14ac:dyDescent="0.2">
      <c r="L119" s="374"/>
      <c r="M119" s="374"/>
      <c r="N119" s="320"/>
      <c r="O119" s="367"/>
      <c r="P119" s="367"/>
      <c r="Q119" s="367"/>
      <c r="R119" s="367"/>
      <c r="S119" s="367"/>
      <c r="T119" s="367"/>
      <c r="U119" s="367"/>
      <c r="V119" s="367"/>
      <c r="W119" s="367"/>
      <c r="X119" s="367"/>
    </row>
    <row r="120" spans="12:24" x14ac:dyDescent="0.2">
      <c r="L120" s="374"/>
      <c r="M120" s="374"/>
      <c r="N120" s="320"/>
      <c r="O120" s="369"/>
      <c r="P120" s="369"/>
      <c r="Q120" s="369"/>
      <c r="R120" s="369"/>
      <c r="S120" s="369"/>
      <c r="T120" s="369"/>
      <c r="U120" s="369"/>
      <c r="V120" s="369"/>
      <c r="W120" s="369"/>
      <c r="X120" s="369"/>
    </row>
    <row r="121" spans="12:24" x14ac:dyDescent="0.2">
      <c r="L121" s="374"/>
      <c r="M121" s="374"/>
      <c r="N121" s="320"/>
      <c r="O121" s="321"/>
      <c r="P121" s="321"/>
      <c r="Q121" s="321"/>
      <c r="R121" s="321"/>
      <c r="S121" s="321"/>
      <c r="T121" s="321"/>
      <c r="U121" s="321"/>
      <c r="V121" s="321"/>
      <c r="W121" s="321"/>
      <c r="X121" s="321"/>
    </row>
    <row r="122" spans="12:24" x14ac:dyDescent="0.2">
      <c r="L122" s="374"/>
      <c r="M122" s="374"/>
      <c r="N122" s="320"/>
      <c r="O122" s="321"/>
      <c r="P122" s="321"/>
      <c r="Q122" s="321"/>
      <c r="R122" s="321"/>
      <c r="S122" s="321"/>
      <c r="T122" s="321"/>
      <c r="U122" s="321"/>
      <c r="V122" s="321"/>
      <c r="W122" s="321"/>
      <c r="X122" s="321"/>
    </row>
    <row r="123" spans="12:24" x14ac:dyDescent="0.2">
      <c r="L123" s="374"/>
      <c r="M123" s="374"/>
      <c r="N123" s="320"/>
      <c r="O123" s="367"/>
      <c r="P123" s="367"/>
      <c r="Q123" s="367"/>
      <c r="R123" s="367"/>
      <c r="S123" s="367"/>
      <c r="T123" s="367"/>
      <c r="U123" s="367"/>
      <c r="V123" s="367"/>
      <c r="W123" s="367"/>
      <c r="X123" s="367"/>
    </row>
    <row r="124" spans="12:24" x14ac:dyDescent="0.2">
      <c r="L124" s="374"/>
      <c r="M124" s="374"/>
      <c r="N124" s="320"/>
      <c r="O124" s="369"/>
      <c r="P124" s="369"/>
      <c r="Q124" s="369"/>
      <c r="R124" s="369"/>
      <c r="S124" s="369"/>
      <c r="T124" s="369"/>
      <c r="U124" s="369"/>
      <c r="V124" s="369"/>
      <c r="W124" s="369"/>
      <c r="X124" s="369"/>
    </row>
    <row r="125" spans="12:24" x14ac:dyDescent="0.2">
      <c r="L125" s="374"/>
      <c r="M125" s="374"/>
      <c r="N125" s="320"/>
      <c r="O125" s="369"/>
      <c r="P125" s="369"/>
      <c r="Q125" s="369"/>
      <c r="R125" s="369"/>
      <c r="S125" s="369"/>
      <c r="T125" s="369"/>
      <c r="U125" s="369"/>
      <c r="V125" s="369"/>
      <c r="W125" s="369"/>
      <c r="X125" s="369"/>
    </row>
    <row r="126" spans="12:24" x14ac:dyDescent="0.2">
      <c r="L126" s="374"/>
      <c r="M126" s="374"/>
      <c r="N126" s="320"/>
      <c r="O126" s="321"/>
      <c r="P126" s="321"/>
      <c r="Q126" s="321"/>
      <c r="R126" s="321"/>
      <c r="S126" s="321"/>
      <c r="T126" s="321"/>
      <c r="U126" s="321"/>
      <c r="V126" s="321"/>
      <c r="W126" s="321"/>
      <c r="X126" s="321"/>
    </row>
    <row r="127" spans="12:24" x14ac:dyDescent="0.2">
      <c r="L127" s="374"/>
      <c r="M127" s="374"/>
      <c r="N127" s="320"/>
      <c r="O127" s="367"/>
      <c r="P127" s="367"/>
      <c r="Q127" s="367"/>
      <c r="R127" s="367"/>
      <c r="S127" s="367"/>
      <c r="T127" s="367"/>
      <c r="U127" s="367"/>
      <c r="V127" s="367"/>
      <c r="W127" s="367"/>
      <c r="X127" s="367"/>
    </row>
    <row r="128" spans="12:24" x14ac:dyDescent="0.2">
      <c r="L128" s="374"/>
      <c r="M128" s="374"/>
      <c r="N128" s="320"/>
      <c r="O128" s="369"/>
      <c r="P128" s="369"/>
      <c r="Q128" s="369"/>
      <c r="R128" s="369"/>
      <c r="S128" s="369"/>
      <c r="T128" s="369"/>
      <c r="U128" s="369"/>
      <c r="V128" s="369"/>
      <c r="W128" s="369"/>
      <c r="X128" s="369"/>
    </row>
    <row r="129" spans="12:24" x14ac:dyDescent="0.2">
      <c r="L129" s="374"/>
      <c r="M129" s="374"/>
      <c r="N129" s="320"/>
      <c r="O129" s="321"/>
      <c r="P129" s="321"/>
      <c r="Q129" s="321"/>
      <c r="R129" s="321"/>
      <c r="S129" s="321"/>
      <c r="T129" s="321"/>
      <c r="U129" s="321"/>
      <c r="V129" s="321"/>
      <c r="W129" s="321"/>
      <c r="X129" s="321"/>
    </row>
  </sheetData>
  <mergeCells count="9">
    <mergeCell ref="L62:R62"/>
    <mergeCell ref="A64:G64"/>
    <mergeCell ref="A66:G66"/>
    <mergeCell ref="A2:G2"/>
    <mergeCell ref="A65:G65"/>
    <mergeCell ref="A67:G67"/>
    <mergeCell ref="B7:B8"/>
    <mergeCell ref="C7:E7"/>
    <mergeCell ref="F7:G7"/>
  </mergeCells>
  <pageMargins left="0.78740157480314965" right="0.78740157480314965"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Q129"/>
  <sheetViews>
    <sheetView tabSelected="1" workbookViewId="0"/>
  </sheetViews>
  <sheetFormatPr defaultColWidth="8" defaultRowHeight="12.75" x14ac:dyDescent="0.2"/>
  <cols>
    <col min="1" max="1" width="49.875" style="153" customWidth="1"/>
    <col min="2" max="2" width="8.75" style="153" customWidth="1"/>
    <col min="3" max="3" width="11" style="153" customWidth="1"/>
    <col min="4" max="4" width="8.75" style="153" customWidth="1"/>
    <col min="5" max="12" width="8" style="370" customWidth="1"/>
    <col min="13" max="16384" width="8" style="370"/>
  </cols>
  <sheetData>
    <row r="1" spans="1:251" s="288" customFormat="1" ht="15" customHeight="1" x14ac:dyDescent="0.2">
      <c r="A1" s="440"/>
      <c r="B1" s="440"/>
      <c r="C1" s="440"/>
      <c r="D1" s="441" t="s">
        <v>158</v>
      </c>
      <c r="E1" s="289"/>
      <c r="F1" s="289"/>
      <c r="G1" s="289"/>
      <c r="H1" s="289"/>
      <c r="I1" s="289"/>
      <c r="J1" s="289"/>
      <c r="K1" s="289"/>
      <c r="L1" s="289"/>
      <c r="M1" s="289"/>
      <c r="N1" s="289"/>
      <c r="O1" s="289"/>
      <c r="P1" s="289"/>
      <c r="Q1" s="289"/>
      <c r="R1" s="289"/>
      <c r="S1" s="289"/>
      <c r="T1" s="289"/>
      <c r="U1" s="289"/>
      <c r="V1" s="289"/>
    </row>
    <row r="2" spans="1:251" s="288" customFormat="1" ht="30" customHeight="1" x14ac:dyDescent="0.2">
      <c r="A2" s="658" t="s">
        <v>139</v>
      </c>
      <c r="B2" s="658"/>
      <c r="C2" s="658"/>
      <c r="D2" s="658"/>
      <c r="E2" s="316"/>
      <c r="F2" s="316"/>
      <c r="G2" s="317"/>
      <c r="H2" s="317"/>
      <c r="I2" s="317"/>
      <c r="J2" s="289"/>
      <c r="K2" s="289"/>
      <c r="L2" s="289"/>
      <c r="M2" s="289"/>
      <c r="N2" s="289"/>
      <c r="O2" s="289"/>
      <c r="P2" s="289"/>
      <c r="Q2" s="289"/>
      <c r="R2" s="289"/>
      <c r="S2" s="289"/>
      <c r="T2" s="289"/>
      <c r="U2" s="289"/>
      <c r="V2" s="289"/>
    </row>
    <row r="3" spans="1:251" s="288" customFormat="1" ht="5.0999999999999996" customHeight="1" x14ac:dyDescent="0.2">
      <c r="A3" s="11"/>
      <c r="B3" s="11"/>
      <c r="C3" s="11"/>
      <c r="D3" s="11"/>
      <c r="E3" s="316"/>
      <c r="F3" s="316"/>
      <c r="G3" s="317"/>
      <c r="H3" s="317"/>
      <c r="I3" s="317"/>
      <c r="J3" s="289"/>
      <c r="K3" s="289"/>
      <c r="L3" s="289"/>
      <c r="M3" s="289"/>
      <c r="N3" s="289"/>
      <c r="O3" s="289"/>
      <c r="P3" s="289"/>
      <c r="Q3" s="289"/>
      <c r="R3" s="289"/>
      <c r="S3" s="289"/>
      <c r="T3" s="289"/>
      <c r="U3" s="289"/>
      <c r="V3" s="289"/>
    </row>
    <row r="4" spans="1:251" s="289" customFormat="1" ht="5.0999999999999996" customHeight="1" x14ac:dyDescent="0.2">
      <c r="A4" s="128"/>
      <c r="B4" s="128"/>
      <c r="C4" s="128"/>
      <c r="D4" s="128"/>
      <c r="E4" s="371"/>
    </row>
    <row r="5" spans="1:251" s="318" customFormat="1" ht="20.100000000000001" customHeight="1" x14ac:dyDescent="0.3">
      <c r="A5" s="129" t="s">
        <v>183</v>
      </c>
      <c r="B5" s="130"/>
      <c r="C5" s="130"/>
      <c r="D5" s="131" t="s">
        <v>229</v>
      </c>
      <c r="E5" s="316"/>
      <c r="F5" s="316"/>
      <c r="G5" s="316"/>
      <c r="N5" s="296"/>
      <c r="O5" s="297"/>
      <c r="P5" s="297"/>
      <c r="Q5" s="297"/>
      <c r="R5" s="297"/>
      <c r="S5" s="297"/>
      <c r="T5" s="297"/>
      <c r="U5" s="297"/>
      <c r="V5" s="297"/>
    </row>
    <row r="6" spans="1:251" s="293" customFormat="1" ht="5.0999999999999996" customHeight="1" x14ac:dyDescent="0.25">
      <c r="A6" s="236"/>
      <c r="B6" s="237"/>
      <c r="C6" s="237"/>
      <c r="D6" s="237"/>
      <c r="E6" s="319"/>
      <c r="F6" s="319"/>
      <c r="G6" s="319"/>
      <c r="N6" s="320"/>
      <c r="O6" s="321"/>
      <c r="P6" s="321"/>
      <c r="Q6" s="321"/>
      <c r="R6" s="321"/>
      <c r="S6" s="321"/>
      <c r="T6" s="321"/>
      <c r="U6" s="321"/>
      <c r="V6" s="321"/>
    </row>
    <row r="7" spans="1:251" s="404" customFormat="1" ht="15" customHeight="1" x14ac:dyDescent="0.2">
      <c r="A7" s="243"/>
      <c r="B7" s="679" t="s">
        <v>164</v>
      </c>
      <c r="C7" s="678" t="s">
        <v>95</v>
      </c>
      <c r="D7" s="678"/>
      <c r="E7" s="330"/>
      <c r="F7" s="330"/>
      <c r="G7" s="403"/>
      <c r="L7" s="405"/>
      <c r="M7" s="406"/>
      <c r="N7" s="406"/>
      <c r="O7" s="406"/>
      <c r="P7" s="406"/>
      <c r="Q7" s="406"/>
      <c r="R7" s="406"/>
      <c r="S7" s="406"/>
      <c r="T7" s="406"/>
    </row>
    <row r="8" spans="1:251" s="330" customFormat="1" ht="39.950000000000003" customHeight="1" x14ac:dyDescent="0.2">
      <c r="A8" s="235"/>
      <c r="B8" s="679"/>
      <c r="C8" s="435" t="s">
        <v>93</v>
      </c>
      <c r="D8" s="435" t="s">
        <v>94</v>
      </c>
      <c r="L8" s="248"/>
      <c r="M8" s="249"/>
      <c r="N8" s="249"/>
      <c r="O8" s="249"/>
      <c r="P8" s="249"/>
      <c r="Q8" s="249"/>
      <c r="R8" s="249"/>
      <c r="S8" s="249"/>
      <c r="T8" s="249"/>
    </row>
    <row r="9" spans="1:251" s="330" customFormat="1" ht="5.0999999999999996" customHeight="1" x14ac:dyDescent="0.2">
      <c r="A9" s="244"/>
      <c r="B9" s="234"/>
      <c r="C9" s="245"/>
      <c r="D9" s="245"/>
      <c r="L9" s="324"/>
      <c r="M9" s="325"/>
      <c r="N9" s="325"/>
      <c r="O9" s="325"/>
      <c r="P9" s="325"/>
      <c r="Q9" s="325"/>
      <c r="R9" s="325"/>
      <c r="S9" s="325"/>
      <c r="T9" s="325"/>
    </row>
    <row r="10" spans="1:251" s="330" customFormat="1" ht="5.0999999999999996" customHeight="1" x14ac:dyDescent="0.2">
      <c r="A10" s="246"/>
      <c r="B10" s="247"/>
      <c r="C10" s="247"/>
      <c r="D10" s="247"/>
      <c r="L10" s="248"/>
      <c r="M10" s="249"/>
      <c r="N10" s="249"/>
      <c r="O10" s="249"/>
      <c r="P10" s="249"/>
      <c r="Q10" s="249"/>
      <c r="R10" s="249"/>
      <c r="S10" s="249"/>
      <c r="T10" s="249"/>
    </row>
    <row r="11" spans="1:251" s="338" customFormat="1" ht="15" customHeight="1" x14ac:dyDescent="0.3">
      <c r="A11" s="132" t="s">
        <v>3</v>
      </c>
      <c r="B11" s="101">
        <v>10080</v>
      </c>
      <c r="C11" s="133">
        <v>23.817081638726318</v>
      </c>
      <c r="D11" s="133">
        <v>15.306021228052771</v>
      </c>
      <c r="E11" s="333"/>
      <c r="F11" s="333"/>
      <c r="G11" s="333"/>
      <c r="H11" s="333"/>
      <c r="I11" s="333"/>
      <c r="J11" s="334"/>
      <c r="K11" s="334"/>
      <c r="L11" s="335"/>
      <c r="M11" s="335"/>
      <c r="N11" s="335"/>
      <c r="O11" s="335"/>
      <c r="P11" s="335"/>
      <c r="Q11" s="336"/>
      <c r="R11" s="337"/>
      <c r="S11" s="337"/>
      <c r="T11" s="337"/>
      <c r="U11" s="337"/>
      <c r="V11" s="337"/>
      <c r="W11" s="337"/>
      <c r="X11" s="337"/>
      <c r="Y11" s="337"/>
      <c r="Z11" s="335"/>
    </row>
    <row r="12" spans="1:251" s="409" customFormat="1" ht="5.0999999999999996" customHeight="1" x14ac:dyDescent="0.2">
      <c r="A12" s="135"/>
      <c r="B12" s="112"/>
      <c r="C12" s="112"/>
      <c r="D12" s="112"/>
      <c r="E12" s="333"/>
      <c r="F12" s="333"/>
      <c r="G12" s="333"/>
      <c r="H12" s="333"/>
      <c r="I12" s="333"/>
      <c r="J12" s="407"/>
      <c r="K12" s="407"/>
      <c r="L12" s="408"/>
      <c r="M12" s="408"/>
      <c r="N12" s="408"/>
      <c r="O12" s="408"/>
      <c r="P12" s="408"/>
      <c r="Q12" s="408"/>
      <c r="R12" s="408"/>
      <c r="S12" s="408"/>
      <c r="T12" s="408"/>
      <c r="U12" s="408"/>
      <c r="V12" s="408"/>
      <c r="W12" s="408"/>
      <c r="X12" s="408"/>
      <c r="Y12" s="408"/>
      <c r="Z12" s="408"/>
    </row>
    <row r="13" spans="1:251" s="338" customFormat="1" ht="15" customHeight="1" x14ac:dyDescent="0.3">
      <c r="A13" s="136" t="s">
        <v>107</v>
      </c>
      <c r="B13" s="109">
        <v>2210</v>
      </c>
      <c r="C13" s="137">
        <v>55.264347040216897</v>
      </c>
      <c r="D13" s="137">
        <v>27.609579755987347</v>
      </c>
      <c r="E13" s="333"/>
      <c r="F13" s="333"/>
      <c r="G13" s="333"/>
      <c r="H13" s="333"/>
      <c r="I13" s="333"/>
      <c r="J13" s="334"/>
      <c r="K13" s="334"/>
      <c r="L13" s="335"/>
      <c r="M13" s="335"/>
      <c r="N13" s="335"/>
      <c r="O13" s="341"/>
      <c r="P13" s="341"/>
      <c r="Q13" s="341"/>
      <c r="R13" s="341"/>
      <c r="S13" s="341"/>
      <c r="T13" s="341"/>
      <c r="U13" s="341"/>
      <c r="V13" s="341"/>
      <c r="W13" s="341"/>
      <c r="X13" s="341"/>
      <c r="Y13" s="342"/>
      <c r="Z13" s="335"/>
      <c r="AA13" s="343"/>
    </row>
    <row r="14" spans="1:251" s="410" customFormat="1" ht="5.0999999999999996" customHeight="1" x14ac:dyDescent="0.2">
      <c r="A14" s="138"/>
      <c r="B14" s="112"/>
      <c r="C14" s="112"/>
      <c r="D14" s="112"/>
      <c r="E14" s="329"/>
      <c r="F14" s="329"/>
      <c r="G14" s="329"/>
      <c r="H14" s="329"/>
      <c r="I14" s="329"/>
      <c r="J14" s="330"/>
      <c r="K14" s="330"/>
      <c r="L14" s="364"/>
      <c r="M14" s="364"/>
      <c r="N14" s="364"/>
      <c r="O14" s="364"/>
      <c r="P14" s="364"/>
      <c r="Q14" s="364"/>
      <c r="R14" s="364"/>
      <c r="S14" s="364"/>
      <c r="T14" s="364"/>
      <c r="U14" s="364"/>
      <c r="V14" s="364"/>
      <c r="W14" s="364"/>
      <c r="X14" s="364"/>
      <c r="Y14" s="364"/>
      <c r="Z14" s="364"/>
    </row>
    <row r="15" spans="1:251" s="306" customFormat="1" ht="12.95" customHeight="1" x14ac:dyDescent="0.2">
      <c r="A15" s="139" t="s">
        <v>108</v>
      </c>
      <c r="B15" s="140">
        <v>40</v>
      </c>
      <c r="C15" s="141">
        <v>32.432432432432435</v>
      </c>
      <c r="D15" s="141">
        <v>100</v>
      </c>
      <c r="E15" s="329"/>
      <c r="F15" s="329"/>
      <c r="G15" s="329"/>
      <c r="H15" s="329"/>
      <c r="I15" s="329"/>
      <c r="J15" s="330"/>
      <c r="K15" s="330"/>
      <c r="T15" s="357"/>
      <c r="U15" s="357"/>
      <c r="V15" s="357"/>
      <c r="W15" s="357"/>
      <c r="X15" s="357"/>
      <c r="Y15" s="357"/>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row>
    <row r="16" spans="1:251" s="306" customFormat="1" ht="12.95" customHeight="1" x14ac:dyDescent="0.2">
      <c r="A16" s="139" t="s">
        <v>109</v>
      </c>
      <c r="B16" s="140">
        <v>90</v>
      </c>
      <c r="C16" s="141">
        <v>64.130434782608688</v>
      </c>
      <c r="D16" s="141">
        <v>35.869565217391305</v>
      </c>
      <c r="E16" s="329"/>
      <c r="F16" s="329"/>
      <c r="G16" s="329"/>
      <c r="H16" s="329"/>
      <c r="I16" s="329"/>
      <c r="J16" s="330"/>
      <c r="K16" s="330"/>
      <c r="T16" s="357"/>
      <c r="U16" s="357"/>
      <c r="V16" s="357"/>
      <c r="W16" s="357"/>
      <c r="X16" s="357"/>
      <c r="Y16" s="357"/>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row>
    <row r="17" spans="1:251" s="306" customFormat="1" ht="12.95" customHeight="1" x14ac:dyDescent="0.2">
      <c r="A17" s="139" t="s">
        <v>110</v>
      </c>
      <c r="B17" s="140">
        <v>240</v>
      </c>
      <c r="C17" s="141">
        <v>84.745762711864401</v>
      </c>
      <c r="D17" s="141">
        <v>50</v>
      </c>
      <c r="E17" s="329"/>
      <c r="F17" s="329"/>
      <c r="G17" s="329"/>
      <c r="H17" s="329"/>
      <c r="I17" s="329"/>
      <c r="J17" s="350"/>
      <c r="K17" s="411"/>
      <c r="T17" s="357"/>
      <c r="U17" s="357"/>
      <c r="V17" s="357"/>
      <c r="W17" s="357"/>
      <c r="X17" s="357"/>
      <c r="Y17" s="357"/>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c r="CJ17" s="411"/>
      <c r="CK17" s="411"/>
      <c r="CL17" s="411"/>
      <c r="CM17" s="411"/>
      <c r="CN17" s="411"/>
      <c r="CO17" s="411"/>
      <c r="CP17" s="411"/>
      <c r="CQ17" s="411"/>
      <c r="CR17" s="411"/>
      <c r="CS17" s="411"/>
      <c r="CT17" s="411"/>
      <c r="CU17" s="411"/>
      <c r="CV17" s="411"/>
      <c r="CW17" s="411"/>
      <c r="CX17" s="411"/>
      <c r="CY17" s="411"/>
      <c r="CZ17" s="411"/>
      <c r="DA17" s="411"/>
      <c r="DB17" s="411"/>
      <c r="DC17" s="411"/>
      <c r="DD17" s="411"/>
      <c r="DE17" s="411"/>
      <c r="DF17" s="411"/>
      <c r="DG17" s="411"/>
      <c r="DH17" s="411"/>
      <c r="DI17" s="411"/>
      <c r="DJ17" s="411"/>
      <c r="DK17" s="411"/>
      <c r="DL17" s="411"/>
      <c r="DM17" s="411"/>
      <c r="DN17" s="411"/>
      <c r="DO17" s="411"/>
      <c r="DP17" s="411"/>
      <c r="DQ17" s="411"/>
      <c r="DR17" s="411"/>
      <c r="DS17" s="411"/>
      <c r="DT17" s="411"/>
      <c r="DU17" s="411"/>
      <c r="DV17" s="411"/>
      <c r="DW17" s="411"/>
      <c r="DX17" s="411"/>
      <c r="DY17" s="411"/>
      <c r="DZ17" s="411"/>
      <c r="EA17" s="411"/>
      <c r="EB17" s="411"/>
      <c r="EC17" s="411"/>
      <c r="ED17" s="411"/>
      <c r="EE17" s="411"/>
      <c r="EF17" s="411"/>
      <c r="EG17" s="411"/>
      <c r="EH17" s="411"/>
      <c r="EI17" s="411"/>
      <c r="EJ17" s="411"/>
      <c r="EK17" s="411"/>
      <c r="EL17" s="411"/>
      <c r="EM17" s="411"/>
      <c r="EN17" s="411"/>
      <c r="EO17" s="411"/>
      <c r="EP17" s="411"/>
      <c r="EQ17" s="411"/>
      <c r="ER17" s="411"/>
      <c r="ES17" s="411"/>
      <c r="ET17" s="411"/>
      <c r="EU17" s="411"/>
      <c r="EV17" s="411"/>
      <c r="EW17" s="411"/>
      <c r="EX17" s="411"/>
      <c r="EY17" s="411"/>
      <c r="EZ17" s="411"/>
      <c r="FA17" s="411"/>
      <c r="FB17" s="411"/>
      <c r="FC17" s="411"/>
      <c r="FD17" s="411"/>
      <c r="FE17" s="411"/>
      <c r="FF17" s="411"/>
      <c r="FG17" s="411"/>
      <c r="FH17" s="411"/>
      <c r="FI17" s="411"/>
      <c r="FJ17" s="411"/>
      <c r="FK17" s="411"/>
      <c r="FL17" s="411"/>
      <c r="FM17" s="411"/>
      <c r="FN17" s="411"/>
      <c r="FO17" s="411"/>
      <c r="FP17" s="411"/>
      <c r="FQ17" s="411"/>
      <c r="FR17" s="411"/>
      <c r="FS17" s="411"/>
      <c r="FT17" s="411"/>
      <c r="FU17" s="411"/>
      <c r="FV17" s="411"/>
      <c r="FW17" s="411"/>
      <c r="FX17" s="411"/>
      <c r="FY17" s="411"/>
      <c r="FZ17" s="411"/>
      <c r="GA17" s="411"/>
      <c r="GB17" s="411"/>
      <c r="GC17" s="411"/>
      <c r="GD17" s="411"/>
      <c r="GE17" s="411"/>
      <c r="GF17" s="411"/>
      <c r="GG17" s="411"/>
      <c r="GH17" s="411"/>
      <c r="GI17" s="411"/>
      <c r="GJ17" s="411"/>
      <c r="GK17" s="411"/>
      <c r="GL17" s="411"/>
      <c r="GM17" s="411"/>
      <c r="GN17" s="411"/>
      <c r="GO17" s="411"/>
      <c r="GP17" s="411"/>
      <c r="GQ17" s="411"/>
      <c r="GR17" s="411"/>
      <c r="GS17" s="411"/>
      <c r="GT17" s="411"/>
      <c r="GU17" s="411"/>
      <c r="GV17" s="411"/>
      <c r="GW17" s="411"/>
      <c r="GX17" s="411"/>
      <c r="GY17" s="411"/>
      <c r="GZ17" s="411"/>
      <c r="HA17" s="411"/>
      <c r="HB17" s="411"/>
      <c r="HC17" s="411"/>
      <c r="HD17" s="411"/>
      <c r="HE17" s="411"/>
      <c r="HF17" s="411"/>
      <c r="HG17" s="411"/>
      <c r="HH17" s="411"/>
      <c r="HI17" s="411"/>
      <c r="HJ17" s="411"/>
      <c r="HK17" s="411"/>
      <c r="HL17" s="411"/>
      <c r="HM17" s="411"/>
      <c r="HN17" s="411"/>
      <c r="HO17" s="411"/>
      <c r="HP17" s="411"/>
      <c r="HQ17" s="411"/>
      <c r="HR17" s="411"/>
      <c r="HS17" s="411"/>
      <c r="HT17" s="411"/>
      <c r="HU17" s="411"/>
      <c r="HV17" s="411"/>
      <c r="HW17" s="411"/>
      <c r="HX17" s="411"/>
      <c r="HY17" s="411"/>
      <c r="HZ17" s="411"/>
      <c r="IA17" s="411"/>
      <c r="IB17" s="411"/>
      <c r="IC17" s="411"/>
      <c r="ID17" s="411"/>
      <c r="IE17" s="411"/>
      <c r="IF17" s="411"/>
      <c r="IG17" s="411"/>
      <c r="IH17" s="411"/>
      <c r="II17" s="411"/>
      <c r="IJ17" s="411"/>
      <c r="IK17" s="411"/>
      <c r="IL17" s="411"/>
      <c r="IM17" s="411"/>
      <c r="IN17" s="411"/>
      <c r="IO17" s="411"/>
      <c r="IP17" s="411"/>
      <c r="IQ17" s="411"/>
    </row>
    <row r="18" spans="1:251" s="306" customFormat="1" ht="12.95" customHeight="1" x14ac:dyDescent="0.2">
      <c r="A18" s="139" t="s">
        <v>111</v>
      </c>
      <c r="B18" s="140">
        <v>60</v>
      </c>
      <c r="C18" s="141">
        <v>46.875</v>
      </c>
      <c r="D18" s="141">
        <v>7.8125</v>
      </c>
      <c r="E18" s="350"/>
      <c r="F18" s="350"/>
      <c r="G18" s="350"/>
      <c r="H18" s="350"/>
      <c r="I18" s="350"/>
      <c r="J18" s="350"/>
      <c r="K18" s="411"/>
      <c r="T18" s="357"/>
      <c r="U18" s="357"/>
      <c r="V18" s="357"/>
      <c r="W18" s="357"/>
      <c r="X18" s="357"/>
      <c r="Y18" s="357"/>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c r="CJ18" s="411"/>
      <c r="CK18" s="411"/>
      <c r="CL18" s="411"/>
      <c r="CM18" s="411"/>
      <c r="CN18" s="411"/>
      <c r="CO18" s="411"/>
      <c r="CP18" s="411"/>
      <c r="CQ18" s="411"/>
      <c r="CR18" s="411"/>
      <c r="CS18" s="411"/>
      <c r="CT18" s="411"/>
      <c r="CU18" s="411"/>
      <c r="CV18" s="411"/>
      <c r="CW18" s="411"/>
      <c r="CX18" s="411"/>
      <c r="CY18" s="411"/>
      <c r="CZ18" s="411"/>
      <c r="DA18" s="411"/>
      <c r="DB18" s="411"/>
      <c r="DC18" s="411"/>
      <c r="DD18" s="411"/>
      <c r="DE18" s="411"/>
      <c r="DF18" s="411"/>
      <c r="DG18" s="411"/>
      <c r="DH18" s="411"/>
      <c r="DI18" s="411"/>
      <c r="DJ18" s="411"/>
      <c r="DK18" s="411"/>
      <c r="DL18" s="411"/>
      <c r="DM18" s="411"/>
      <c r="DN18" s="411"/>
      <c r="DO18" s="411"/>
      <c r="DP18" s="411"/>
      <c r="DQ18" s="411"/>
      <c r="DR18" s="411"/>
      <c r="DS18" s="411"/>
      <c r="DT18" s="411"/>
      <c r="DU18" s="411"/>
      <c r="DV18" s="411"/>
      <c r="DW18" s="411"/>
      <c r="DX18" s="411"/>
      <c r="DY18" s="411"/>
      <c r="DZ18" s="411"/>
      <c r="EA18" s="411"/>
      <c r="EB18" s="411"/>
      <c r="EC18" s="411"/>
      <c r="ED18" s="411"/>
      <c r="EE18" s="411"/>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11"/>
      <c r="FG18" s="411"/>
      <c r="FH18" s="411"/>
      <c r="FI18" s="411"/>
      <c r="FJ18" s="411"/>
      <c r="FK18" s="411"/>
      <c r="FL18" s="411"/>
      <c r="FM18" s="411"/>
      <c r="FN18" s="411"/>
      <c r="FO18" s="411"/>
      <c r="FP18" s="411"/>
      <c r="FQ18" s="411"/>
      <c r="FR18" s="411"/>
      <c r="FS18" s="411"/>
      <c r="FT18" s="411"/>
      <c r="FU18" s="411"/>
      <c r="FV18" s="411"/>
      <c r="FW18" s="411"/>
      <c r="FX18" s="411"/>
      <c r="FY18" s="411"/>
      <c r="FZ18" s="411"/>
      <c r="GA18" s="411"/>
      <c r="GB18" s="411"/>
      <c r="GC18" s="411"/>
      <c r="GD18" s="411"/>
      <c r="GE18" s="411"/>
      <c r="GF18" s="411"/>
      <c r="GG18" s="411"/>
      <c r="GH18" s="411"/>
      <c r="GI18" s="411"/>
      <c r="GJ18" s="411"/>
      <c r="GK18" s="411"/>
      <c r="GL18" s="411"/>
      <c r="GM18" s="411"/>
      <c r="GN18" s="411"/>
      <c r="GO18" s="411"/>
      <c r="GP18" s="411"/>
      <c r="GQ18" s="411"/>
      <c r="GR18" s="411"/>
      <c r="GS18" s="411"/>
      <c r="GT18" s="411"/>
      <c r="GU18" s="411"/>
      <c r="GV18" s="411"/>
      <c r="GW18" s="411"/>
      <c r="GX18" s="411"/>
      <c r="GY18" s="411"/>
      <c r="GZ18" s="411"/>
      <c r="HA18" s="411"/>
      <c r="HB18" s="411"/>
      <c r="HC18" s="411"/>
      <c r="HD18" s="411"/>
      <c r="HE18" s="411"/>
      <c r="HF18" s="411"/>
      <c r="HG18" s="411"/>
      <c r="HH18" s="411"/>
      <c r="HI18" s="411"/>
      <c r="HJ18" s="411"/>
      <c r="HK18" s="411"/>
      <c r="HL18" s="411"/>
      <c r="HM18" s="411"/>
      <c r="HN18" s="411"/>
      <c r="HO18" s="411"/>
      <c r="HP18" s="411"/>
      <c r="HQ18" s="411"/>
      <c r="HR18" s="411"/>
      <c r="HS18" s="411"/>
      <c r="HT18" s="411"/>
      <c r="HU18" s="411"/>
      <c r="HV18" s="411"/>
      <c r="HW18" s="411"/>
      <c r="HX18" s="411"/>
      <c r="HY18" s="411"/>
      <c r="HZ18" s="411"/>
      <c r="IA18" s="411"/>
      <c r="IB18" s="411"/>
      <c r="IC18" s="411"/>
      <c r="ID18" s="411"/>
      <c r="IE18" s="411"/>
      <c r="IF18" s="411"/>
      <c r="IG18" s="411"/>
      <c r="IH18" s="411"/>
      <c r="II18" s="411"/>
      <c r="IJ18" s="411"/>
      <c r="IK18" s="411"/>
      <c r="IL18" s="411"/>
      <c r="IM18" s="411"/>
      <c r="IN18" s="411"/>
      <c r="IO18" s="411"/>
      <c r="IP18" s="411"/>
      <c r="IQ18" s="411"/>
    </row>
    <row r="19" spans="1:251" s="306" customFormat="1" ht="12.95" customHeight="1" x14ac:dyDescent="0.2">
      <c r="A19" s="139" t="s">
        <v>112</v>
      </c>
      <c r="B19" s="140" t="s">
        <v>225</v>
      </c>
      <c r="C19" s="141" t="s">
        <v>225</v>
      </c>
      <c r="D19" s="141" t="s">
        <v>225</v>
      </c>
      <c r="E19" s="350"/>
      <c r="F19" s="350"/>
      <c r="G19" s="350"/>
      <c r="H19" s="350"/>
      <c r="I19" s="350"/>
      <c r="J19" s="350"/>
      <c r="K19" s="411"/>
      <c r="T19" s="357"/>
      <c r="U19" s="357"/>
      <c r="V19" s="357"/>
      <c r="W19" s="357"/>
      <c r="X19" s="357"/>
      <c r="Y19" s="357"/>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411"/>
      <c r="DX19" s="411"/>
      <c r="DY19" s="411"/>
      <c r="DZ19" s="411"/>
      <c r="EA19" s="411"/>
      <c r="EB19" s="411"/>
      <c r="EC19" s="411"/>
      <c r="ED19" s="411"/>
      <c r="EE19" s="411"/>
      <c r="EF19" s="411"/>
      <c r="EG19" s="411"/>
      <c r="EH19" s="411"/>
      <c r="EI19" s="411"/>
      <c r="EJ19" s="411"/>
      <c r="EK19" s="411"/>
      <c r="EL19" s="411"/>
      <c r="EM19" s="411"/>
      <c r="EN19" s="411"/>
      <c r="EO19" s="411"/>
      <c r="EP19" s="411"/>
      <c r="EQ19" s="411"/>
      <c r="ER19" s="411"/>
      <c r="ES19" s="411"/>
      <c r="ET19" s="411"/>
      <c r="EU19" s="411"/>
      <c r="EV19" s="411"/>
      <c r="EW19" s="411"/>
      <c r="EX19" s="411"/>
      <c r="EY19" s="411"/>
      <c r="EZ19" s="411"/>
      <c r="FA19" s="411"/>
      <c r="FB19" s="411"/>
      <c r="FC19" s="411"/>
      <c r="FD19" s="411"/>
      <c r="FE19" s="411"/>
      <c r="FF19" s="411"/>
      <c r="FG19" s="411"/>
      <c r="FH19" s="411"/>
      <c r="FI19" s="411"/>
      <c r="FJ19" s="411"/>
      <c r="FK19" s="411"/>
      <c r="FL19" s="411"/>
      <c r="FM19" s="411"/>
      <c r="FN19" s="411"/>
      <c r="FO19" s="411"/>
      <c r="FP19" s="411"/>
      <c r="FQ19" s="411"/>
      <c r="FR19" s="411"/>
      <c r="FS19" s="411"/>
      <c r="FT19" s="411"/>
      <c r="FU19" s="411"/>
      <c r="FV19" s="411"/>
      <c r="FW19" s="411"/>
      <c r="FX19" s="411"/>
      <c r="FY19" s="411"/>
      <c r="FZ19" s="411"/>
      <c r="GA19" s="411"/>
      <c r="GB19" s="411"/>
      <c r="GC19" s="411"/>
      <c r="GD19" s="411"/>
      <c r="GE19" s="411"/>
      <c r="GF19" s="411"/>
      <c r="GG19" s="411"/>
      <c r="GH19" s="411"/>
      <c r="GI19" s="411"/>
      <c r="GJ19" s="411"/>
      <c r="GK19" s="411"/>
      <c r="GL19" s="411"/>
      <c r="GM19" s="411"/>
      <c r="GN19" s="411"/>
      <c r="GO19" s="411"/>
      <c r="GP19" s="411"/>
      <c r="GQ19" s="411"/>
      <c r="GR19" s="411"/>
      <c r="GS19" s="411"/>
      <c r="GT19" s="411"/>
      <c r="GU19" s="411"/>
      <c r="GV19" s="411"/>
      <c r="GW19" s="411"/>
      <c r="GX19" s="411"/>
      <c r="GY19" s="411"/>
      <c r="GZ19" s="411"/>
      <c r="HA19" s="411"/>
      <c r="HB19" s="411"/>
      <c r="HC19" s="411"/>
      <c r="HD19" s="411"/>
      <c r="HE19" s="411"/>
      <c r="HF19" s="411"/>
      <c r="HG19" s="411"/>
      <c r="HH19" s="411"/>
      <c r="HI19" s="411"/>
      <c r="HJ19" s="411"/>
      <c r="HK19" s="411"/>
      <c r="HL19" s="411"/>
      <c r="HM19" s="411"/>
      <c r="HN19" s="411"/>
      <c r="HO19" s="411"/>
      <c r="HP19" s="411"/>
      <c r="HQ19" s="411"/>
      <c r="HR19" s="411"/>
      <c r="HS19" s="411"/>
      <c r="HT19" s="411"/>
      <c r="HU19" s="411"/>
      <c r="HV19" s="411"/>
      <c r="HW19" s="411"/>
      <c r="HX19" s="411"/>
      <c r="HY19" s="411"/>
      <c r="HZ19" s="411"/>
      <c r="IA19" s="411"/>
      <c r="IB19" s="411"/>
      <c r="IC19" s="411"/>
      <c r="ID19" s="411"/>
      <c r="IE19" s="411"/>
      <c r="IF19" s="411"/>
      <c r="IG19" s="411"/>
      <c r="IH19" s="411"/>
      <c r="II19" s="411"/>
      <c r="IJ19" s="411"/>
      <c r="IK19" s="411"/>
      <c r="IL19" s="411"/>
      <c r="IM19" s="411"/>
      <c r="IN19" s="411"/>
      <c r="IO19" s="411"/>
      <c r="IP19" s="411"/>
      <c r="IQ19" s="411"/>
    </row>
    <row r="20" spans="1:251" s="306" customFormat="1" ht="12.95" customHeight="1" x14ac:dyDescent="0.2">
      <c r="A20" s="139" t="s">
        <v>113</v>
      </c>
      <c r="B20" s="140">
        <v>350</v>
      </c>
      <c r="C20" s="141">
        <v>41.159420289855071</v>
      </c>
      <c r="D20" s="141">
        <v>13.043478260869565</v>
      </c>
      <c r="E20" s="350"/>
      <c r="F20" s="350"/>
      <c r="G20" s="350"/>
      <c r="H20" s="350"/>
      <c r="I20" s="350"/>
      <c r="J20" s="350"/>
      <c r="K20" s="411"/>
      <c r="T20" s="357"/>
      <c r="U20" s="357"/>
      <c r="V20" s="357"/>
      <c r="W20" s="357"/>
      <c r="X20" s="357"/>
      <c r="Y20" s="357"/>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1"/>
      <c r="CU20" s="411"/>
      <c r="CV20" s="411"/>
      <c r="CW20" s="411"/>
      <c r="CX20" s="411"/>
      <c r="CY20" s="411"/>
      <c r="CZ20" s="411"/>
      <c r="DA20" s="411"/>
      <c r="DB20" s="411"/>
      <c r="DC20" s="411"/>
      <c r="DD20" s="411"/>
      <c r="DE20" s="411"/>
      <c r="DF20" s="411"/>
      <c r="DG20" s="411"/>
      <c r="DH20" s="411"/>
      <c r="DI20" s="411"/>
      <c r="DJ20" s="411"/>
      <c r="DK20" s="411"/>
      <c r="DL20" s="411"/>
      <c r="DM20" s="411"/>
      <c r="DN20" s="411"/>
      <c r="DO20" s="411"/>
      <c r="DP20" s="411"/>
      <c r="DQ20" s="411"/>
      <c r="DR20" s="411"/>
      <c r="DS20" s="411"/>
      <c r="DT20" s="411"/>
      <c r="DU20" s="411"/>
      <c r="DV20" s="411"/>
      <c r="DW20" s="411"/>
      <c r="DX20" s="411"/>
      <c r="DY20" s="411"/>
      <c r="DZ20" s="411"/>
      <c r="EA20" s="411"/>
      <c r="EB20" s="411"/>
      <c r="EC20" s="411"/>
      <c r="ED20" s="411"/>
      <c r="EE20" s="411"/>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11"/>
      <c r="FG20" s="411"/>
      <c r="FH20" s="411"/>
      <c r="FI20" s="411"/>
      <c r="FJ20" s="411"/>
      <c r="FK20" s="411"/>
      <c r="FL20" s="411"/>
      <c r="FM20" s="411"/>
      <c r="FN20" s="411"/>
      <c r="FO20" s="411"/>
      <c r="FP20" s="411"/>
      <c r="FQ20" s="411"/>
      <c r="FR20" s="411"/>
      <c r="FS20" s="411"/>
      <c r="FT20" s="411"/>
      <c r="FU20" s="411"/>
      <c r="FV20" s="411"/>
      <c r="FW20" s="411"/>
      <c r="FX20" s="411"/>
      <c r="FY20" s="411"/>
      <c r="FZ20" s="411"/>
      <c r="GA20" s="411"/>
      <c r="GB20" s="411"/>
      <c r="GC20" s="411"/>
      <c r="GD20" s="411"/>
      <c r="GE20" s="411"/>
      <c r="GF20" s="411"/>
      <c r="GG20" s="411"/>
      <c r="GH20" s="411"/>
      <c r="GI20" s="411"/>
      <c r="GJ20" s="411"/>
      <c r="GK20" s="411"/>
      <c r="GL20" s="411"/>
      <c r="GM20" s="411"/>
      <c r="GN20" s="411"/>
      <c r="GO20" s="411"/>
      <c r="GP20" s="411"/>
      <c r="GQ20" s="411"/>
      <c r="GR20" s="411"/>
      <c r="GS20" s="411"/>
      <c r="GT20" s="411"/>
      <c r="GU20" s="411"/>
      <c r="GV20" s="411"/>
      <c r="GW20" s="411"/>
      <c r="GX20" s="411"/>
      <c r="GY20" s="411"/>
      <c r="GZ20" s="411"/>
      <c r="HA20" s="411"/>
      <c r="HB20" s="411"/>
      <c r="HC20" s="411"/>
      <c r="HD20" s="411"/>
      <c r="HE20" s="411"/>
      <c r="HF20" s="411"/>
      <c r="HG20" s="411"/>
      <c r="HH20" s="411"/>
      <c r="HI20" s="411"/>
      <c r="HJ20" s="411"/>
      <c r="HK20" s="411"/>
      <c r="HL20" s="411"/>
      <c r="HM20" s="411"/>
      <c r="HN20" s="411"/>
      <c r="HO20" s="411"/>
      <c r="HP20" s="411"/>
      <c r="HQ20" s="411"/>
      <c r="HR20" s="411"/>
      <c r="HS20" s="411"/>
      <c r="HT20" s="411"/>
      <c r="HU20" s="411"/>
      <c r="HV20" s="411"/>
      <c r="HW20" s="411"/>
      <c r="HX20" s="411"/>
      <c r="HY20" s="411"/>
      <c r="HZ20" s="411"/>
      <c r="IA20" s="411"/>
      <c r="IB20" s="411"/>
      <c r="IC20" s="411"/>
      <c r="ID20" s="411"/>
      <c r="IE20" s="411"/>
      <c r="IF20" s="411"/>
      <c r="IG20" s="411"/>
      <c r="IH20" s="411"/>
      <c r="II20" s="411"/>
      <c r="IJ20" s="411"/>
      <c r="IK20" s="411"/>
      <c r="IL20" s="411"/>
      <c r="IM20" s="411"/>
      <c r="IN20" s="411"/>
      <c r="IO20" s="411"/>
      <c r="IP20" s="411"/>
      <c r="IQ20" s="411"/>
    </row>
    <row r="21" spans="1:251" s="306" customFormat="1" ht="12.95" customHeight="1" x14ac:dyDescent="0.2">
      <c r="A21" s="139" t="s">
        <v>61</v>
      </c>
      <c r="B21" s="140">
        <v>70</v>
      </c>
      <c r="C21" s="141">
        <v>34.782608695652172</v>
      </c>
      <c r="D21" s="141">
        <v>43.478260869565219</v>
      </c>
      <c r="E21" s="350"/>
      <c r="F21" s="350"/>
      <c r="G21" s="350"/>
      <c r="H21" s="350"/>
      <c r="I21" s="350"/>
      <c r="J21" s="350"/>
      <c r="K21" s="411"/>
      <c r="T21" s="357"/>
      <c r="U21" s="357"/>
      <c r="V21" s="357"/>
      <c r="W21" s="357"/>
      <c r="X21" s="357"/>
      <c r="Y21" s="357"/>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c r="DD21" s="411"/>
      <c r="DE21" s="411"/>
      <c r="DF21" s="411"/>
      <c r="DG21" s="411"/>
      <c r="DH21" s="411"/>
      <c r="DI21" s="411"/>
      <c r="DJ21" s="411"/>
      <c r="DK21" s="411"/>
      <c r="DL21" s="411"/>
      <c r="DM21" s="411"/>
      <c r="DN21" s="411"/>
      <c r="DO21" s="411"/>
      <c r="DP21" s="411"/>
      <c r="DQ21" s="411"/>
      <c r="DR21" s="411"/>
      <c r="DS21" s="411"/>
      <c r="DT21" s="411"/>
      <c r="DU21" s="411"/>
      <c r="DV21" s="411"/>
      <c r="DW21" s="411"/>
      <c r="DX21" s="411"/>
      <c r="DY21" s="411"/>
      <c r="DZ21" s="411"/>
      <c r="EA21" s="411"/>
      <c r="EB21" s="411"/>
      <c r="EC21" s="411"/>
      <c r="ED21" s="411"/>
      <c r="EE21" s="411"/>
      <c r="EF21" s="411"/>
      <c r="EG21" s="411"/>
      <c r="EH21" s="411"/>
      <c r="EI21" s="411"/>
      <c r="EJ21" s="411"/>
      <c r="EK21" s="411"/>
      <c r="EL21" s="411"/>
      <c r="EM21" s="411"/>
      <c r="EN21" s="411"/>
      <c r="EO21" s="411"/>
      <c r="EP21" s="411"/>
      <c r="EQ21" s="411"/>
      <c r="ER21" s="411"/>
      <c r="ES21" s="411"/>
      <c r="ET21" s="411"/>
      <c r="EU21" s="411"/>
      <c r="EV21" s="411"/>
      <c r="EW21" s="411"/>
      <c r="EX21" s="411"/>
      <c r="EY21" s="411"/>
      <c r="EZ21" s="411"/>
      <c r="FA21" s="411"/>
      <c r="FB21" s="411"/>
      <c r="FC21" s="411"/>
      <c r="FD21" s="411"/>
      <c r="FE21" s="411"/>
      <c r="FF21" s="411"/>
      <c r="FG21" s="411"/>
      <c r="FH21" s="411"/>
      <c r="FI21" s="411"/>
      <c r="FJ21" s="411"/>
      <c r="FK21" s="411"/>
      <c r="FL21" s="411"/>
      <c r="FM21" s="411"/>
      <c r="FN21" s="411"/>
      <c r="FO21" s="411"/>
      <c r="FP21" s="411"/>
      <c r="FQ21" s="411"/>
      <c r="FR21" s="411"/>
      <c r="FS21" s="411"/>
      <c r="FT21" s="411"/>
      <c r="FU21" s="411"/>
      <c r="FV21" s="411"/>
      <c r="FW21" s="411"/>
      <c r="FX21" s="411"/>
      <c r="FY21" s="411"/>
      <c r="FZ21" s="411"/>
      <c r="GA21" s="411"/>
      <c r="GB21" s="411"/>
      <c r="GC21" s="411"/>
      <c r="GD21" s="411"/>
      <c r="GE21" s="411"/>
      <c r="GF21" s="411"/>
      <c r="GG21" s="411"/>
      <c r="GH21" s="411"/>
      <c r="GI21" s="411"/>
      <c r="GJ21" s="411"/>
      <c r="GK21" s="411"/>
      <c r="GL21" s="411"/>
      <c r="GM21" s="411"/>
      <c r="GN21" s="411"/>
      <c r="GO21" s="411"/>
      <c r="GP21" s="411"/>
      <c r="GQ21" s="411"/>
      <c r="GR21" s="411"/>
      <c r="GS21" s="411"/>
      <c r="GT21" s="411"/>
      <c r="GU21" s="411"/>
      <c r="GV21" s="411"/>
      <c r="GW21" s="411"/>
      <c r="GX21" s="411"/>
      <c r="GY21" s="411"/>
      <c r="GZ21" s="411"/>
      <c r="HA21" s="411"/>
      <c r="HB21" s="411"/>
      <c r="HC21" s="411"/>
      <c r="HD21" s="411"/>
      <c r="HE21" s="411"/>
      <c r="HF21" s="411"/>
      <c r="HG21" s="411"/>
      <c r="HH21" s="411"/>
      <c r="HI21" s="411"/>
      <c r="HJ21" s="411"/>
      <c r="HK21" s="411"/>
      <c r="HL21" s="411"/>
      <c r="HM21" s="411"/>
      <c r="HN21" s="411"/>
      <c r="HO21" s="411"/>
      <c r="HP21" s="411"/>
      <c r="HQ21" s="411"/>
      <c r="HR21" s="411"/>
      <c r="HS21" s="411"/>
      <c r="HT21" s="411"/>
      <c r="HU21" s="411"/>
      <c r="HV21" s="411"/>
      <c r="HW21" s="411"/>
      <c r="HX21" s="411"/>
      <c r="HY21" s="411"/>
      <c r="HZ21" s="411"/>
      <c r="IA21" s="411"/>
      <c r="IB21" s="411"/>
      <c r="IC21" s="411"/>
      <c r="ID21" s="411"/>
      <c r="IE21" s="411"/>
      <c r="IF21" s="411"/>
      <c r="IG21" s="411"/>
      <c r="IH21" s="411"/>
      <c r="II21" s="411"/>
      <c r="IJ21" s="411"/>
      <c r="IK21" s="411"/>
      <c r="IL21" s="411"/>
      <c r="IM21" s="411"/>
      <c r="IN21" s="411"/>
      <c r="IO21" s="411"/>
      <c r="IP21" s="411"/>
      <c r="IQ21" s="411"/>
    </row>
    <row r="22" spans="1:251" s="306" customFormat="1" ht="12.95" customHeight="1" x14ac:dyDescent="0.2">
      <c r="A22" s="139" t="s">
        <v>114</v>
      </c>
      <c r="B22" s="140">
        <v>310</v>
      </c>
      <c r="C22" s="141">
        <v>41.935483870967744</v>
      </c>
      <c r="D22" s="141">
        <v>6.129032258064516</v>
      </c>
      <c r="E22" s="350"/>
      <c r="F22" s="350"/>
      <c r="G22" s="350"/>
      <c r="H22" s="350"/>
      <c r="I22" s="350"/>
      <c r="J22" s="350"/>
      <c r="K22" s="411"/>
      <c r="T22" s="357"/>
      <c r="U22" s="357"/>
      <c r="V22" s="357"/>
      <c r="W22" s="357"/>
      <c r="X22" s="357"/>
      <c r="Y22" s="357"/>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411"/>
      <c r="GM22" s="411"/>
      <c r="GN22" s="411"/>
      <c r="GO22" s="411"/>
      <c r="GP22" s="411"/>
      <c r="GQ22" s="411"/>
      <c r="GR22" s="411"/>
      <c r="GS22" s="411"/>
      <c r="GT22" s="411"/>
      <c r="GU22" s="411"/>
      <c r="GV22" s="411"/>
      <c r="GW22" s="411"/>
      <c r="GX22" s="411"/>
      <c r="GY22" s="411"/>
      <c r="GZ22" s="411"/>
      <c r="HA22" s="411"/>
      <c r="HB22" s="411"/>
      <c r="HC22" s="411"/>
      <c r="HD22" s="411"/>
      <c r="HE22" s="411"/>
      <c r="HF22" s="411"/>
      <c r="HG22" s="411"/>
      <c r="HH22" s="411"/>
      <c r="HI22" s="411"/>
      <c r="HJ22" s="411"/>
      <c r="HK22" s="411"/>
      <c r="HL22" s="411"/>
      <c r="HM22" s="411"/>
      <c r="HN22" s="411"/>
      <c r="HO22" s="411"/>
      <c r="HP22" s="411"/>
      <c r="HQ22" s="411"/>
      <c r="HR22" s="411"/>
      <c r="HS22" s="411"/>
      <c r="HT22" s="411"/>
      <c r="HU22" s="411"/>
      <c r="HV22" s="411"/>
      <c r="HW22" s="411"/>
      <c r="HX22" s="411"/>
      <c r="HY22" s="411"/>
      <c r="HZ22" s="411"/>
      <c r="IA22" s="411"/>
      <c r="IB22" s="411"/>
      <c r="IC22" s="411"/>
      <c r="ID22" s="411"/>
      <c r="IE22" s="411"/>
      <c r="IF22" s="411"/>
      <c r="IG22" s="411"/>
      <c r="IH22" s="411"/>
      <c r="II22" s="411"/>
      <c r="IJ22" s="411"/>
      <c r="IK22" s="411"/>
      <c r="IL22" s="411"/>
      <c r="IM22" s="411"/>
      <c r="IN22" s="411"/>
      <c r="IO22" s="411"/>
      <c r="IP22" s="411"/>
      <c r="IQ22" s="411"/>
    </row>
    <row r="23" spans="1:251" s="306" customFormat="1" ht="12.95" customHeight="1" x14ac:dyDescent="0.2">
      <c r="A23" s="139" t="s">
        <v>115</v>
      </c>
      <c r="B23" s="140">
        <v>390</v>
      </c>
      <c r="C23" s="141">
        <v>57.908163265306122</v>
      </c>
      <c r="D23" s="141">
        <v>17.602040816326532</v>
      </c>
      <c r="E23" s="350"/>
      <c r="F23" s="350"/>
      <c r="G23" s="350"/>
      <c r="H23" s="350"/>
      <c r="I23" s="350"/>
      <c r="J23" s="350"/>
      <c r="K23" s="411"/>
      <c r="T23" s="357"/>
      <c r="U23" s="357"/>
      <c r="V23" s="357"/>
      <c r="W23" s="357"/>
      <c r="X23" s="357"/>
      <c r="Y23" s="357"/>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c r="CJ23" s="411"/>
      <c r="CK23" s="411"/>
      <c r="CL23" s="411"/>
      <c r="CM23" s="411"/>
      <c r="CN23" s="411"/>
      <c r="CO23" s="411"/>
      <c r="CP23" s="411"/>
      <c r="CQ23" s="411"/>
      <c r="CR23" s="411"/>
      <c r="CS23" s="411"/>
      <c r="CT23" s="411"/>
      <c r="CU23" s="411"/>
      <c r="CV23" s="411"/>
      <c r="CW23" s="411"/>
      <c r="CX23" s="411"/>
      <c r="CY23" s="411"/>
      <c r="CZ23" s="411"/>
      <c r="DA23" s="411"/>
      <c r="DB23" s="411"/>
      <c r="DC23" s="411"/>
      <c r="DD23" s="411"/>
      <c r="DE23" s="411"/>
      <c r="DF23" s="411"/>
      <c r="DG23" s="411"/>
      <c r="DH23" s="411"/>
      <c r="DI23" s="411"/>
      <c r="DJ23" s="411"/>
      <c r="DK23" s="411"/>
      <c r="DL23" s="411"/>
      <c r="DM23" s="411"/>
      <c r="DN23" s="411"/>
      <c r="DO23" s="411"/>
      <c r="DP23" s="411"/>
      <c r="DQ23" s="411"/>
      <c r="DR23" s="411"/>
      <c r="DS23" s="411"/>
      <c r="DT23" s="411"/>
      <c r="DU23" s="411"/>
      <c r="DV23" s="411"/>
      <c r="DW23" s="411"/>
      <c r="DX23" s="411"/>
      <c r="DY23" s="411"/>
      <c r="DZ23" s="411"/>
      <c r="EA23" s="411"/>
      <c r="EB23" s="411"/>
      <c r="EC23" s="411"/>
      <c r="ED23" s="411"/>
      <c r="EE23" s="411"/>
      <c r="EF23" s="411"/>
      <c r="EG23" s="411"/>
      <c r="EH23" s="411"/>
      <c r="EI23" s="411"/>
      <c r="EJ23" s="411"/>
      <c r="EK23" s="411"/>
      <c r="EL23" s="411"/>
      <c r="EM23" s="411"/>
      <c r="EN23" s="411"/>
      <c r="EO23" s="411"/>
      <c r="EP23" s="411"/>
      <c r="EQ23" s="411"/>
      <c r="ER23" s="411"/>
      <c r="ES23" s="411"/>
      <c r="ET23" s="411"/>
      <c r="EU23" s="411"/>
      <c r="EV23" s="411"/>
      <c r="EW23" s="411"/>
      <c r="EX23" s="411"/>
      <c r="EY23" s="411"/>
      <c r="EZ23" s="411"/>
      <c r="FA23" s="411"/>
      <c r="FB23" s="411"/>
      <c r="FC23" s="411"/>
      <c r="FD23" s="411"/>
      <c r="FE23" s="411"/>
      <c r="FF23" s="411"/>
      <c r="FG23" s="411"/>
      <c r="FH23" s="411"/>
      <c r="FI23" s="411"/>
      <c r="FJ23" s="411"/>
      <c r="FK23" s="411"/>
      <c r="FL23" s="411"/>
      <c r="FM23" s="411"/>
      <c r="FN23" s="411"/>
      <c r="FO23" s="411"/>
      <c r="FP23" s="411"/>
      <c r="FQ23" s="411"/>
      <c r="FR23" s="411"/>
      <c r="FS23" s="411"/>
      <c r="FT23" s="411"/>
      <c r="FU23" s="411"/>
      <c r="FV23" s="411"/>
      <c r="FW23" s="411"/>
      <c r="FX23" s="411"/>
      <c r="FY23" s="411"/>
      <c r="FZ23" s="411"/>
      <c r="GA23" s="411"/>
      <c r="GB23" s="411"/>
      <c r="GC23" s="411"/>
      <c r="GD23" s="411"/>
      <c r="GE23" s="411"/>
      <c r="GF23" s="411"/>
      <c r="GG23" s="411"/>
      <c r="GH23" s="411"/>
      <c r="GI23" s="411"/>
      <c r="GJ23" s="411"/>
      <c r="GK23" s="411"/>
      <c r="GL23" s="411"/>
      <c r="GM23" s="411"/>
      <c r="GN23" s="411"/>
      <c r="GO23" s="411"/>
      <c r="GP23" s="411"/>
      <c r="GQ23" s="411"/>
      <c r="GR23" s="411"/>
      <c r="GS23" s="411"/>
      <c r="GT23" s="411"/>
      <c r="GU23" s="411"/>
      <c r="GV23" s="411"/>
      <c r="GW23" s="411"/>
      <c r="GX23" s="411"/>
      <c r="GY23" s="411"/>
      <c r="GZ23" s="411"/>
      <c r="HA23" s="411"/>
      <c r="HB23" s="411"/>
      <c r="HC23" s="411"/>
      <c r="HD23" s="411"/>
      <c r="HE23" s="411"/>
      <c r="HF23" s="411"/>
      <c r="HG23" s="411"/>
      <c r="HH23" s="411"/>
      <c r="HI23" s="411"/>
      <c r="HJ23" s="411"/>
      <c r="HK23" s="411"/>
      <c r="HL23" s="411"/>
      <c r="HM23" s="411"/>
      <c r="HN23" s="411"/>
      <c r="HO23" s="411"/>
      <c r="HP23" s="411"/>
      <c r="HQ23" s="411"/>
      <c r="HR23" s="411"/>
      <c r="HS23" s="411"/>
      <c r="HT23" s="411"/>
      <c r="HU23" s="411"/>
      <c r="HV23" s="411"/>
      <c r="HW23" s="411"/>
      <c r="HX23" s="411"/>
      <c r="HY23" s="411"/>
      <c r="HZ23" s="411"/>
      <c r="IA23" s="411"/>
      <c r="IB23" s="411"/>
      <c r="IC23" s="411"/>
      <c r="ID23" s="411"/>
      <c r="IE23" s="411"/>
      <c r="IF23" s="411"/>
      <c r="IG23" s="411"/>
      <c r="IH23" s="411"/>
      <c r="II23" s="411"/>
      <c r="IJ23" s="411"/>
      <c r="IK23" s="411"/>
      <c r="IL23" s="411"/>
      <c r="IM23" s="411"/>
      <c r="IN23" s="411"/>
      <c r="IO23" s="411"/>
      <c r="IP23" s="411"/>
      <c r="IQ23" s="411"/>
    </row>
    <row r="24" spans="1:251" s="306" customFormat="1" ht="12.95" customHeight="1" x14ac:dyDescent="0.2">
      <c r="A24" s="139" t="s">
        <v>116</v>
      </c>
      <c r="B24" s="140">
        <v>50</v>
      </c>
      <c r="C24" s="141">
        <v>73.584905660377359</v>
      </c>
      <c r="D24" s="141">
        <v>33.962264150943398</v>
      </c>
      <c r="E24" s="350"/>
      <c r="F24" s="350"/>
      <c r="G24" s="350"/>
      <c r="H24" s="350"/>
      <c r="I24" s="350"/>
      <c r="J24" s="350"/>
      <c r="K24" s="411"/>
      <c r="T24" s="357"/>
      <c r="U24" s="357"/>
      <c r="V24" s="357"/>
      <c r="W24" s="357"/>
      <c r="X24" s="357"/>
      <c r="Y24" s="357"/>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1"/>
      <c r="CQ24" s="411"/>
      <c r="CR24" s="411"/>
      <c r="CS24" s="411"/>
      <c r="CT24" s="411"/>
      <c r="CU24" s="411"/>
      <c r="CV24" s="411"/>
      <c r="CW24" s="411"/>
      <c r="CX24" s="411"/>
      <c r="CY24" s="411"/>
      <c r="CZ24" s="411"/>
      <c r="DA24" s="411"/>
      <c r="DB24" s="411"/>
      <c r="DC24" s="411"/>
      <c r="DD24" s="411"/>
      <c r="DE24" s="411"/>
      <c r="DF24" s="411"/>
      <c r="DG24" s="411"/>
      <c r="DH24" s="411"/>
      <c r="DI24" s="411"/>
      <c r="DJ24" s="411"/>
      <c r="DK24" s="411"/>
      <c r="DL24" s="411"/>
      <c r="DM24" s="411"/>
      <c r="DN24" s="411"/>
      <c r="DO24" s="411"/>
      <c r="DP24" s="411"/>
      <c r="DQ24" s="411"/>
      <c r="DR24" s="411"/>
      <c r="DS24" s="411"/>
      <c r="DT24" s="411"/>
      <c r="DU24" s="411"/>
      <c r="DV24" s="411"/>
      <c r="DW24" s="411"/>
      <c r="DX24" s="411"/>
      <c r="DY24" s="411"/>
      <c r="DZ24" s="411"/>
      <c r="EA24" s="411"/>
      <c r="EB24" s="411"/>
      <c r="EC24" s="411"/>
      <c r="ED24" s="411"/>
      <c r="EE24" s="411"/>
      <c r="EF24" s="411"/>
      <c r="EG24" s="411"/>
      <c r="EH24" s="411"/>
      <c r="EI24" s="411"/>
      <c r="EJ24" s="411"/>
      <c r="EK24" s="411"/>
      <c r="EL24" s="411"/>
      <c r="EM24" s="411"/>
      <c r="EN24" s="411"/>
      <c r="EO24" s="411"/>
      <c r="EP24" s="411"/>
      <c r="EQ24" s="411"/>
      <c r="ER24" s="411"/>
      <c r="ES24" s="411"/>
      <c r="ET24" s="411"/>
      <c r="EU24" s="411"/>
      <c r="EV24" s="411"/>
      <c r="EW24" s="411"/>
      <c r="EX24" s="411"/>
      <c r="EY24" s="411"/>
      <c r="EZ24" s="411"/>
      <c r="FA24" s="411"/>
      <c r="FB24" s="411"/>
      <c r="FC24" s="411"/>
      <c r="FD24" s="411"/>
      <c r="FE24" s="411"/>
      <c r="FF24" s="411"/>
      <c r="FG24" s="411"/>
      <c r="FH24" s="411"/>
      <c r="FI24" s="411"/>
      <c r="FJ24" s="411"/>
      <c r="FK24" s="411"/>
      <c r="FL24" s="411"/>
      <c r="FM24" s="411"/>
      <c r="FN24" s="411"/>
      <c r="FO24" s="411"/>
      <c r="FP24" s="411"/>
      <c r="FQ24" s="411"/>
      <c r="FR24" s="411"/>
      <c r="FS24" s="411"/>
      <c r="FT24" s="411"/>
      <c r="FU24" s="411"/>
      <c r="FV24" s="411"/>
      <c r="FW24" s="411"/>
      <c r="FX24" s="411"/>
      <c r="FY24" s="411"/>
      <c r="FZ24" s="411"/>
      <c r="GA24" s="411"/>
      <c r="GB24" s="411"/>
      <c r="GC24" s="411"/>
      <c r="GD24" s="411"/>
      <c r="GE24" s="411"/>
      <c r="GF24" s="411"/>
      <c r="GG24" s="411"/>
      <c r="GH24" s="411"/>
      <c r="GI24" s="411"/>
      <c r="GJ24" s="411"/>
      <c r="GK24" s="411"/>
      <c r="GL24" s="411"/>
      <c r="GM24" s="411"/>
      <c r="GN24" s="411"/>
      <c r="GO24" s="411"/>
      <c r="GP24" s="411"/>
      <c r="GQ24" s="411"/>
      <c r="GR24" s="411"/>
      <c r="GS24" s="411"/>
      <c r="GT24" s="411"/>
      <c r="GU24" s="411"/>
      <c r="GV24" s="411"/>
      <c r="GW24" s="411"/>
      <c r="GX24" s="411"/>
      <c r="GY24" s="411"/>
      <c r="GZ24" s="411"/>
      <c r="HA24" s="411"/>
      <c r="HB24" s="411"/>
      <c r="HC24" s="411"/>
      <c r="HD24" s="411"/>
      <c r="HE24" s="411"/>
      <c r="HF24" s="411"/>
      <c r="HG24" s="411"/>
      <c r="HH24" s="411"/>
      <c r="HI24" s="411"/>
      <c r="HJ24" s="411"/>
      <c r="HK24" s="411"/>
      <c r="HL24" s="411"/>
      <c r="HM24" s="411"/>
      <c r="HN24" s="411"/>
      <c r="HO24" s="411"/>
      <c r="HP24" s="411"/>
      <c r="HQ24" s="411"/>
      <c r="HR24" s="411"/>
      <c r="HS24" s="411"/>
      <c r="HT24" s="411"/>
      <c r="HU24" s="411"/>
      <c r="HV24" s="411"/>
      <c r="HW24" s="411"/>
      <c r="HX24" s="411"/>
      <c r="HY24" s="411"/>
      <c r="HZ24" s="411"/>
      <c r="IA24" s="411"/>
      <c r="IB24" s="411"/>
      <c r="IC24" s="411"/>
      <c r="ID24" s="411"/>
      <c r="IE24" s="411"/>
      <c r="IF24" s="411"/>
      <c r="IG24" s="411"/>
      <c r="IH24" s="411"/>
      <c r="II24" s="411"/>
      <c r="IJ24" s="411"/>
      <c r="IK24" s="411"/>
      <c r="IL24" s="411"/>
      <c r="IM24" s="411"/>
      <c r="IN24" s="411"/>
      <c r="IO24" s="411"/>
      <c r="IP24" s="411"/>
      <c r="IQ24" s="411"/>
    </row>
    <row r="25" spans="1:251" s="306" customFormat="1" ht="12.95" customHeight="1" x14ac:dyDescent="0.2">
      <c r="A25" s="139" t="s">
        <v>117</v>
      </c>
      <c r="B25" s="140">
        <v>90</v>
      </c>
      <c r="C25" s="141">
        <v>70.588235294117652</v>
      </c>
      <c r="D25" s="141">
        <v>12.941176470588237</v>
      </c>
      <c r="E25" s="350"/>
      <c r="F25" s="350"/>
      <c r="G25" s="350"/>
      <c r="H25" s="350"/>
      <c r="I25" s="350"/>
      <c r="J25" s="350"/>
      <c r="K25" s="411"/>
      <c r="T25" s="357"/>
      <c r="U25" s="357"/>
      <c r="V25" s="357"/>
      <c r="W25" s="357"/>
      <c r="X25" s="357"/>
      <c r="Y25" s="357"/>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1"/>
      <c r="FA25" s="411"/>
      <c r="FB25" s="411"/>
      <c r="FC25" s="411"/>
      <c r="FD25" s="411"/>
      <c r="FE25" s="411"/>
      <c r="FF25" s="411"/>
      <c r="FG25" s="411"/>
      <c r="FH25" s="411"/>
      <c r="FI25" s="411"/>
      <c r="FJ25" s="411"/>
      <c r="FK25" s="411"/>
      <c r="FL25" s="411"/>
      <c r="FM25" s="411"/>
      <c r="FN25" s="411"/>
      <c r="FO25" s="411"/>
      <c r="FP25" s="411"/>
      <c r="FQ25" s="411"/>
      <c r="FR25" s="411"/>
      <c r="FS25" s="411"/>
      <c r="FT25" s="411"/>
      <c r="FU25" s="411"/>
      <c r="FV25" s="411"/>
      <c r="FW25" s="411"/>
      <c r="FX25" s="411"/>
      <c r="FY25" s="411"/>
      <c r="FZ25" s="411"/>
      <c r="GA25" s="411"/>
      <c r="GB25" s="411"/>
      <c r="GC25" s="411"/>
      <c r="GD25" s="411"/>
      <c r="GE25" s="411"/>
      <c r="GF25" s="411"/>
      <c r="GG25" s="411"/>
      <c r="GH25" s="411"/>
      <c r="GI25" s="411"/>
      <c r="GJ25" s="411"/>
      <c r="GK25" s="411"/>
      <c r="GL25" s="411"/>
      <c r="GM25" s="411"/>
      <c r="GN25" s="411"/>
      <c r="GO25" s="411"/>
      <c r="GP25" s="411"/>
      <c r="GQ25" s="411"/>
      <c r="GR25" s="411"/>
      <c r="GS25" s="411"/>
      <c r="GT25" s="411"/>
      <c r="GU25" s="411"/>
      <c r="GV25" s="411"/>
      <c r="GW25" s="411"/>
      <c r="GX25" s="411"/>
      <c r="GY25" s="411"/>
      <c r="GZ25" s="411"/>
      <c r="HA25" s="411"/>
      <c r="HB25" s="411"/>
      <c r="HC25" s="411"/>
      <c r="HD25" s="411"/>
      <c r="HE25" s="411"/>
      <c r="HF25" s="411"/>
      <c r="HG25" s="411"/>
      <c r="HH25" s="411"/>
      <c r="HI25" s="411"/>
      <c r="HJ25" s="411"/>
      <c r="HK25" s="411"/>
      <c r="HL25" s="411"/>
      <c r="HM25" s="411"/>
      <c r="HN25" s="411"/>
      <c r="HO25" s="411"/>
      <c r="HP25" s="411"/>
      <c r="HQ25" s="411"/>
      <c r="HR25" s="411"/>
      <c r="HS25" s="411"/>
      <c r="HT25" s="411"/>
      <c r="HU25" s="411"/>
      <c r="HV25" s="411"/>
      <c r="HW25" s="411"/>
      <c r="HX25" s="411"/>
      <c r="HY25" s="411"/>
      <c r="HZ25" s="411"/>
      <c r="IA25" s="411"/>
      <c r="IB25" s="411"/>
      <c r="IC25" s="411"/>
      <c r="ID25" s="411"/>
      <c r="IE25" s="411"/>
      <c r="IF25" s="411"/>
      <c r="IG25" s="411"/>
      <c r="IH25" s="411"/>
      <c r="II25" s="411"/>
      <c r="IJ25" s="411"/>
      <c r="IK25" s="411"/>
      <c r="IL25" s="411"/>
      <c r="IM25" s="411"/>
      <c r="IN25" s="411"/>
      <c r="IO25" s="411"/>
      <c r="IP25" s="411"/>
      <c r="IQ25" s="411"/>
    </row>
    <row r="26" spans="1:251" s="306" customFormat="1" ht="12.95" customHeight="1" x14ac:dyDescent="0.2">
      <c r="A26" s="139" t="s">
        <v>171</v>
      </c>
      <c r="B26" s="140">
        <v>90</v>
      </c>
      <c r="C26" s="141">
        <v>67.441860465116278</v>
      </c>
      <c r="D26" s="141">
        <v>36.046511627906973</v>
      </c>
      <c r="E26" s="350"/>
      <c r="F26" s="350"/>
      <c r="G26" s="350"/>
      <c r="H26" s="350"/>
      <c r="I26" s="350"/>
      <c r="J26" s="350"/>
      <c r="K26" s="411"/>
      <c r="T26" s="357"/>
      <c r="U26" s="357"/>
      <c r="V26" s="357"/>
      <c r="W26" s="357"/>
      <c r="X26" s="357"/>
      <c r="Y26" s="357"/>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1"/>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11"/>
      <c r="GD26" s="411"/>
      <c r="GE26" s="411"/>
      <c r="GF26" s="411"/>
      <c r="GG26" s="411"/>
      <c r="GH26" s="411"/>
      <c r="GI26" s="411"/>
      <c r="GJ26" s="411"/>
      <c r="GK26" s="411"/>
      <c r="GL26" s="411"/>
      <c r="GM26" s="411"/>
      <c r="GN26" s="411"/>
      <c r="GO26" s="411"/>
      <c r="GP26" s="411"/>
      <c r="GQ26" s="411"/>
      <c r="GR26" s="411"/>
      <c r="GS26" s="411"/>
      <c r="GT26" s="411"/>
      <c r="GU26" s="411"/>
      <c r="GV26" s="411"/>
      <c r="GW26" s="411"/>
      <c r="GX26" s="411"/>
      <c r="GY26" s="411"/>
      <c r="GZ26" s="411"/>
      <c r="HA26" s="411"/>
      <c r="HB26" s="411"/>
      <c r="HC26" s="411"/>
      <c r="HD26" s="411"/>
      <c r="HE26" s="411"/>
      <c r="HF26" s="411"/>
      <c r="HG26" s="411"/>
      <c r="HH26" s="411"/>
      <c r="HI26" s="411"/>
      <c r="HJ26" s="411"/>
      <c r="HK26" s="411"/>
      <c r="HL26" s="411"/>
      <c r="HM26" s="411"/>
      <c r="HN26" s="411"/>
      <c r="HO26" s="411"/>
      <c r="HP26" s="411"/>
      <c r="HQ26" s="411"/>
      <c r="HR26" s="411"/>
      <c r="HS26" s="411"/>
      <c r="HT26" s="411"/>
      <c r="HU26" s="411"/>
      <c r="HV26" s="411"/>
      <c r="HW26" s="411"/>
      <c r="HX26" s="411"/>
      <c r="HY26" s="411"/>
      <c r="HZ26" s="411"/>
      <c r="IA26" s="411"/>
      <c r="IB26" s="411"/>
      <c r="IC26" s="411"/>
      <c r="ID26" s="411"/>
      <c r="IE26" s="411"/>
      <c r="IF26" s="411"/>
      <c r="IG26" s="411"/>
      <c r="IH26" s="411"/>
      <c r="II26" s="411"/>
      <c r="IJ26" s="411"/>
      <c r="IK26" s="411"/>
      <c r="IL26" s="411"/>
      <c r="IM26" s="411"/>
      <c r="IN26" s="411"/>
      <c r="IO26" s="411"/>
      <c r="IP26" s="411"/>
      <c r="IQ26" s="411"/>
    </row>
    <row r="27" spans="1:251" s="306" customFormat="1" ht="12.95" customHeight="1" x14ac:dyDescent="0.2">
      <c r="A27" s="139" t="s">
        <v>62</v>
      </c>
      <c r="B27" s="140">
        <v>430</v>
      </c>
      <c r="C27" s="141">
        <v>54.883720930232563</v>
      </c>
      <c r="D27" s="141">
        <v>43.720930232558139</v>
      </c>
      <c r="E27" s="350"/>
      <c r="F27" s="350"/>
      <c r="G27" s="350"/>
      <c r="H27" s="350"/>
      <c r="I27" s="350"/>
      <c r="J27" s="350"/>
      <c r="K27" s="411"/>
      <c r="T27" s="357"/>
      <c r="U27" s="357"/>
      <c r="V27" s="357"/>
      <c r="W27" s="357"/>
      <c r="X27" s="357"/>
      <c r="Y27" s="357"/>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1"/>
      <c r="CU27" s="411"/>
      <c r="CV27" s="411"/>
      <c r="CW27" s="411"/>
      <c r="CX27" s="411"/>
      <c r="CY27" s="411"/>
      <c r="CZ27" s="411"/>
      <c r="DA27" s="411"/>
      <c r="DB27" s="411"/>
      <c r="DC27" s="411"/>
      <c r="DD27" s="411"/>
      <c r="DE27" s="411"/>
      <c r="DF27" s="411"/>
      <c r="DG27" s="411"/>
      <c r="DH27" s="411"/>
      <c r="DI27" s="411"/>
      <c r="DJ27" s="411"/>
      <c r="DK27" s="411"/>
      <c r="DL27" s="411"/>
      <c r="DM27" s="411"/>
      <c r="DN27" s="411"/>
      <c r="DO27" s="411"/>
      <c r="DP27" s="411"/>
      <c r="DQ27" s="411"/>
      <c r="DR27" s="411"/>
      <c r="DS27" s="411"/>
      <c r="DT27" s="411"/>
      <c r="DU27" s="411"/>
      <c r="DV27" s="411"/>
      <c r="DW27" s="411"/>
      <c r="DX27" s="411"/>
      <c r="DY27" s="411"/>
      <c r="DZ27" s="411"/>
      <c r="EA27" s="411"/>
      <c r="EB27" s="411"/>
      <c r="EC27" s="411"/>
      <c r="ED27" s="411"/>
      <c r="EE27" s="411"/>
      <c r="EF27" s="411"/>
      <c r="EG27" s="411"/>
      <c r="EH27" s="411"/>
      <c r="EI27" s="411"/>
      <c r="EJ27" s="411"/>
      <c r="EK27" s="411"/>
      <c r="EL27" s="411"/>
      <c r="EM27" s="411"/>
      <c r="EN27" s="411"/>
      <c r="EO27" s="411"/>
      <c r="EP27" s="411"/>
      <c r="EQ27" s="411"/>
      <c r="ER27" s="411"/>
      <c r="ES27" s="411"/>
      <c r="ET27" s="411"/>
      <c r="EU27" s="411"/>
      <c r="EV27" s="411"/>
      <c r="EW27" s="411"/>
      <c r="EX27" s="411"/>
      <c r="EY27" s="411"/>
      <c r="EZ27" s="411"/>
      <c r="FA27" s="411"/>
      <c r="FB27" s="411"/>
      <c r="FC27" s="411"/>
      <c r="FD27" s="411"/>
      <c r="FE27" s="411"/>
      <c r="FF27" s="411"/>
      <c r="FG27" s="411"/>
      <c r="FH27" s="411"/>
      <c r="FI27" s="411"/>
      <c r="FJ27" s="411"/>
      <c r="FK27" s="411"/>
      <c r="FL27" s="411"/>
      <c r="FM27" s="411"/>
      <c r="FN27" s="411"/>
      <c r="FO27" s="411"/>
      <c r="FP27" s="411"/>
      <c r="FQ27" s="411"/>
      <c r="FR27" s="411"/>
      <c r="FS27" s="411"/>
      <c r="FT27" s="411"/>
      <c r="FU27" s="411"/>
      <c r="FV27" s="411"/>
      <c r="FW27" s="411"/>
      <c r="FX27" s="411"/>
      <c r="FY27" s="411"/>
      <c r="FZ27" s="411"/>
      <c r="GA27" s="411"/>
      <c r="GB27" s="411"/>
      <c r="GC27" s="411"/>
      <c r="GD27" s="411"/>
      <c r="GE27" s="411"/>
      <c r="GF27" s="411"/>
      <c r="GG27" s="411"/>
      <c r="GH27" s="411"/>
      <c r="GI27" s="411"/>
      <c r="GJ27" s="411"/>
      <c r="GK27" s="411"/>
      <c r="GL27" s="411"/>
      <c r="GM27" s="411"/>
      <c r="GN27" s="411"/>
      <c r="GO27" s="411"/>
      <c r="GP27" s="411"/>
      <c r="GQ27" s="411"/>
      <c r="GR27" s="411"/>
      <c r="GS27" s="411"/>
      <c r="GT27" s="411"/>
      <c r="GU27" s="411"/>
      <c r="GV27" s="411"/>
      <c r="GW27" s="411"/>
      <c r="GX27" s="411"/>
      <c r="GY27" s="411"/>
      <c r="GZ27" s="411"/>
      <c r="HA27" s="411"/>
      <c r="HB27" s="411"/>
      <c r="HC27" s="411"/>
      <c r="HD27" s="411"/>
      <c r="HE27" s="411"/>
      <c r="HF27" s="411"/>
      <c r="HG27" s="411"/>
      <c r="HH27" s="411"/>
      <c r="HI27" s="411"/>
      <c r="HJ27" s="411"/>
      <c r="HK27" s="411"/>
      <c r="HL27" s="411"/>
      <c r="HM27" s="411"/>
      <c r="HN27" s="411"/>
      <c r="HO27" s="411"/>
      <c r="HP27" s="411"/>
      <c r="HQ27" s="411"/>
      <c r="HR27" s="411"/>
      <c r="HS27" s="411"/>
      <c r="HT27" s="411"/>
      <c r="HU27" s="411"/>
      <c r="HV27" s="411"/>
      <c r="HW27" s="411"/>
      <c r="HX27" s="411"/>
      <c r="HY27" s="411"/>
      <c r="HZ27" s="411"/>
      <c r="IA27" s="411"/>
      <c r="IB27" s="411"/>
      <c r="IC27" s="411"/>
      <c r="ID27" s="411"/>
      <c r="IE27" s="411"/>
      <c r="IF27" s="411"/>
      <c r="IG27" s="411"/>
      <c r="IH27" s="411"/>
      <c r="II27" s="411"/>
      <c r="IJ27" s="411"/>
      <c r="IK27" s="411"/>
      <c r="IL27" s="411"/>
      <c r="IM27" s="411"/>
      <c r="IN27" s="411"/>
      <c r="IO27" s="411"/>
      <c r="IP27" s="411"/>
      <c r="IQ27" s="411"/>
    </row>
    <row r="28" spans="1:251" s="410" customFormat="1" ht="5.0999999999999996" customHeight="1" x14ac:dyDescent="0.2">
      <c r="A28" s="138"/>
      <c r="B28" s="141"/>
      <c r="C28" s="141"/>
      <c r="D28" s="141"/>
      <c r="E28" s="412"/>
      <c r="F28" s="412"/>
      <c r="G28" s="412"/>
      <c r="H28" s="412"/>
      <c r="I28" s="412"/>
      <c r="J28" s="412"/>
      <c r="K28" s="364"/>
      <c r="L28" s="364"/>
      <c r="M28" s="364"/>
      <c r="N28" s="364"/>
      <c r="O28" s="364"/>
      <c r="P28" s="364"/>
      <c r="Q28" s="364"/>
      <c r="R28" s="364"/>
      <c r="S28" s="364"/>
      <c r="T28" s="364"/>
      <c r="U28" s="364"/>
      <c r="V28" s="364"/>
      <c r="W28" s="364"/>
      <c r="X28" s="364"/>
      <c r="Y28" s="364"/>
      <c r="Z28" s="364"/>
    </row>
    <row r="29" spans="1:251" s="355" customFormat="1" ht="15" x14ac:dyDescent="0.3">
      <c r="A29" s="143" t="s">
        <v>52</v>
      </c>
      <c r="B29" s="109">
        <v>3480</v>
      </c>
      <c r="C29" s="137">
        <v>23.938002296211252</v>
      </c>
      <c r="D29" s="137">
        <v>16.647531572904708</v>
      </c>
      <c r="E29" s="351"/>
      <c r="F29" s="351"/>
      <c r="G29" s="351"/>
      <c r="H29" s="351"/>
      <c r="I29" s="351"/>
      <c r="J29" s="351"/>
      <c r="K29" s="352"/>
      <c r="L29" s="352"/>
      <c r="M29" s="352"/>
      <c r="N29" s="352"/>
      <c r="O29" s="353"/>
      <c r="P29" s="353"/>
      <c r="Q29" s="353"/>
      <c r="R29" s="353"/>
      <c r="S29" s="353"/>
      <c r="T29" s="353"/>
      <c r="U29" s="353"/>
      <c r="V29" s="353"/>
      <c r="W29" s="353"/>
      <c r="X29" s="353"/>
      <c r="Y29" s="342"/>
      <c r="Z29" s="352"/>
      <c r="AA29" s="354"/>
    </row>
    <row r="30" spans="1:251" s="410" customFormat="1" ht="5.0999999999999996" customHeight="1" x14ac:dyDescent="0.2">
      <c r="A30" s="138"/>
      <c r="B30" s="141"/>
      <c r="C30" s="141"/>
      <c r="D30" s="141"/>
      <c r="E30" s="412"/>
      <c r="F30" s="412"/>
      <c r="G30" s="412"/>
      <c r="H30" s="412"/>
      <c r="I30" s="412"/>
      <c r="J30" s="412"/>
      <c r="K30" s="364"/>
      <c r="L30" s="364"/>
      <c r="M30" s="364"/>
      <c r="N30" s="364"/>
      <c r="O30" s="364"/>
      <c r="P30" s="364"/>
      <c r="Q30" s="364"/>
      <c r="R30" s="364"/>
      <c r="S30" s="364"/>
      <c r="T30" s="364"/>
      <c r="U30" s="364"/>
      <c r="V30" s="364"/>
      <c r="W30" s="364"/>
      <c r="X30" s="364"/>
      <c r="Y30" s="364"/>
      <c r="Z30" s="364"/>
    </row>
    <row r="31" spans="1:251" s="306" customFormat="1" ht="12.95" customHeight="1" x14ac:dyDescent="0.2">
      <c r="A31" s="139" t="s">
        <v>63</v>
      </c>
      <c r="B31" s="140">
        <v>290</v>
      </c>
      <c r="C31" s="141">
        <v>29.965156794425084</v>
      </c>
      <c r="D31" s="141">
        <v>13.240418118466899</v>
      </c>
      <c r="E31" s="350"/>
      <c r="F31" s="350"/>
      <c r="G31" s="350"/>
      <c r="H31" s="350"/>
      <c r="I31" s="350"/>
      <c r="J31" s="350"/>
      <c r="K31" s="411"/>
      <c r="T31" s="357"/>
      <c r="U31" s="357"/>
      <c r="V31" s="357"/>
      <c r="W31" s="357"/>
      <c r="X31" s="357"/>
      <c r="Y31" s="357"/>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1"/>
      <c r="CU31" s="411"/>
      <c r="CV31" s="411"/>
      <c r="CW31" s="411"/>
      <c r="CX31" s="411"/>
      <c r="CY31" s="411"/>
      <c r="CZ31" s="411"/>
      <c r="DA31" s="411"/>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1"/>
      <c r="EG31" s="411"/>
      <c r="EH31" s="411"/>
      <c r="EI31" s="411"/>
      <c r="EJ31" s="411"/>
      <c r="EK31" s="411"/>
      <c r="EL31" s="411"/>
      <c r="EM31" s="411"/>
      <c r="EN31" s="411"/>
      <c r="EO31" s="411"/>
      <c r="EP31" s="411"/>
      <c r="EQ31" s="411"/>
      <c r="ER31" s="411"/>
      <c r="ES31" s="411"/>
      <c r="ET31" s="411"/>
      <c r="EU31" s="411"/>
      <c r="EV31" s="411"/>
      <c r="EW31" s="411"/>
      <c r="EX31" s="411"/>
      <c r="EY31" s="411"/>
      <c r="EZ31" s="411"/>
      <c r="FA31" s="411"/>
      <c r="FB31" s="411"/>
      <c r="FC31" s="411"/>
      <c r="FD31" s="411"/>
      <c r="FE31" s="411"/>
      <c r="FF31" s="411"/>
      <c r="FG31" s="411"/>
      <c r="FH31" s="411"/>
      <c r="FI31" s="411"/>
      <c r="FJ31" s="411"/>
      <c r="FK31" s="411"/>
      <c r="FL31" s="411"/>
      <c r="FM31" s="411"/>
      <c r="FN31" s="411"/>
      <c r="FO31" s="411"/>
      <c r="FP31" s="411"/>
      <c r="FQ31" s="411"/>
      <c r="FR31" s="411"/>
      <c r="FS31" s="411"/>
      <c r="FT31" s="411"/>
      <c r="FU31" s="411"/>
      <c r="FV31" s="411"/>
      <c r="FW31" s="411"/>
      <c r="FX31" s="411"/>
      <c r="FY31" s="411"/>
      <c r="FZ31" s="411"/>
      <c r="GA31" s="411"/>
      <c r="GB31" s="411"/>
      <c r="GC31" s="411"/>
      <c r="GD31" s="411"/>
      <c r="GE31" s="411"/>
      <c r="GF31" s="411"/>
      <c r="GG31" s="411"/>
      <c r="GH31" s="411"/>
      <c r="GI31" s="411"/>
      <c r="GJ31" s="411"/>
      <c r="GK31" s="411"/>
      <c r="GL31" s="411"/>
      <c r="GM31" s="411"/>
      <c r="GN31" s="411"/>
      <c r="GO31" s="411"/>
      <c r="GP31" s="411"/>
      <c r="GQ31" s="411"/>
      <c r="GR31" s="411"/>
      <c r="GS31" s="411"/>
      <c r="GT31" s="411"/>
      <c r="GU31" s="411"/>
      <c r="GV31" s="411"/>
      <c r="GW31" s="411"/>
      <c r="GX31" s="411"/>
      <c r="GY31" s="411"/>
      <c r="GZ31" s="411"/>
      <c r="HA31" s="411"/>
      <c r="HB31" s="411"/>
      <c r="HC31" s="411"/>
      <c r="HD31" s="411"/>
      <c r="HE31" s="411"/>
      <c r="HF31" s="411"/>
      <c r="HG31" s="411"/>
      <c r="HH31" s="411"/>
      <c r="HI31" s="411"/>
      <c r="HJ31" s="411"/>
      <c r="HK31" s="411"/>
      <c r="HL31" s="411"/>
      <c r="HM31" s="411"/>
      <c r="HN31" s="411"/>
      <c r="HO31" s="411"/>
      <c r="HP31" s="411"/>
      <c r="HQ31" s="411"/>
      <c r="HR31" s="411"/>
      <c r="HS31" s="411"/>
      <c r="HT31" s="411"/>
      <c r="HU31" s="411"/>
      <c r="HV31" s="411"/>
      <c r="HW31" s="411"/>
      <c r="HX31" s="411"/>
      <c r="HY31" s="411"/>
      <c r="HZ31" s="411"/>
      <c r="IA31" s="411"/>
      <c r="IB31" s="411"/>
      <c r="IC31" s="411"/>
      <c r="ID31" s="411"/>
      <c r="IE31" s="411"/>
      <c r="IF31" s="411"/>
      <c r="IG31" s="411"/>
      <c r="IH31" s="411"/>
      <c r="II31" s="411"/>
      <c r="IJ31" s="411"/>
      <c r="IK31" s="411"/>
      <c r="IL31" s="411"/>
      <c r="IM31" s="411"/>
      <c r="IN31" s="411"/>
      <c r="IO31" s="411"/>
      <c r="IP31" s="411"/>
      <c r="IQ31" s="411"/>
    </row>
    <row r="32" spans="1:251" s="306" customFormat="1" ht="12.95" customHeight="1" x14ac:dyDescent="0.2">
      <c r="A32" s="139" t="s">
        <v>118</v>
      </c>
      <c r="B32" s="140">
        <v>560</v>
      </c>
      <c r="C32" s="141">
        <v>35.283687943262407</v>
      </c>
      <c r="D32" s="141">
        <v>24.822695035460992</v>
      </c>
      <c r="E32" s="350"/>
      <c r="F32" s="350"/>
      <c r="G32" s="350"/>
      <c r="H32" s="350"/>
      <c r="I32" s="350"/>
      <c r="J32" s="350"/>
      <c r="K32" s="411"/>
      <c r="T32" s="357"/>
      <c r="U32" s="357"/>
      <c r="V32" s="357"/>
      <c r="W32" s="357"/>
      <c r="X32" s="357"/>
      <c r="Y32" s="357"/>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1"/>
      <c r="CQ32" s="411"/>
      <c r="CR32" s="411"/>
      <c r="CS32" s="411"/>
      <c r="CT32" s="411"/>
      <c r="CU32" s="411"/>
      <c r="CV32" s="411"/>
      <c r="CW32" s="411"/>
      <c r="CX32" s="411"/>
      <c r="CY32" s="411"/>
      <c r="CZ32" s="411"/>
      <c r="DA32" s="411"/>
      <c r="DB32" s="411"/>
      <c r="DC32" s="411"/>
      <c r="DD32" s="411"/>
      <c r="DE32" s="411"/>
      <c r="DF32" s="411"/>
      <c r="DG32" s="411"/>
      <c r="DH32" s="411"/>
      <c r="DI32" s="411"/>
      <c r="DJ32" s="411"/>
      <c r="DK32" s="411"/>
      <c r="DL32" s="411"/>
      <c r="DM32" s="411"/>
      <c r="DN32" s="411"/>
      <c r="DO32" s="411"/>
      <c r="DP32" s="411"/>
      <c r="DQ32" s="411"/>
      <c r="DR32" s="411"/>
      <c r="DS32" s="411"/>
      <c r="DT32" s="411"/>
      <c r="DU32" s="411"/>
      <c r="DV32" s="411"/>
      <c r="DW32" s="411"/>
      <c r="DX32" s="411"/>
      <c r="DY32" s="411"/>
      <c r="DZ32" s="411"/>
      <c r="EA32" s="411"/>
      <c r="EB32" s="411"/>
      <c r="EC32" s="411"/>
      <c r="ED32" s="411"/>
      <c r="EE32" s="411"/>
      <c r="EF32" s="411"/>
      <c r="EG32" s="411"/>
      <c r="EH32" s="411"/>
      <c r="EI32" s="411"/>
      <c r="EJ32" s="411"/>
      <c r="EK32" s="411"/>
      <c r="EL32" s="411"/>
      <c r="EM32" s="411"/>
      <c r="EN32" s="411"/>
      <c r="EO32" s="411"/>
      <c r="EP32" s="411"/>
      <c r="EQ32" s="411"/>
      <c r="ER32" s="411"/>
      <c r="ES32" s="411"/>
      <c r="ET32" s="411"/>
      <c r="EU32" s="411"/>
      <c r="EV32" s="411"/>
      <c r="EW32" s="411"/>
      <c r="EX32" s="411"/>
      <c r="EY32" s="411"/>
      <c r="EZ32" s="411"/>
      <c r="FA32" s="411"/>
      <c r="FB32" s="411"/>
      <c r="FC32" s="411"/>
      <c r="FD32" s="411"/>
      <c r="FE32" s="411"/>
      <c r="FF32" s="411"/>
      <c r="FG32" s="411"/>
      <c r="FH32" s="411"/>
      <c r="FI32" s="411"/>
      <c r="FJ32" s="411"/>
      <c r="FK32" s="411"/>
      <c r="FL32" s="411"/>
      <c r="FM32" s="411"/>
      <c r="FN32" s="411"/>
      <c r="FO32" s="411"/>
      <c r="FP32" s="411"/>
      <c r="FQ32" s="411"/>
      <c r="FR32" s="411"/>
      <c r="FS32" s="411"/>
      <c r="FT32" s="411"/>
      <c r="FU32" s="411"/>
      <c r="FV32" s="411"/>
      <c r="FW32" s="411"/>
      <c r="FX32" s="411"/>
      <c r="FY32" s="411"/>
      <c r="FZ32" s="411"/>
      <c r="GA32" s="411"/>
      <c r="GB32" s="411"/>
      <c r="GC32" s="411"/>
      <c r="GD32" s="411"/>
      <c r="GE32" s="411"/>
      <c r="GF32" s="411"/>
      <c r="GG32" s="411"/>
      <c r="GH32" s="411"/>
      <c r="GI32" s="411"/>
      <c r="GJ32" s="411"/>
      <c r="GK32" s="411"/>
      <c r="GL32" s="411"/>
      <c r="GM32" s="411"/>
      <c r="GN32" s="411"/>
      <c r="GO32" s="411"/>
      <c r="GP32" s="411"/>
      <c r="GQ32" s="411"/>
      <c r="GR32" s="411"/>
      <c r="GS32" s="411"/>
      <c r="GT32" s="411"/>
      <c r="GU32" s="411"/>
      <c r="GV32" s="411"/>
      <c r="GW32" s="411"/>
      <c r="GX32" s="411"/>
      <c r="GY32" s="411"/>
      <c r="GZ32" s="411"/>
      <c r="HA32" s="411"/>
      <c r="HB32" s="411"/>
      <c r="HC32" s="411"/>
      <c r="HD32" s="411"/>
      <c r="HE32" s="411"/>
      <c r="HF32" s="411"/>
      <c r="HG32" s="411"/>
      <c r="HH32" s="411"/>
      <c r="HI32" s="411"/>
      <c r="HJ32" s="411"/>
      <c r="HK32" s="411"/>
      <c r="HL32" s="411"/>
      <c r="HM32" s="411"/>
      <c r="HN32" s="411"/>
      <c r="HO32" s="411"/>
      <c r="HP32" s="411"/>
      <c r="HQ32" s="411"/>
      <c r="HR32" s="411"/>
      <c r="HS32" s="411"/>
      <c r="HT32" s="411"/>
      <c r="HU32" s="411"/>
      <c r="HV32" s="411"/>
      <c r="HW32" s="411"/>
      <c r="HX32" s="411"/>
      <c r="HY32" s="411"/>
      <c r="HZ32" s="411"/>
      <c r="IA32" s="411"/>
      <c r="IB32" s="411"/>
      <c r="IC32" s="411"/>
      <c r="ID32" s="411"/>
      <c r="IE32" s="411"/>
      <c r="IF32" s="411"/>
      <c r="IG32" s="411"/>
      <c r="IH32" s="411"/>
      <c r="II32" s="411"/>
      <c r="IJ32" s="411"/>
      <c r="IK32" s="411"/>
      <c r="IL32" s="411"/>
      <c r="IM32" s="411"/>
      <c r="IN32" s="411"/>
      <c r="IO32" s="411"/>
      <c r="IP32" s="411"/>
      <c r="IQ32" s="411"/>
    </row>
    <row r="33" spans="1:251" s="306" customFormat="1" ht="12.95" customHeight="1" x14ac:dyDescent="0.2">
      <c r="A33" s="139" t="s">
        <v>119</v>
      </c>
      <c r="B33" s="140">
        <v>70</v>
      </c>
      <c r="C33" s="141">
        <v>46.376811594202898</v>
      </c>
      <c r="D33" s="141">
        <v>5.7971014492753623</v>
      </c>
      <c r="E33" s="350"/>
      <c r="F33" s="350"/>
      <c r="G33" s="350"/>
      <c r="H33" s="350"/>
      <c r="I33" s="350"/>
      <c r="J33" s="350"/>
      <c r="K33" s="411"/>
      <c r="T33" s="357"/>
      <c r="U33" s="357"/>
      <c r="V33" s="357"/>
      <c r="W33" s="357"/>
      <c r="X33" s="357"/>
      <c r="Y33" s="357"/>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1"/>
      <c r="FE33" s="411"/>
      <c r="FF33" s="411"/>
      <c r="FG33" s="411"/>
      <c r="FH33" s="411"/>
      <c r="FI33" s="411"/>
      <c r="FJ33" s="411"/>
      <c r="FK33" s="411"/>
      <c r="FL33" s="411"/>
      <c r="FM33" s="411"/>
      <c r="FN33" s="411"/>
      <c r="FO33" s="411"/>
      <c r="FP33" s="411"/>
      <c r="FQ33" s="411"/>
      <c r="FR33" s="411"/>
      <c r="FS33" s="411"/>
      <c r="FT33" s="411"/>
      <c r="FU33" s="411"/>
      <c r="FV33" s="411"/>
      <c r="FW33" s="411"/>
      <c r="FX33" s="411"/>
      <c r="FY33" s="411"/>
      <c r="FZ33" s="411"/>
      <c r="GA33" s="411"/>
      <c r="GB33" s="411"/>
      <c r="GC33" s="411"/>
      <c r="GD33" s="411"/>
      <c r="GE33" s="411"/>
      <c r="GF33" s="411"/>
      <c r="GG33" s="411"/>
      <c r="GH33" s="411"/>
      <c r="GI33" s="411"/>
      <c r="GJ33" s="411"/>
      <c r="GK33" s="411"/>
      <c r="GL33" s="411"/>
      <c r="GM33" s="411"/>
      <c r="GN33" s="411"/>
      <c r="GO33" s="411"/>
      <c r="GP33" s="411"/>
      <c r="GQ33" s="411"/>
      <c r="GR33" s="411"/>
      <c r="GS33" s="411"/>
      <c r="GT33" s="411"/>
      <c r="GU33" s="411"/>
      <c r="GV33" s="411"/>
      <c r="GW33" s="411"/>
      <c r="GX33" s="411"/>
      <c r="GY33" s="411"/>
      <c r="GZ33" s="411"/>
      <c r="HA33" s="411"/>
      <c r="HB33" s="411"/>
      <c r="HC33" s="411"/>
      <c r="HD33" s="411"/>
      <c r="HE33" s="411"/>
      <c r="HF33" s="411"/>
      <c r="HG33" s="411"/>
      <c r="HH33" s="411"/>
      <c r="HI33" s="411"/>
      <c r="HJ33" s="411"/>
      <c r="HK33" s="411"/>
      <c r="HL33" s="411"/>
      <c r="HM33" s="411"/>
      <c r="HN33" s="411"/>
      <c r="HO33" s="411"/>
      <c r="HP33" s="411"/>
      <c r="HQ33" s="411"/>
      <c r="HR33" s="411"/>
      <c r="HS33" s="411"/>
      <c r="HT33" s="411"/>
      <c r="HU33" s="411"/>
      <c r="HV33" s="411"/>
      <c r="HW33" s="411"/>
      <c r="HX33" s="411"/>
      <c r="HY33" s="411"/>
      <c r="HZ33" s="411"/>
      <c r="IA33" s="411"/>
      <c r="IB33" s="411"/>
      <c r="IC33" s="411"/>
      <c r="ID33" s="411"/>
      <c r="IE33" s="411"/>
      <c r="IF33" s="411"/>
      <c r="IG33" s="411"/>
      <c r="IH33" s="411"/>
      <c r="II33" s="411"/>
      <c r="IJ33" s="411"/>
      <c r="IK33" s="411"/>
      <c r="IL33" s="411"/>
      <c r="IM33" s="411"/>
      <c r="IN33" s="411"/>
      <c r="IO33" s="411"/>
      <c r="IP33" s="411"/>
      <c r="IQ33" s="411"/>
    </row>
    <row r="34" spans="1:251" s="306" customFormat="1" ht="12.95" customHeight="1" x14ac:dyDescent="0.2">
      <c r="A34" s="139" t="s">
        <v>64</v>
      </c>
      <c r="B34" s="140">
        <v>150</v>
      </c>
      <c r="C34" s="141">
        <v>21.768707482993197</v>
      </c>
      <c r="D34" s="141">
        <v>18.367346938775512</v>
      </c>
      <c r="E34" s="350"/>
      <c r="F34" s="350"/>
      <c r="G34" s="350"/>
      <c r="H34" s="350"/>
      <c r="I34" s="350"/>
      <c r="J34" s="350"/>
      <c r="K34" s="411"/>
      <c r="T34" s="357"/>
      <c r="U34" s="357"/>
      <c r="V34" s="357"/>
      <c r="W34" s="357"/>
      <c r="X34" s="357"/>
      <c r="Y34" s="357"/>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c r="CZ34" s="411"/>
      <c r="DA34" s="411"/>
      <c r="DB34" s="411"/>
      <c r="DC34" s="411"/>
      <c r="DD34" s="411"/>
      <c r="DE34" s="411"/>
      <c r="DF34" s="411"/>
      <c r="DG34" s="411"/>
      <c r="DH34" s="411"/>
      <c r="DI34" s="411"/>
      <c r="DJ34" s="411"/>
      <c r="DK34" s="411"/>
      <c r="DL34" s="411"/>
      <c r="DM34" s="411"/>
      <c r="DN34" s="411"/>
      <c r="DO34" s="411"/>
      <c r="DP34" s="411"/>
      <c r="DQ34" s="411"/>
      <c r="DR34" s="411"/>
      <c r="DS34" s="411"/>
      <c r="DT34" s="411"/>
      <c r="DU34" s="411"/>
      <c r="DV34" s="411"/>
      <c r="DW34" s="411"/>
      <c r="DX34" s="411"/>
      <c r="DY34" s="411"/>
      <c r="DZ34" s="411"/>
      <c r="EA34" s="411"/>
      <c r="EB34" s="411"/>
      <c r="EC34" s="411"/>
      <c r="ED34" s="411"/>
      <c r="EE34" s="411"/>
      <c r="EF34" s="411"/>
      <c r="EG34" s="411"/>
      <c r="EH34" s="411"/>
      <c r="EI34" s="411"/>
      <c r="EJ34" s="411"/>
      <c r="EK34" s="411"/>
      <c r="EL34" s="411"/>
      <c r="EM34" s="411"/>
      <c r="EN34" s="411"/>
      <c r="EO34" s="411"/>
      <c r="EP34" s="411"/>
      <c r="EQ34" s="411"/>
      <c r="ER34" s="411"/>
      <c r="ES34" s="411"/>
      <c r="ET34" s="411"/>
      <c r="EU34" s="411"/>
      <c r="EV34" s="411"/>
      <c r="EW34" s="411"/>
      <c r="EX34" s="411"/>
      <c r="EY34" s="411"/>
      <c r="EZ34" s="411"/>
      <c r="FA34" s="411"/>
      <c r="FB34" s="411"/>
      <c r="FC34" s="411"/>
      <c r="FD34" s="411"/>
      <c r="FE34" s="411"/>
      <c r="FF34" s="411"/>
      <c r="FG34" s="411"/>
      <c r="FH34" s="411"/>
      <c r="FI34" s="411"/>
      <c r="FJ34" s="411"/>
      <c r="FK34" s="411"/>
      <c r="FL34" s="411"/>
      <c r="FM34" s="411"/>
      <c r="FN34" s="411"/>
      <c r="FO34" s="411"/>
      <c r="FP34" s="411"/>
      <c r="FQ34" s="411"/>
      <c r="FR34" s="411"/>
      <c r="FS34" s="411"/>
      <c r="FT34" s="411"/>
      <c r="FU34" s="411"/>
      <c r="FV34" s="411"/>
      <c r="FW34" s="411"/>
      <c r="FX34" s="411"/>
      <c r="FY34" s="411"/>
      <c r="FZ34" s="411"/>
      <c r="GA34" s="411"/>
      <c r="GB34" s="411"/>
      <c r="GC34" s="411"/>
      <c r="GD34" s="411"/>
      <c r="GE34" s="411"/>
      <c r="GF34" s="411"/>
      <c r="GG34" s="411"/>
      <c r="GH34" s="411"/>
      <c r="GI34" s="411"/>
      <c r="GJ34" s="411"/>
      <c r="GK34" s="411"/>
      <c r="GL34" s="411"/>
      <c r="GM34" s="411"/>
      <c r="GN34" s="411"/>
      <c r="GO34" s="411"/>
      <c r="GP34" s="411"/>
      <c r="GQ34" s="411"/>
      <c r="GR34" s="411"/>
      <c r="GS34" s="411"/>
      <c r="GT34" s="411"/>
      <c r="GU34" s="411"/>
      <c r="GV34" s="411"/>
      <c r="GW34" s="411"/>
      <c r="GX34" s="411"/>
      <c r="GY34" s="411"/>
      <c r="GZ34" s="411"/>
      <c r="HA34" s="411"/>
      <c r="HB34" s="411"/>
      <c r="HC34" s="411"/>
      <c r="HD34" s="411"/>
      <c r="HE34" s="411"/>
      <c r="HF34" s="411"/>
      <c r="HG34" s="411"/>
      <c r="HH34" s="411"/>
      <c r="HI34" s="411"/>
      <c r="HJ34" s="411"/>
      <c r="HK34" s="411"/>
      <c r="HL34" s="411"/>
      <c r="HM34" s="411"/>
      <c r="HN34" s="411"/>
      <c r="HO34" s="411"/>
      <c r="HP34" s="411"/>
      <c r="HQ34" s="411"/>
      <c r="HR34" s="411"/>
      <c r="HS34" s="411"/>
      <c r="HT34" s="411"/>
      <c r="HU34" s="411"/>
      <c r="HV34" s="411"/>
      <c r="HW34" s="411"/>
      <c r="HX34" s="411"/>
      <c r="HY34" s="411"/>
      <c r="HZ34" s="411"/>
      <c r="IA34" s="411"/>
      <c r="IB34" s="411"/>
      <c r="IC34" s="411"/>
      <c r="ID34" s="411"/>
      <c r="IE34" s="411"/>
      <c r="IF34" s="411"/>
      <c r="IG34" s="411"/>
      <c r="IH34" s="411"/>
      <c r="II34" s="411"/>
      <c r="IJ34" s="411"/>
      <c r="IK34" s="411"/>
      <c r="IL34" s="411"/>
      <c r="IM34" s="411"/>
      <c r="IN34" s="411"/>
      <c r="IO34" s="411"/>
      <c r="IP34" s="411"/>
      <c r="IQ34" s="411"/>
    </row>
    <row r="35" spans="1:251" s="306" customFormat="1" ht="12.95" customHeight="1" x14ac:dyDescent="0.2">
      <c r="A35" s="139" t="s">
        <v>120</v>
      </c>
      <c r="B35" s="140">
        <v>440</v>
      </c>
      <c r="C35" s="141">
        <v>22.67573696145125</v>
      </c>
      <c r="D35" s="141">
        <v>15.419501133786847</v>
      </c>
      <c r="E35" s="350"/>
      <c r="F35" s="350"/>
      <c r="G35" s="350"/>
      <c r="H35" s="350"/>
      <c r="I35" s="350"/>
      <c r="J35" s="350"/>
      <c r="K35" s="411"/>
      <c r="T35" s="357"/>
      <c r="U35" s="357"/>
      <c r="V35" s="357"/>
      <c r="W35" s="357"/>
      <c r="X35" s="357"/>
      <c r="Y35" s="357"/>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c r="EJ35" s="411"/>
      <c r="EK35" s="411"/>
      <c r="EL35" s="411"/>
      <c r="EM35" s="411"/>
      <c r="EN35" s="411"/>
      <c r="EO35" s="411"/>
      <c r="EP35" s="411"/>
      <c r="EQ35" s="411"/>
      <c r="ER35" s="411"/>
      <c r="ES35" s="411"/>
      <c r="ET35" s="411"/>
      <c r="EU35" s="411"/>
      <c r="EV35" s="411"/>
      <c r="EW35" s="411"/>
      <c r="EX35" s="411"/>
      <c r="EY35" s="411"/>
      <c r="EZ35" s="411"/>
      <c r="FA35" s="411"/>
      <c r="FB35" s="411"/>
      <c r="FC35" s="411"/>
      <c r="FD35" s="411"/>
      <c r="FE35" s="411"/>
      <c r="FF35" s="411"/>
      <c r="FG35" s="411"/>
      <c r="FH35" s="411"/>
      <c r="FI35" s="411"/>
      <c r="FJ35" s="411"/>
      <c r="FK35" s="411"/>
      <c r="FL35" s="411"/>
      <c r="FM35" s="411"/>
      <c r="FN35" s="411"/>
      <c r="FO35" s="411"/>
      <c r="FP35" s="411"/>
      <c r="FQ35" s="411"/>
      <c r="FR35" s="411"/>
      <c r="FS35" s="411"/>
      <c r="FT35" s="411"/>
      <c r="FU35" s="411"/>
      <c r="FV35" s="411"/>
      <c r="FW35" s="411"/>
      <c r="FX35" s="411"/>
      <c r="FY35" s="411"/>
      <c r="FZ35" s="411"/>
      <c r="GA35" s="411"/>
      <c r="GB35" s="411"/>
      <c r="GC35" s="411"/>
      <c r="GD35" s="411"/>
      <c r="GE35" s="411"/>
      <c r="GF35" s="411"/>
      <c r="GG35" s="411"/>
      <c r="GH35" s="411"/>
      <c r="GI35" s="411"/>
      <c r="GJ35" s="411"/>
      <c r="GK35" s="411"/>
      <c r="GL35" s="411"/>
      <c r="GM35" s="411"/>
      <c r="GN35" s="411"/>
      <c r="GO35" s="411"/>
      <c r="GP35" s="411"/>
      <c r="GQ35" s="411"/>
      <c r="GR35" s="411"/>
      <c r="GS35" s="411"/>
      <c r="GT35" s="411"/>
      <c r="GU35" s="411"/>
      <c r="GV35" s="411"/>
      <c r="GW35" s="411"/>
      <c r="GX35" s="411"/>
      <c r="GY35" s="411"/>
      <c r="GZ35" s="411"/>
      <c r="HA35" s="411"/>
      <c r="HB35" s="411"/>
      <c r="HC35" s="411"/>
      <c r="HD35" s="411"/>
      <c r="HE35" s="411"/>
      <c r="HF35" s="411"/>
      <c r="HG35" s="411"/>
      <c r="HH35" s="411"/>
      <c r="HI35" s="411"/>
      <c r="HJ35" s="411"/>
      <c r="HK35" s="411"/>
      <c r="HL35" s="411"/>
      <c r="HM35" s="411"/>
      <c r="HN35" s="411"/>
      <c r="HO35" s="411"/>
      <c r="HP35" s="411"/>
      <c r="HQ35" s="411"/>
      <c r="HR35" s="411"/>
      <c r="HS35" s="411"/>
      <c r="HT35" s="411"/>
      <c r="HU35" s="411"/>
      <c r="HV35" s="411"/>
      <c r="HW35" s="411"/>
      <c r="HX35" s="411"/>
      <c r="HY35" s="411"/>
      <c r="HZ35" s="411"/>
      <c r="IA35" s="411"/>
      <c r="IB35" s="411"/>
      <c r="IC35" s="411"/>
      <c r="ID35" s="411"/>
      <c r="IE35" s="411"/>
      <c r="IF35" s="411"/>
      <c r="IG35" s="411"/>
      <c r="IH35" s="411"/>
      <c r="II35" s="411"/>
      <c r="IJ35" s="411"/>
      <c r="IK35" s="411"/>
      <c r="IL35" s="411"/>
      <c r="IM35" s="411"/>
      <c r="IN35" s="411"/>
      <c r="IO35" s="411"/>
      <c r="IP35" s="411"/>
      <c r="IQ35" s="411"/>
    </row>
    <row r="36" spans="1:251" s="306" customFormat="1" ht="12.95" customHeight="1" x14ac:dyDescent="0.2">
      <c r="A36" s="139" t="s">
        <v>65</v>
      </c>
      <c r="B36" s="140">
        <v>1490</v>
      </c>
      <c r="C36" s="141">
        <v>21.07744107744108</v>
      </c>
      <c r="D36" s="141">
        <v>16.228956228956228</v>
      </c>
      <c r="E36" s="350"/>
      <c r="F36" s="350"/>
      <c r="G36" s="350"/>
      <c r="H36" s="350"/>
      <c r="I36" s="350"/>
      <c r="J36" s="350"/>
      <c r="K36" s="411"/>
      <c r="T36" s="357"/>
      <c r="U36" s="357"/>
      <c r="V36" s="357"/>
      <c r="W36" s="357"/>
      <c r="X36" s="357"/>
      <c r="Y36" s="357"/>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11"/>
      <c r="DO36" s="411"/>
      <c r="DP36" s="411"/>
      <c r="DQ36" s="411"/>
      <c r="DR36" s="411"/>
      <c r="DS36" s="411"/>
      <c r="DT36" s="411"/>
      <c r="DU36" s="411"/>
      <c r="DV36" s="411"/>
      <c r="DW36" s="411"/>
      <c r="DX36" s="411"/>
      <c r="DY36" s="411"/>
      <c r="DZ36" s="411"/>
      <c r="EA36" s="411"/>
      <c r="EB36" s="411"/>
      <c r="EC36" s="411"/>
      <c r="ED36" s="411"/>
      <c r="EE36" s="411"/>
      <c r="EF36" s="411"/>
      <c r="EG36" s="411"/>
      <c r="EH36" s="411"/>
      <c r="EI36" s="411"/>
      <c r="EJ36" s="411"/>
      <c r="EK36" s="411"/>
      <c r="EL36" s="411"/>
      <c r="EM36" s="411"/>
      <c r="EN36" s="411"/>
      <c r="EO36" s="411"/>
      <c r="EP36" s="411"/>
      <c r="EQ36" s="411"/>
      <c r="ER36" s="411"/>
      <c r="ES36" s="411"/>
      <c r="ET36" s="411"/>
      <c r="EU36" s="411"/>
      <c r="EV36" s="411"/>
      <c r="EW36" s="411"/>
      <c r="EX36" s="411"/>
      <c r="EY36" s="411"/>
      <c r="EZ36" s="411"/>
      <c r="FA36" s="411"/>
      <c r="FB36" s="411"/>
      <c r="FC36" s="411"/>
      <c r="FD36" s="411"/>
      <c r="FE36" s="411"/>
      <c r="FF36" s="411"/>
      <c r="FG36" s="411"/>
      <c r="FH36" s="411"/>
      <c r="FI36" s="411"/>
      <c r="FJ36" s="411"/>
      <c r="FK36" s="411"/>
      <c r="FL36" s="411"/>
      <c r="FM36" s="411"/>
      <c r="FN36" s="411"/>
      <c r="FO36" s="411"/>
      <c r="FP36" s="411"/>
      <c r="FQ36" s="411"/>
      <c r="FR36" s="411"/>
      <c r="FS36" s="411"/>
      <c r="FT36" s="411"/>
      <c r="FU36" s="411"/>
      <c r="FV36" s="411"/>
      <c r="FW36" s="411"/>
      <c r="FX36" s="411"/>
      <c r="FY36" s="411"/>
      <c r="FZ36" s="411"/>
      <c r="GA36" s="411"/>
      <c r="GB36" s="411"/>
      <c r="GC36" s="411"/>
      <c r="GD36" s="411"/>
      <c r="GE36" s="411"/>
      <c r="GF36" s="411"/>
      <c r="GG36" s="411"/>
      <c r="GH36" s="411"/>
      <c r="GI36" s="411"/>
      <c r="GJ36" s="411"/>
      <c r="GK36" s="411"/>
      <c r="GL36" s="411"/>
      <c r="GM36" s="411"/>
      <c r="GN36" s="411"/>
      <c r="GO36" s="411"/>
      <c r="GP36" s="411"/>
      <c r="GQ36" s="411"/>
      <c r="GR36" s="411"/>
      <c r="GS36" s="411"/>
      <c r="GT36" s="411"/>
      <c r="GU36" s="411"/>
      <c r="GV36" s="411"/>
      <c r="GW36" s="411"/>
      <c r="GX36" s="411"/>
      <c r="GY36" s="411"/>
      <c r="GZ36" s="411"/>
      <c r="HA36" s="411"/>
      <c r="HB36" s="411"/>
      <c r="HC36" s="411"/>
      <c r="HD36" s="411"/>
      <c r="HE36" s="411"/>
      <c r="HF36" s="411"/>
      <c r="HG36" s="411"/>
      <c r="HH36" s="411"/>
      <c r="HI36" s="411"/>
      <c r="HJ36" s="411"/>
      <c r="HK36" s="411"/>
      <c r="HL36" s="411"/>
      <c r="HM36" s="411"/>
      <c r="HN36" s="411"/>
      <c r="HO36" s="411"/>
      <c r="HP36" s="411"/>
      <c r="HQ36" s="411"/>
      <c r="HR36" s="411"/>
      <c r="HS36" s="411"/>
      <c r="HT36" s="411"/>
      <c r="HU36" s="411"/>
      <c r="HV36" s="411"/>
      <c r="HW36" s="411"/>
      <c r="HX36" s="411"/>
      <c r="HY36" s="411"/>
      <c r="HZ36" s="411"/>
      <c r="IA36" s="411"/>
      <c r="IB36" s="411"/>
      <c r="IC36" s="411"/>
      <c r="ID36" s="411"/>
      <c r="IE36" s="411"/>
      <c r="IF36" s="411"/>
      <c r="IG36" s="411"/>
      <c r="IH36" s="411"/>
      <c r="II36" s="411"/>
      <c r="IJ36" s="411"/>
      <c r="IK36" s="411"/>
      <c r="IL36" s="411"/>
      <c r="IM36" s="411"/>
      <c r="IN36" s="411"/>
      <c r="IO36" s="411"/>
      <c r="IP36" s="411"/>
      <c r="IQ36" s="411"/>
    </row>
    <row r="37" spans="1:251" s="306" customFormat="1" ht="12.95" customHeight="1" x14ac:dyDescent="0.2">
      <c r="A37" s="139" t="s">
        <v>66</v>
      </c>
      <c r="B37" s="140">
        <v>290</v>
      </c>
      <c r="C37" s="141">
        <v>10.839160839160838</v>
      </c>
      <c r="D37" s="141">
        <v>14.685314685314685</v>
      </c>
      <c r="E37" s="350"/>
      <c r="F37" s="350"/>
      <c r="G37" s="350"/>
      <c r="H37" s="350"/>
      <c r="I37" s="350"/>
      <c r="J37" s="350"/>
      <c r="K37" s="411"/>
      <c r="T37" s="357"/>
      <c r="U37" s="357"/>
      <c r="V37" s="357"/>
      <c r="W37" s="357"/>
      <c r="X37" s="357"/>
      <c r="Y37" s="357"/>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1"/>
      <c r="CU37" s="411"/>
      <c r="CV37" s="411"/>
      <c r="CW37" s="411"/>
      <c r="CX37" s="411"/>
      <c r="CY37" s="411"/>
      <c r="CZ37" s="411"/>
      <c r="DA37" s="411"/>
      <c r="DB37" s="411"/>
      <c r="DC37" s="411"/>
      <c r="DD37" s="411"/>
      <c r="DE37" s="411"/>
      <c r="DF37" s="411"/>
      <c r="DG37" s="411"/>
      <c r="DH37" s="411"/>
      <c r="DI37" s="411"/>
      <c r="DJ37" s="411"/>
      <c r="DK37" s="411"/>
      <c r="DL37" s="411"/>
      <c r="DM37" s="411"/>
      <c r="DN37" s="411"/>
      <c r="DO37" s="411"/>
      <c r="DP37" s="411"/>
      <c r="DQ37" s="411"/>
      <c r="DR37" s="411"/>
      <c r="DS37" s="411"/>
      <c r="DT37" s="411"/>
      <c r="DU37" s="411"/>
      <c r="DV37" s="411"/>
      <c r="DW37" s="411"/>
      <c r="DX37" s="411"/>
      <c r="DY37" s="411"/>
      <c r="DZ37" s="411"/>
      <c r="EA37" s="411"/>
      <c r="EB37" s="411"/>
      <c r="EC37" s="411"/>
      <c r="ED37" s="411"/>
      <c r="EE37" s="411"/>
      <c r="EF37" s="411"/>
      <c r="EG37" s="411"/>
      <c r="EH37" s="411"/>
      <c r="EI37" s="411"/>
      <c r="EJ37" s="411"/>
      <c r="EK37" s="411"/>
      <c r="EL37" s="411"/>
      <c r="EM37" s="411"/>
      <c r="EN37" s="411"/>
      <c r="EO37" s="411"/>
      <c r="EP37" s="411"/>
      <c r="EQ37" s="411"/>
      <c r="ER37" s="411"/>
      <c r="ES37" s="411"/>
      <c r="ET37" s="411"/>
      <c r="EU37" s="411"/>
      <c r="EV37" s="411"/>
      <c r="EW37" s="411"/>
      <c r="EX37" s="411"/>
      <c r="EY37" s="411"/>
      <c r="EZ37" s="411"/>
      <c r="FA37" s="411"/>
      <c r="FB37" s="411"/>
      <c r="FC37" s="411"/>
      <c r="FD37" s="411"/>
      <c r="FE37" s="411"/>
      <c r="FF37" s="411"/>
      <c r="FG37" s="411"/>
      <c r="FH37" s="411"/>
      <c r="FI37" s="411"/>
      <c r="FJ37" s="411"/>
      <c r="FK37" s="411"/>
      <c r="FL37" s="411"/>
      <c r="FM37" s="411"/>
      <c r="FN37" s="411"/>
      <c r="FO37" s="411"/>
      <c r="FP37" s="411"/>
      <c r="FQ37" s="411"/>
      <c r="FR37" s="411"/>
      <c r="FS37" s="411"/>
      <c r="FT37" s="411"/>
      <c r="FU37" s="411"/>
      <c r="FV37" s="411"/>
      <c r="FW37" s="411"/>
      <c r="FX37" s="411"/>
      <c r="FY37" s="411"/>
      <c r="FZ37" s="411"/>
      <c r="GA37" s="411"/>
      <c r="GB37" s="411"/>
      <c r="GC37" s="411"/>
      <c r="GD37" s="411"/>
      <c r="GE37" s="411"/>
      <c r="GF37" s="411"/>
      <c r="GG37" s="411"/>
      <c r="GH37" s="411"/>
      <c r="GI37" s="411"/>
      <c r="GJ37" s="411"/>
      <c r="GK37" s="411"/>
      <c r="GL37" s="411"/>
      <c r="GM37" s="411"/>
      <c r="GN37" s="411"/>
      <c r="GO37" s="411"/>
      <c r="GP37" s="411"/>
      <c r="GQ37" s="411"/>
      <c r="GR37" s="411"/>
      <c r="GS37" s="411"/>
      <c r="GT37" s="411"/>
      <c r="GU37" s="411"/>
      <c r="GV37" s="411"/>
      <c r="GW37" s="411"/>
      <c r="GX37" s="411"/>
      <c r="GY37" s="411"/>
      <c r="GZ37" s="411"/>
      <c r="HA37" s="411"/>
      <c r="HB37" s="411"/>
      <c r="HC37" s="411"/>
      <c r="HD37" s="411"/>
      <c r="HE37" s="411"/>
      <c r="HF37" s="411"/>
      <c r="HG37" s="411"/>
      <c r="HH37" s="411"/>
      <c r="HI37" s="411"/>
      <c r="HJ37" s="411"/>
      <c r="HK37" s="411"/>
      <c r="HL37" s="411"/>
      <c r="HM37" s="411"/>
      <c r="HN37" s="411"/>
      <c r="HO37" s="411"/>
      <c r="HP37" s="411"/>
      <c r="HQ37" s="411"/>
      <c r="HR37" s="411"/>
      <c r="HS37" s="411"/>
      <c r="HT37" s="411"/>
      <c r="HU37" s="411"/>
      <c r="HV37" s="411"/>
      <c r="HW37" s="411"/>
      <c r="HX37" s="411"/>
      <c r="HY37" s="411"/>
      <c r="HZ37" s="411"/>
      <c r="IA37" s="411"/>
      <c r="IB37" s="411"/>
      <c r="IC37" s="411"/>
      <c r="ID37" s="411"/>
      <c r="IE37" s="411"/>
      <c r="IF37" s="411"/>
      <c r="IG37" s="411"/>
      <c r="IH37" s="411"/>
      <c r="II37" s="411"/>
      <c r="IJ37" s="411"/>
      <c r="IK37" s="411"/>
      <c r="IL37" s="411"/>
      <c r="IM37" s="411"/>
      <c r="IN37" s="411"/>
      <c r="IO37" s="411"/>
      <c r="IP37" s="411"/>
      <c r="IQ37" s="411"/>
    </row>
    <row r="38" spans="1:251" s="306" customFormat="1" ht="12.95" customHeight="1" x14ac:dyDescent="0.2">
      <c r="A38" s="139" t="s">
        <v>67</v>
      </c>
      <c r="B38" s="140">
        <v>70</v>
      </c>
      <c r="C38" s="141">
        <v>26.760563380281688</v>
      </c>
      <c r="D38" s="141">
        <v>4.225352112676056</v>
      </c>
      <c r="E38" s="350"/>
      <c r="F38" s="350"/>
      <c r="G38" s="350"/>
      <c r="H38" s="350"/>
      <c r="I38" s="350"/>
      <c r="J38" s="350"/>
      <c r="K38" s="411"/>
      <c r="T38" s="357"/>
      <c r="U38" s="357"/>
      <c r="V38" s="357"/>
      <c r="W38" s="357"/>
      <c r="X38" s="357"/>
      <c r="Y38" s="357"/>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1"/>
      <c r="DZ38" s="411"/>
      <c r="EA38" s="411"/>
      <c r="EB38" s="411"/>
      <c r="EC38" s="411"/>
      <c r="ED38" s="411"/>
      <c r="EE38" s="411"/>
      <c r="EF38" s="411"/>
      <c r="EG38" s="411"/>
      <c r="EH38" s="411"/>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1"/>
      <c r="FI38" s="411"/>
      <c r="FJ38" s="411"/>
      <c r="FK38" s="411"/>
      <c r="FL38" s="411"/>
      <c r="FM38" s="411"/>
      <c r="FN38" s="411"/>
      <c r="FO38" s="411"/>
      <c r="FP38" s="411"/>
      <c r="FQ38" s="411"/>
      <c r="FR38" s="411"/>
      <c r="FS38" s="411"/>
      <c r="FT38" s="411"/>
      <c r="FU38" s="411"/>
      <c r="FV38" s="411"/>
      <c r="FW38" s="411"/>
      <c r="FX38" s="411"/>
      <c r="FY38" s="411"/>
      <c r="FZ38" s="411"/>
      <c r="GA38" s="411"/>
      <c r="GB38" s="411"/>
      <c r="GC38" s="411"/>
      <c r="GD38" s="411"/>
      <c r="GE38" s="411"/>
      <c r="GF38" s="411"/>
      <c r="GG38" s="411"/>
      <c r="GH38" s="411"/>
      <c r="GI38" s="411"/>
      <c r="GJ38" s="411"/>
      <c r="GK38" s="411"/>
      <c r="GL38" s="411"/>
      <c r="GM38" s="411"/>
      <c r="GN38" s="411"/>
      <c r="GO38" s="411"/>
      <c r="GP38" s="411"/>
      <c r="GQ38" s="411"/>
      <c r="GR38" s="411"/>
      <c r="GS38" s="411"/>
      <c r="GT38" s="411"/>
      <c r="GU38" s="411"/>
      <c r="GV38" s="411"/>
      <c r="GW38" s="411"/>
      <c r="GX38" s="411"/>
      <c r="GY38" s="411"/>
      <c r="GZ38" s="411"/>
      <c r="HA38" s="411"/>
      <c r="HB38" s="411"/>
      <c r="HC38" s="411"/>
      <c r="HD38" s="411"/>
      <c r="HE38" s="411"/>
      <c r="HF38" s="411"/>
      <c r="HG38" s="411"/>
      <c r="HH38" s="411"/>
      <c r="HI38" s="411"/>
      <c r="HJ38" s="411"/>
      <c r="HK38" s="411"/>
      <c r="HL38" s="411"/>
      <c r="HM38" s="411"/>
      <c r="HN38" s="411"/>
      <c r="HO38" s="411"/>
      <c r="HP38" s="411"/>
      <c r="HQ38" s="411"/>
      <c r="HR38" s="411"/>
      <c r="HS38" s="411"/>
      <c r="HT38" s="411"/>
      <c r="HU38" s="411"/>
      <c r="HV38" s="411"/>
      <c r="HW38" s="411"/>
      <c r="HX38" s="411"/>
      <c r="HY38" s="411"/>
      <c r="HZ38" s="411"/>
      <c r="IA38" s="411"/>
      <c r="IB38" s="411"/>
      <c r="IC38" s="411"/>
      <c r="ID38" s="411"/>
      <c r="IE38" s="411"/>
      <c r="IF38" s="411"/>
      <c r="IG38" s="411"/>
      <c r="IH38" s="411"/>
      <c r="II38" s="411"/>
      <c r="IJ38" s="411"/>
      <c r="IK38" s="411"/>
      <c r="IL38" s="411"/>
      <c r="IM38" s="411"/>
      <c r="IN38" s="411"/>
      <c r="IO38" s="411"/>
      <c r="IP38" s="411"/>
      <c r="IQ38" s="411"/>
    </row>
    <row r="39" spans="1:251" s="306" customFormat="1" ht="12.95" customHeight="1" x14ac:dyDescent="0.2">
      <c r="A39" s="139" t="s">
        <v>68</v>
      </c>
      <c r="B39" s="140">
        <v>100</v>
      </c>
      <c r="C39" s="141" t="s">
        <v>230</v>
      </c>
      <c r="D39" s="141">
        <v>5</v>
      </c>
      <c r="E39" s="350"/>
      <c r="F39" s="350"/>
      <c r="G39" s="350"/>
      <c r="H39" s="350"/>
      <c r="I39" s="350"/>
      <c r="J39" s="350"/>
      <c r="K39" s="411"/>
      <c r="T39" s="357"/>
      <c r="U39" s="357"/>
      <c r="V39" s="357"/>
      <c r="W39" s="357"/>
      <c r="X39" s="357"/>
      <c r="Y39" s="357"/>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c r="CZ39" s="411"/>
      <c r="DA39" s="411"/>
      <c r="DB39" s="411"/>
      <c r="DC39" s="411"/>
      <c r="DD39" s="411"/>
      <c r="DE39" s="411"/>
      <c r="DF39" s="411"/>
      <c r="DG39" s="411"/>
      <c r="DH39" s="411"/>
      <c r="DI39" s="411"/>
      <c r="DJ39" s="411"/>
      <c r="DK39" s="411"/>
      <c r="DL39" s="411"/>
      <c r="DM39" s="411"/>
      <c r="DN39" s="411"/>
      <c r="DO39" s="411"/>
      <c r="DP39" s="411"/>
      <c r="DQ39" s="411"/>
      <c r="DR39" s="411"/>
      <c r="DS39" s="411"/>
      <c r="DT39" s="411"/>
      <c r="DU39" s="411"/>
      <c r="DV39" s="411"/>
      <c r="DW39" s="411"/>
      <c r="DX39" s="411"/>
      <c r="DY39" s="411"/>
      <c r="DZ39" s="411"/>
      <c r="EA39" s="411"/>
      <c r="EB39" s="411"/>
      <c r="EC39" s="411"/>
      <c r="ED39" s="411"/>
      <c r="EE39" s="411"/>
      <c r="EF39" s="411"/>
      <c r="EG39" s="411"/>
      <c r="EH39" s="411"/>
      <c r="EI39" s="411"/>
      <c r="EJ39" s="411"/>
      <c r="EK39" s="411"/>
      <c r="EL39" s="411"/>
      <c r="EM39" s="411"/>
      <c r="EN39" s="411"/>
      <c r="EO39" s="411"/>
      <c r="EP39" s="411"/>
      <c r="EQ39" s="411"/>
      <c r="ER39" s="411"/>
      <c r="ES39" s="411"/>
      <c r="ET39" s="411"/>
      <c r="EU39" s="411"/>
      <c r="EV39" s="411"/>
      <c r="EW39" s="411"/>
      <c r="EX39" s="411"/>
      <c r="EY39" s="411"/>
      <c r="EZ39" s="411"/>
      <c r="FA39" s="411"/>
      <c r="FB39" s="411"/>
      <c r="FC39" s="411"/>
      <c r="FD39" s="411"/>
      <c r="FE39" s="411"/>
      <c r="FF39" s="411"/>
      <c r="FG39" s="411"/>
      <c r="FH39" s="411"/>
      <c r="FI39" s="411"/>
      <c r="FJ39" s="411"/>
      <c r="FK39" s="411"/>
      <c r="FL39" s="411"/>
      <c r="FM39" s="411"/>
      <c r="FN39" s="411"/>
      <c r="FO39" s="411"/>
      <c r="FP39" s="411"/>
      <c r="FQ39" s="411"/>
      <c r="FR39" s="411"/>
      <c r="FS39" s="411"/>
      <c r="FT39" s="411"/>
      <c r="FU39" s="411"/>
      <c r="FV39" s="411"/>
      <c r="FW39" s="411"/>
      <c r="FX39" s="411"/>
      <c r="FY39" s="411"/>
      <c r="FZ39" s="411"/>
      <c r="GA39" s="411"/>
      <c r="GB39" s="411"/>
      <c r="GC39" s="411"/>
      <c r="GD39" s="411"/>
      <c r="GE39" s="411"/>
      <c r="GF39" s="411"/>
      <c r="GG39" s="411"/>
      <c r="GH39" s="411"/>
      <c r="GI39" s="411"/>
      <c r="GJ39" s="411"/>
      <c r="GK39" s="411"/>
      <c r="GL39" s="411"/>
      <c r="GM39" s="411"/>
      <c r="GN39" s="411"/>
      <c r="GO39" s="411"/>
      <c r="GP39" s="411"/>
      <c r="GQ39" s="411"/>
      <c r="GR39" s="411"/>
      <c r="GS39" s="411"/>
      <c r="GT39" s="411"/>
      <c r="GU39" s="411"/>
      <c r="GV39" s="411"/>
      <c r="GW39" s="411"/>
      <c r="GX39" s="411"/>
      <c r="GY39" s="411"/>
      <c r="GZ39" s="411"/>
      <c r="HA39" s="411"/>
      <c r="HB39" s="411"/>
      <c r="HC39" s="411"/>
      <c r="HD39" s="411"/>
      <c r="HE39" s="411"/>
      <c r="HF39" s="411"/>
      <c r="HG39" s="411"/>
      <c r="HH39" s="411"/>
      <c r="HI39" s="411"/>
      <c r="HJ39" s="411"/>
      <c r="HK39" s="411"/>
      <c r="HL39" s="411"/>
      <c r="HM39" s="411"/>
      <c r="HN39" s="411"/>
      <c r="HO39" s="411"/>
      <c r="HP39" s="411"/>
      <c r="HQ39" s="411"/>
      <c r="HR39" s="411"/>
      <c r="HS39" s="411"/>
      <c r="HT39" s="411"/>
      <c r="HU39" s="411"/>
      <c r="HV39" s="411"/>
      <c r="HW39" s="411"/>
      <c r="HX39" s="411"/>
      <c r="HY39" s="411"/>
      <c r="HZ39" s="411"/>
      <c r="IA39" s="411"/>
      <c r="IB39" s="411"/>
      <c r="IC39" s="411"/>
      <c r="ID39" s="411"/>
      <c r="IE39" s="411"/>
      <c r="IF39" s="411"/>
      <c r="IG39" s="411"/>
      <c r="IH39" s="411"/>
      <c r="II39" s="411"/>
      <c r="IJ39" s="411"/>
      <c r="IK39" s="411"/>
      <c r="IL39" s="411"/>
      <c r="IM39" s="411"/>
      <c r="IN39" s="411"/>
      <c r="IO39" s="411"/>
      <c r="IP39" s="411"/>
      <c r="IQ39" s="411"/>
    </row>
    <row r="40" spans="1:251" s="306" customFormat="1" ht="12.95" customHeight="1" x14ac:dyDescent="0.2">
      <c r="A40" s="139" t="s">
        <v>69</v>
      </c>
      <c r="B40" s="140">
        <v>30</v>
      </c>
      <c r="C40" s="141">
        <v>64.705882352941174</v>
      </c>
      <c r="D40" s="141">
        <v>35.294117647058826</v>
      </c>
      <c r="E40" s="350"/>
      <c r="F40" s="350"/>
      <c r="G40" s="350"/>
      <c r="H40" s="350"/>
      <c r="I40" s="350"/>
      <c r="J40" s="350"/>
      <c r="K40" s="411"/>
      <c r="T40" s="357"/>
      <c r="U40" s="357"/>
      <c r="V40" s="357"/>
      <c r="W40" s="357"/>
      <c r="X40" s="357"/>
      <c r="Y40" s="357"/>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1"/>
      <c r="CQ40" s="411"/>
      <c r="CR40" s="411"/>
      <c r="CS40" s="411"/>
      <c r="CT40" s="411"/>
      <c r="CU40" s="411"/>
      <c r="CV40" s="411"/>
      <c r="CW40" s="411"/>
      <c r="CX40" s="411"/>
      <c r="CY40" s="411"/>
      <c r="CZ40" s="411"/>
      <c r="DA40" s="411"/>
      <c r="DB40" s="411"/>
      <c r="DC40" s="411"/>
      <c r="DD40" s="411"/>
      <c r="DE40" s="411"/>
      <c r="DF40" s="411"/>
      <c r="DG40" s="411"/>
      <c r="DH40" s="411"/>
      <c r="DI40" s="411"/>
      <c r="DJ40" s="411"/>
      <c r="DK40" s="411"/>
      <c r="DL40" s="411"/>
      <c r="DM40" s="411"/>
      <c r="DN40" s="411"/>
      <c r="DO40" s="411"/>
      <c r="DP40" s="411"/>
      <c r="DQ40" s="411"/>
      <c r="DR40" s="411"/>
      <c r="DS40" s="411"/>
      <c r="DT40" s="411"/>
      <c r="DU40" s="411"/>
      <c r="DV40" s="411"/>
      <c r="DW40" s="411"/>
      <c r="DX40" s="411"/>
      <c r="DY40" s="411"/>
      <c r="DZ40" s="411"/>
      <c r="EA40" s="411"/>
      <c r="EB40" s="411"/>
      <c r="EC40" s="411"/>
      <c r="ED40" s="411"/>
      <c r="EE40" s="411"/>
      <c r="EF40" s="411"/>
      <c r="EG40" s="411"/>
      <c r="EH40" s="411"/>
      <c r="EI40" s="411"/>
      <c r="EJ40" s="411"/>
      <c r="EK40" s="411"/>
      <c r="EL40" s="411"/>
      <c r="EM40" s="411"/>
      <c r="EN40" s="411"/>
      <c r="EO40" s="411"/>
      <c r="EP40" s="411"/>
      <c r="EQ40" s="411"/>
      <c r="ER40" s="411"/>
      <c r="ES40" s="411"/>
      <c r="ET40" s="411"/>
      <c r="EU40" s="411"/>
      <c r="EV40" s="411"/>
      <c r="EW40" s="411"/>
      <c r="EX40" s="411"/>
      <c r="EY40" s="411"/>
      <c r="EZ40" s="411"/>
      <c r="FA40" s="411"/>
      <c r="FB40" s="411"/>
      <c r="FC40" s="411"/>
      <c r="FD40" s="411"/>
      <c r="FE40" s="411"/>
      <c r="FF40" s="411"/>
      <c r="FG40" s="411"/>
      <c r="FH40" s="411"/>
      <c r="FI40" s="411"/>
      <c r="FJ40" s="411"/>
      <c r="FK40" s="411"/>
      <c r="FL40" s="411"/>
      <c r="FM40" s="411"/>
      <c r="FN40" s="411"/>
      <c r="FO40" s="411"/>
      <c r="FP40" s="411"/>
      <c r="FQ40" s="411"/>
      <c r="FR40" s="411"/>
      <c r="FS40" s="411"/>
      <c r="FT40" s="411"/>
      <c r="FU40" s="411"/>
      <c r="FV40" s="411"/>
      <c r="FW40" s="411"/>
      <c r="FX40" s="411"/>
      <c r="FY40" s="411"/>
      <c r="FZ40" s="411"/>
      <c r="GA40" s="411"/>
      <c r="GB40" s="411"/>
      <c r="GC40" s="411"/>
      <c r="GD40" s="411"/>
      <c r="GE40" s="411"/>
      <c r="GF40" s="411"/>
      <c r="GG40" s="411"/>
      <c r="GH40" s="411"/>
      <c r="GI40" s="411"/>
      <c r="GJ40" s="411"/>
      <c r="GK40" s="411"/>
      <c r="GL40" s="411"/>
      <c r="GM40" s="411"/>
      <c r="GN40" s="411"/>
      <c r="GO40" s="411"/>
      <c r="GP40" s="411"/>
      <c r="GQ40" s="411"/>
      <c r="GR40" s="411"/>
      <c r="GS40" s="411"/>
      <c r="GT40" s="411"/>
      <c r="GU40" s="411"/>
      <c r="GV40" s="411"/>
      <c r="GW40" s="411"/>
      <c r="GX40" s="411"/>
      <c r="GY40" s="411"/>
      <c r="GZ40" s="411"/>
      <c r="HA40" s="411"/>
      <c r="HB40" s="411"/>
      <c r="HC40" s="411"/>
      <c r="HD40" s="411"/>
      <c r="HE40" s="411"/>
      <c r="HF40" s="411"/>
      <c r="HG40" s="411"/>
      <c r="HH40" s="411"/>
      <c r="HI40" s="411"/>
      <c r="HJ40" s="411"/>
      <c r="HK40" s="411"/>
      <c r="HL40" s="411"/>
      <c r="HM40" s="411"/>
      <c r="HN40" s="411"/>
      <c r="HO40" s="411"/>
      <c r="HP40" s="411"/>
      <c r="HQ40" s="411"/>
      <c r="HR40" s="411"/>
      <c r="HS40" s="411"/>
      <c r="HT40" s="411"/>
      <c r="HU40" s="411"/>
      <c r="HV40" s="411"/>
      <c r="HW40" s="411"/>
      <c r="HX40" s="411"/>
      <c r="HY40" s="411"/>
      <c r="HZ40" s="411"/>
      <c r="IA40" s="411"/>
      <c r="IB40" s="411"/>
      <c r="IC40" s="411"/>
      <c r="ID40" s="411"/>
      <c r="IE40" s="411"/>
      <c r="IF40" s="411"/>
      <c r="IG40" s="411"/>
      <c r="IH40" s="411"/>
      <c r="II40" s="411"/>
      <c r="IJ40" s="411"/>
      <c r="IK40" s="411"/>
      <c r="IL40" s="411"/>
      <c r="IM40" s="411"/>
      <c r="IN40" s="411"/>
      <c r="IO40" s="411"/>
      <c r="IP40" s="411"/>
      <c r="IQ40" s="411"/>
    </row>
    <row r="41" spans="1:251" s="410" customFormat="1" ht="5.0999999999999996" customHeight="1" x14ac:dyDescent="0.2">
      <c r="A41" s="138"/>
      <c r="B41" s="141"/>
      <c r="C41" s="141"/>
      <c r="D41" s="141"/>
      <c r="E41" s="412"/>
      <c r="F41" s="412"/>
      <c r="G41" s="412"/>
      <c r="H41" s="412"/>
      <c r="I41" s="412"/>
      <c r="J41" s="412"/>
      <c r="K41" s="364"/>
      <c r="L41" s="364"/>
      <c r="M41" s="364"/>
      <c r="N41" s="364"/>
      <c r="O41" s="364"/>
      <c r="P41" s="364"/>
      <c r="Q41" s="364"/>
      <c r="R41" s="364"/>
      <c r="S41" s="364"/>
      <c r="T41" s="364"/>
      <c r="U41" s="364"/>
      <c r="V41" s="364"/>
      <c r="W41" s="364"/>
      <c r="X41" s="364"/>
      <c r="Y41" s="364"/>
      <c r="Z41" s="364"/>
    </row>
    <row r="42" spans="1:251" s="355" customFormat="1" ht="15" customHeight="1" x14ac:dyDescent="0.3">
      <c r="A42" s="143" t="s">
        <v>54</v>
      </c>
      <c r="B42" s="109">
        <v>2440</v>
      </c>
      <c r="C42" s="137">
        <v>11.661211129296236</v>
      </c>
      <c r="D42" s="137">
        <v>7.5695581014729951</v>
      </c>
      <c r="E42" s="351"/>
      <c r="F42" s="351"/>
      <c r="G42" s="351"/>
      <c r="H42" s="351"/>
      <c r="I42" s="351"/>
      <c r="J42" s="351"/>
      <c r="K42" s="352"/>
      <c r="L42" s="352"/>
      <c r="M42" s="352"/>
      <c r="N42" s="352"/>
      <c r="O42" s="353"/>
      <c r="P42" s="353"/>
      <c r="Q42" s="353"/>
      <c r="R42" s="353"/>
      <c r="S42" s="353"/>
      <c r="T42" s="353"/>
      <c r="U42" s="353"/>
      <c r="V42" s="353"/>
      <c r="W42" s="353"/>
      <c r="X42" s="353"/>
      <c r="Y42" s="342"/>
      <c r="Z42" s="352"/>
      <c r="AA42" s="354"/>
    </row>
    <row r="43" spans="1:251" s="410" customFormat="1" ht="5.0999999999999996" customHeight="1" x14ac:dyDescent="0.2">
      <c r="A43" s="138"/>
      <c r="B43" s="141"/>
      <c r="C43" s="141"/>
      <c r="D43" s="141"/>
      <c r="E43" s="412"/>
      <c r="F43" s="412"/>
      <c r="G43" s="412"/>
      <c r="H43" s="412"/>
      <c r="I43" s="412"/>
      <c r="J43" s="412"/>
      <c r="K43" s="364"/>
      <c r="L43" s="364"/>
      <c r="M43" s="364"/>
      <c r="N43" s="364"/>
      <c r="O43" s="364"/>
      <c r="P43" s="364"/>
      <c r="Q43" s="364"/>
      <c r="R43" s="364"/>
      <c r="S43" s="364"/>
      <c r="T43" s="364"/>
      <c r="U43" s="364"/>
      <c r="V43" s="364"/>
      <c r="W43" s="364"/>
      <c r="X43" s="364"/>
      <c r="Y43" s="364"/>
      <c r="Z43" s="364"/>
    </row>
    <row r="44" spans="1:251" s="306" customFormat="1" ht="12.95" customHeight="1" x14ac:dyDescent="0.2">
      <c r="A44" s="139" t="s">
        <v>70</v>
      </c>
      <c r="B44" s="140">
        <v>410</v>
      </c>
      <c r="C44" s="141">
        <v>17.073170731707318</v>
      </c>
      <c r="D44" s="141">
        <v>15.609756097560975</v>
      </c>
      <c r="E44" s="350"/>
      <c r="F44" s="350"/>
      <c r="G44" s="350"/>
      <c r="H44" s="350"/>
      <c r="I44" s="350"/>
      <c r="J44" s="350"/>
      <c r="K44" s="411"/>
      <c r="T44" s="357"/>
      <c r="U44" s="357"/>
      <c r="V44" s="357"/>
      <c r="W44" s="357"/>
      <c r="X44" s="357"/>
      <c r="Y44" s="357"/>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row>
    <row r="45" spans="1:251" s="306" customFormat="1" ht="12.95" customHeight="1" x14ac:dyDescent="0.2">
      <c r="A45" s="139" t="s">
        <v>71</v>
      </c>
      <c r="B45" s="140">
        <v>130</v>
      </c>
      <c r="C45" s="141">
        <v>4.5112781954887211</v>
      </c>
      <c r="D45" s="141">
        <v>8.2706766917293226</v>
      </c>
      <c r="E45" s="350"/>
      <c r="F45" s="350"/>
      <c r="G45" s="350"/>
      <c r="H45" s="350"/>
      <c r="I45" s="350"/>
      <c r="J45" s="350"/>
      <c r="K45" s="411"/>
      <c r="T45" s="357"/>
      <c r="U45" s="357"/>
      <c r="V45" s="357"/>
      <c r="W45" s="357"/>
      <c r="X45" s="357"/>
      <c r="Y45" s="357"/>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1"/>
      <c r="CU45" s="411"/>
      <c r="CV45" s="411"/>
      <c r="CW45" s="411"/>
      <c r="CX45" s="411"/>
      <c r="CY45" s="411"/>
      <c r="CZ45" s="411"/>
      <c r="DA45" s="411"/>
      <c r="DB45" s="411"/>
      <c r="DC45" s="411"/>
      <c r="DD45" s="411"/>
      <c r="DE45" s="411"/>
      <c r="DF45" s="411"/>
      <c r="DG45" s="411"/>
      <c r="DH45" s="411"/>
      <c r="DI45" s="411"/>
      <c r="DJ45" s="411"/>
      <c r="DK45" s="411"/>
      <c r="DL45" s="411"/>
      <c r="DM45" s="411"/>
      <c r="DN45" s="411"/>
      <c r="DO45" s="411"/>
      <c r="DP45" s="411"/>
      <c r="DQ45" s="411"/>
      <c r="DR45" s="411"/>
      <c r="DS45" s="411"/>
      <c r="DT45" s="411"/>
      <c r="DU45" s="411"/>
      <c r="DV45" s="411"/>
      <c r="DW45" s="411"/>
      <c r="DX45" s="411"/>
      <c r="DY45" s="411"/>
      <c r="DZ45" s="411"/>
      <c r="EA45" s="411"/>
      <c r="EB45" s="411"/>
      <c r="EC45" s="411"/>
      <c r="ED45" s="411"/>
      <c r="EE45" s="411"/>
      <c r="EF45" s="411"/>
      <c r="EG45" s="411"/>
      <c r="EH45" s="411"/>
      <c r="EI45" s="411"/>
      <c r="EJ45" s="411"/>
      <c r="EK45" s="411"/>
      <c r="EL45" s="411"/>
      <c r="EM45" s="411"/>
      <c r="EN45" s="411"/>
      <c r="EO45" s="411"/>
      <c r="EP45" s="411"/>
      <c r="EQ45" s="411"/>
      <c r="ER45" s="411"/>
      <c r="ES45" s="411"/>
      <c r="ET45" s="411"/>
      <c r="EU45" s="411"/>
      <c r="EV45" s="411"/>
      <c r="EW45" s="411"/>
      <c r="EX45" s="411"/>
      <c r="EY45" s="411"/>
      <c r="EZ45" s="411"/>
      <c r="FA45" s="411"/>
      <c r="FB45" s="411"/>
      <c r="FC45" s="411"/>
      <c r="FD45" s="411"/>
      <c r="FE45" s="411"/>
      <c r="FF45" s="411"/>
      <c r="FG45" s="411"/>
      <c r="FH45" s="411"/>
      <c r="FI45" s="411"/>
      <c r="FJ45" s="411"/>
      <c r="FK45" s="411"/>
      <c r="FL45" s="411"/>
      <c r="FM45" s="411"/>
      <c r="FN45" s="411"/>
      <c r="FO45" s="411"/>
      <c r="FP45" s="411"/>
      <c r="FQ45" s="411"/>
      <c r="FR45" s="411"/>
      <c r="FS45" s="411"/>
      <c r="FT45" s="411"/>
      <c r="FU45" s="411"/>
      <c r="FV45" s="411"/>
      <c r="FW45" s="411"/>
      <c r="FX45" s="411"/>
      <c r="FY45" s="411"/>
      <c r="FZ45" s="411"/>
      <c r="GA45" s="411"/>
      <c r="GB45" s="411"/>
      <c r="GC45" s="411"/>
      <c r="GD45" s="411"/>
      <c r="GE45" s="411"/>
      <c r="GF45" s="411"/>
      <c r="GG45" s="411"/>
      <c r="GH45" s="411"/>
      <c r="GI45" s="411"/>
      <c r="GJ45" s="411"/>
      <c r="GK45" s="411"/>
      <c r="GL45" s="411"/>
      <c r="GM45" s="411"/>
      <c r="GN45" s="411"/>
      <c r="GO45" s="411"/>
      <c r="GP45" s="411"/>
      <c r="GQ45" s="411"/>
      <c r="GR45" s="411"/>
      <c r="GS45" s="411"/>
      <c r="GT45" s="411"/>
      <c r="GU45" s="411"/>
      <c r="GV45" s="411"/>
      <c r="GW45" s="411"/>
      <c r="GX45" s="411"/>
      <c r="GY45" s="411"/>
      <c r="GZ45" s="411"/>
      <c r="HA45" s="411"/>
      <c r="HB45" s="411"/>
      <c r="HC45" s="411"/>
      <c r="HD45" s="411"/>
      <c r="HE45" s="411"/>
      <c r="HF45" s="411"/>
      <c r="HG45" s="411"/>
      <c r="HH45" s="411"/>
      <c r="HI45" s="411"/>
      <c r="HJ45" s="411"/>
      <c r="HK45" s="411"/>
      <c r="HL45" s="411"/>
      <c r="HM45" s="411"/>
      <c r="HN45" s="411"/>
      <c r="HO45" s="411"/>
      <c r="HP45" s="411"/>
      <c r="HQ45" s="411"/>
      <c r="HR45" s="411"/>
      <c r="HS45" s="411"/>
      <c r="HT45" s="411"/>
      <c r="HU45" s="411"/>
      <c r="HV45" s="411"/>
      <c r="HW45" s="411"/>
      <c r="HX45" s="411"/>
      <c r="HY45" s="411"/>
      <c r="HZ45" s="411"/>
      <c r="IA45" s="411"/>
      <c r="IB45" s="411"/>
      <c r="IC45" s="411"/>
      <c r="ID45" s="411"/>
      <c r="IE45" s="411"/>
      <c r="IF45" s="411"/>
      <c r="IG45" s="411"/>
      <c r="IH45" s="411"/>
      <c r="II45" s="411"/>
      <c r="IJ45" s="411"/>
      <c r="IK45" s="411"/>
      <c r="IL45" s="411"/>
      <c r="IM45" s="411"/>
      <c r="IN45" s="411"/>
      <c r="IO45" s="411"/>
      <c r="IP45" s="411"/>
      <c r="IQ45" s="411"/>
    </row>
    <row r="46" spans="1:251" s="306" customFormat="1" ht="12.95" customHeight="1" x14ac:dyDescent="0.2">
      <c r="A46" s="139" t="s">
        <v>121</v>
      </c>
      <c r="B46" s="140">
        <v>430</v>
      </c>
      <c r="C46" s="141">
        <v>8.3526682134570756</v>
      </c>
      <c r="D46" s="141">
        <v>2.0881670533642689</v>
      </c>
      <c r="E46" s="350"/>
      <c r="F46" s="350"/>
      <c r="G46" s="350"/>
      <c r="H46" s="350"/>
      <c r="I46" s="350"/>
      <c r="J46" s="350"/>
      <c r="K46" s="411"/>
      <c r="T46" s="357"/>
      <c r="U46" s="357"/>
      <c r="V46" s="357"/>
      <c r="W46" s="357"/>
      <c r="X46" s="357"/>
      <c r="Y46" s="357"/>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11"/>
      <c r="DI46" s="411"/>
      <c r="DJ46" s="411"/>
      <c r="DK46" s="411"/>
      <c r="DL46" s="411"/>
      <c r="DM46" s="411"/>
      <c r="DN46" s="411"/>
      <c r="DO46" s="411"/>
      <c r="DP46" s="411"/>
      <c r="DQ46" s="411"/>
      <c r="DR46" s="411"/>
      <c r="DS46" s="411"/>
      <c r="DT46" s="411"/>
      <c r="DU46" s="411"/>
      <c r="DV46" s="411"/>
      <c r="DW46" s="411"/>
      <c r="DX46" s="411"/>
      <c r="DY46" s="411"/>
      <c r="DZ46" s="411"/>
      <c r="EA46" s="411"/>
      <c r="EB46" s="411"/>
      <c r="EC46" s="411"/>
      <c r="ED46" s="411"/>
      <c r="EE46" s="411"/>
      <c r="EF46" s="411"/>
      <c r="EG46" s="411"/>
      <c r="EH46" s="411"/>
      <c r="EI46" s="411"/>
      <c r="EJ46" s="411"/>
      <c r="EK46" s="411"/>
      <c r="EL46" s="411"/>
      <c r="EM46" s="411"/>
      <c r="EN46" s="411"/>
      <c r="EO46" s="411"/>
      <c r="EP46" s="411"/>
      <c r="EQ46" s="411"/>
      <c r="ER46" s="411"/>
      <c r="ES46" s="411"/>
      <c r="ET46" s="411"/>
      <c r="EU46" s="411"/>
      <c r="EV46" s="411"/>
      <c r="EW46" s="411"/>
      <c r="EX46" s="411"/>
      <c r="EY46" s="411"/>
      <c r="EZ46" s="411"/>
      <c r="FA46" s="411"/>
      <c r="FB46" s="411"/>
      <c r="FC46" s="411"/>
      <c r="FD46" s="411"/>
      <c r="FE46" s="411"/>
      <c r="FF46" s="411"/>
      <c r="FG46" s="411"/>
      <c r="FH46" s="411"/>
      <c r="FI46" s="411"/>
      <c r="FJ46" s="411"/>
      <c r="FK46" s="411"/>
      <c r="FL46" s="411"/>
      <c r="FM46" s="411"/>
      <c r="FN46" s="411"/>
      <c r="FO46" s="411"/>
      <c r="FP46" s="411"/>
      <c r="FQ46" s="411"/>
      <c r="FR46" s="411"/>
      <c r="FS46" s="411"/>
      <c r="FT46" s="411"/>
      <c r="FU46" s="411"/>
      <c r="FV46" s="411"/>
      <c r="FW46" s="411"/>
      <c r="FX46" s="411"/>
      <c r="FY46" s="411"/>
      <c r="FZ46" s="411"/>
      <c r="GA46" s="411"/>
      <c r="GB46" s="411"/>
      <c r="GC46" s="411"/>
      <c r="GD46" s="411"/>
      <c r="GE46" s="411"/>
      <c r="GF46" s="411"/>
      <c r="GG46" s="411"/>
      <c r="GH46" s="411"/>
      <c r="GI46" s="411"/>
      <c r="GJ46" s="411"/>
      <c r="GK46" s="411"/>
      <c r="GL46" s="411"/>
      <c r="GM46" s="411"/>
      <c r="GN46" s="411"/>
      <c r="GO46" s="411"/>
      <c r="GP46" s="411"/>
      <c r="GQ46" s="411"/>
      <c r="GR46" s="411"/>
      <c r="GS46" s="411"/>
      <c r="GT46" s="411"/>
      <c r="GU46" s="411"/>
      <c r="GV46" s="411"/>
      <c r="GW46" s="411"/>
      <c r="GX46" s="411"/>
      <c r="GY46" s="411"/>
      <c r="GZ46" s="411"/>
      <c r="HA46" s="411"/>
      <c r="HB46" s="411"/>
      <c r="HC46" s="411"/>
      <c r="HD46" s="411"/>
      <c r="HE46" s="411"/>
      <c r="HF46" s="411"/>
      <c r="HG46" s="411"/>
      <c r="HH46" s="411"/>
      <c r="HI46" s="411"/>
      <c r="HJ46" s="411"/>
      <c r="HK46" s="411"/>
      <c r="HL46" s="411"/>
      <c r="HM46" s="411"/>
      <c r="HN46" s="411"/>
      <c r="HO46" s="411"/>
      <c r="HP46" s="411"/>
      <c r="HQ46" s="411"/>
      <c r="HR46" s="411"/>
      <c r="HS46" s="411"/>
      <c r="HT46" s="411"/>
      <c r="HU46" s="411"/>
      <c r="HV46" s="411"/>
      <c r="HW46" s="411"/>
      <c r="HX46" s="411"/>
      <c r="HY46" s="411"/>
      <c r="HZ46" s="411"/>
      <c r="IA46" s="411"/>
      <c r="IB46" s="411"/>
      <c r="IC46" s="411"/>
      <c r="ID46" s="411"/>
      <c r="IE46" s="411"/>
      <c r="IF46" s="411"/>
      <c r="IG46" s="411"/>
      <c r="IH46" s="411"/>
      <c r="II46" s="411"/>
      <c r="IJ46" s="411"/>
      <c r="IK46" s="411"/>
      <c r="IL46" s="411"/>
      <c r="IM46" s="411"/>
      <c r="IN46" s="411"/>
      <c r="IO46" s="411"/>
      <c r="IP46" s="411"/>
      <c r="IQ46" s="411"/>
    </row>
    <row r="47" spans="1:251" s="306" customFormat="1" ht="12.95" customHeight="1" x14ac:dyDescent="0.2">
      <c r="A47" s="139" t="s">
        <v>81</v>
      </c>
      <c r="B47" s="140">
        <v>300</v>
      </c>
      <c r="C47" s="141">
        <v>15.151515151515152</v>
      </c>
      <c r="D47" s="141">
        <v>4.0404040404040407</v>
      </c>
      <c r="E47" s="350"/>
      <c r="F47" s="350"/>
      <c r="G47" s="350"/>
      <c r="H47" s="350"/>
      <c r="I47" s="350"/>
      <c r="J47" s="350"/>
      <c r="K47" s="411"/>
      <c r="T47" s="357"/>
      <c r="U47" s="357"/>
      <c r="V47" s="357"/>
      <c r="W47" s="357"/>
      <c r="X47" s="357"/>
      <c r="Y47" s="357"/>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c r="CZ47" s="411"/>
      <c r="DA47" s="411"/>
      <c r="DB47" s="411"/>
      <c r="DC47" s="411"/>
      <c r="DD47" s="411"/>
      <c r="DE47" s="411"/>
      <c r="DF47" s="411"/>
      <c r="DG47" s="411"/>
      <c r="DH47" s="411"/>
      <c r="DI47" s="411"/>
      <c r="DJ47" s="411"/>
      <c r="DK47" s="411"/>
      <c r="DL47" s="411"/>
      <c r="DM47" s="411"/>
      <c r="DN47" s="411"/>
      <c r="DO47" s="411"/>
      <c r="DP47" s="411"/>
      <c r="DQ47" s="411"/>
      <c r="DR47" s="411"/>
      <c r="DS47" s="411"/>
      <c r="DT47" s="411"/>
      <c r="DU47" s="411"/>
      <c r="DV47" s="411"/>
      <c r="DW47" s="411"/>
      <c r="DX47" s="411"/>
      <c r="DY47" s="411"/>
      <c r="DZ47" s="411"/>
      <c r="EA47" s="411"/>
      <c r="EB47" s="411"/>
      <c r="EC47" s="411"/>
      <c r="ED47" s="411"/>
      <c r="EE47" s="411"/>
      <c r="EF47" s="411"/>
      <c r="EG47" s="411"/>
      <c r="EH47" s="411"/>
      <c r="EI47" s="411"/>
      <c r="EJ47" s="411"/>
      <c r="EK47" s="411"/>
      <c r="EL47" s="411"/>
      <c r="EM47" s="411"/>
      <c r="EN47" s="411"/>
      <c r="EO47" s="411"/>
      <c r="EP47" s="411"/>
      <c r="EQ47" s="411"/>
      <c r="ER47" s="411"/>
      <c r="ES47" s="411"/>
      <c r="ET47" s="411"/>
      <c r="EU47" s="411"/>
      <c r="EV47" s="411"/>
      <c r="EW47" s="411"/>
      <c r="EX47" s="411"/>
      <c r="EY47" s="411"/>
      <c r="EZ47" s="411"/>
      <c r="FA47" s="411"/>
      <c r="FB47" s="411"/>
      <c r="FC47" s="411"/>
      <c r="FD47" s="411"/>
      <c r="FE47" s="411"/>
      <c r="FF47" s="411"/>
      <c r="FG47" s="411"/>
      <c r="FH47" s="411"/>
      <c r="FI47" s="411"/>
      <c r="FJ47" s="411"/>
      <c r="FK47" s="411"/>
      <c r="FL47" s="411"/>
      <c r="FM47" s="411"/>
      <c r="FN47" s="411"/>
      <c r="FO47" s="411"/>
      <c r="FP47" s="411"/>
      <c r="FQ47" s="411"/>
      <c r="FR47" s="411"/>
      <c r="FS47" s="411"/>
      <c r="FT47" s="411"/>
      <c r="FU47" s="411"/>
      <c r="FV47" s="411"/>
      <c r="FW47" s="411"/>
      <c r="FX47" s="411"/>
      <c r="FY47" s="411"/>
      <c r="FZ47" s="411"/>
      <c r="GA47" s="411"/>
      <c r="GB47" s="411"/>
      <c r="GC47" s="411"/>
      <c r="GD47" s="411"/>
      <c r="GE47" s="411"/>
      <c r="GF47" s="411"/>
      <c r="GG47" s="411"/>
      <c r="GH47" s="411"/>
      <c r="GI47" s="411"/>
      <c r="GJ47" s="411"/>
      <c r="GK47" s="411"/>
      <c r="GL47" s="411"/>
      <c r="GM47" s="411"/>
      <c r="GN47" s="411"/>
      <c r="GO47" s="411"/>
      <c r="GP47" s="411"/>
      <c r="GQ47" s="411"/>
      <c r="GR47" s="411"/>
      <c r="GS47" s="411"/>
      <c r="GT47" s="411"/>
      <c r="GU47" s="411"/>
      <c r="GV47" s="411"/>
      <c r="GW47" s="411"/>
      <c r="GX47" s="411"/>
      <c r="GY47" s="411"/>
      <c r="GZ47" s="411"/>
      <c r="HA47" s="411"/>
      <c r="HB47" s="411"/>
      <c r="HC47" s="411"/>
      <c r="HD47" s="411"/>
      <c r="HE47" s="411"/>
      <c r="HF47" s="411"/>
      <c r="HG47" s="411"/>
      <c r="HH47" s="411"/>
      <c r="HI47" s="411"/>
      <c r="HJ47" s="411"/>
      <c r="HK47" s="411"/>
      <c r="HL47" s="411"/>
      <c r="HM47" s="411"/>
      <c r="HN47" s="411"/>
      <c r="HO47" s="411"/>
      <c r="HP47" s="411"/>
      <c r="HQ47" s="411"/>
      <c r="HR47" s="411"/>
      <c r="HS47" s="411"/>
      <c r="HT47" s="411"/>
      <c r="HU47" s="411"/>
      <c r="HV47" s="411"/>
      <c r="HW47" s="411"/>
      <c r="HX47" s="411"/>
      <c r="HY47" s="411"/>
      <c r="HZ47" s="411"/>
      <c r="IA47" s="411"/>
      <c r="IB47" s="411"/>
      <c r="IC47" s="411"/>
      <c r="ID47" s="411"/>
      <c r="IE47" s="411"/>
      <c r="IF47" s="411"/>
      <c r="IG47" s="411"/>
      <c r="IH47" s="411"/>
      <c r="II47" s="411"/>
      <c r="IJ47" s="411"/>
      <c r="IK47" s="411"/>
      <c r="IL47" s="411"/>
      <c r="IM47" s="411"/>
      <c r="IN47" s="411"/>
      <c r="IO47" s="411"/>
      <c r="IP47" s="411"/>
      <c r="IQ47" s="411"/>
    </row>
    <row r="48" spans="1:251" s="306" customFormat="1" ht="12.95" customHeight="1" x14ac:dyDescent="0.2">
      <c r="A48" s="139" t="s">
        <v>72</v>
      </c>
      <c r="B48" s="140">
        <v>350</v>
      </c>
      <c r="C48" s="141">
        <v>20.512820512820511</v>
      </c>
      <c r="D48" s="141">
        <v>13.390313390313391</v>
      </c>
      <c r="E48" s="350"/>
      <c r="F48" s="350"/>
      <c r="G48" s="350"/>
      <c r="H48" s="350"/>
      <c r="I48" s="350"/>
      <c r="J48" s="350"/>
      <c r="K48" s="411"/>
      <c r="T48" s="357"/>
      <c r="U48" s="357"/>
      <c r="V48" s="357"/>
      <c r="W48" s="357"/>
      <c r="X48" s="357"/>
      <c r="Y48" s="357"/>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c r="CJ48" s="411"/>
      <c r="CK48" s="411"/>
      <c r="CL48" s="411"/>
      <c r="CM48" s="411"/>
      <c r="CN48" s="411"/>
      <c r="CO48" s="411"/>
      <c r="CP48" s="411"/>
      <c r="CQ48" s="411"/>
      <c r="CR48" s="411"/>
      <c r="CS48" s="411"/>
      <c r="CT48" s="411"/>
      <c r="CU48" s="411"/>
      <c r="CV48" s="411"/>
      <c r="CW48" s="411"/>
      <c r="CX48" s="411"/>
      <c r="CY48" s="411"/>
      <c r="CZ48" s="411"/>
      <c r="DA48" s="411"/>
      <c r="DB48" s="411"/>
      <c r="DC48" s="411"/>
      <c r="DD48" s="411"/>
      <c r="DE48" s="411"/>
      <c r="DF48" s="411"/>
      <c r="DG48" s="411"/>
      <c r="DH48" s="411"/>
      <c r="DI48" s="411"/>
      <c r="DJ48" s="411"/>
      <c r="DK48" s="411"/>
      <c r="DL48" s="411"/>
      <c r="DM48" s="411"/>
      <c r="DN48" s="411"/>
      <c r="DO48" s="411"/>
      <c r="DP48" s="411"/>
      <c r="DQ48" s="411"/>
      <c r="DR48" s="411"/>
      <c r="DS48" s="411"/>
      <c r="DT48" s="411"/>
      <c r="DU48" s="411"/>
      <c r="DV48" s="411"/>
      <c r="DW48" s="411"/>
      <c r="DX48" s="411"/>
      <c r="DY48" s="411"/>
      <c r="DZ48" s="411"/>
      <c r="EA48" s="411"/>
      <c r="EB48" s="411"/>
      <c r="EC48" s="411"/>
      <c r="ED48" s="411"/>
      <c r="EE48" s="411"/>
      <c r="EF48" s="411"/>
      <c r="EG48" s="411"/>
      <c r="EH48" s="411"/>
      <c r="EI48" s="411"/>
      <c r="EJ48" s="411"/>
      <c r="EK48" s="411"/>
      <c r="EL48" s="411"/>
      <c r="EM48" s="411"/>
      <c r="EN48" s="411"/>
      <c r="EO48" s="411"/>
      <c r="EP48" s="411"/>
      <c r="EQ48" s="411"/>
      <c r="ER48" s="411"/>
      <c r="ES48" s="411"/>
      <c r="ET48" s="411"/>
      <c r="EU48" s="411"/>
      <c r="EV48" s="411"/>
      <c r="EW48" s="411"/>
      <c r="EX48" s="411"/>
      <c r="EY48" s="411"/>
      <c r="EZ48" s="411"/>
      <c r="FA48" s="411"/>
      <c r="FB48" s="411"/>
      <c r="FC48" s="411"/>
      <c r="FD48" s="411"/>
      <c r="FE48" s="411"/>
      <c r="FF48" s="411"/>
      <c r="FG48" s="411"/>
      <c r="FH48" s="411"/>
      <c r="FI48" s="411"/>
      <c r="FJ48" s="411"/>
      <c r="FK48" s="411"/>
      <c r="FL48" s="411"/>
      <c r="FM48" s="411"/>
      <c r="FN48" s="411"/>
      <c r="FO48" s="411"/>
      <c r="FP48" s="411"/>
      <c r="FQ48" s="411"/>
      <c r="FR48" s="411"/>
      <c r="FS48" s="411"/>
      <c r="FT48" s="411"/>
      <c r="FU48" s="411"/>
      <c r="FV48" s="411"/>
      <c r="FW48" s="411"/>
      <c r="FX48" s="411"/>
      <c r="FY48" s="411"/>
      <c r="FZ48" s="411"/>
      <c r="GA48" s="411"/>
      <c r="GB48" s="411"/>
      <c r="GC48" s="411"/>
      <c r="GD48" s="411"/>
      <c r="GE48" s="411"/>
      <c r="GF48" s="411"/>
      <c r="GG48" s="411"/>
      <c r="GH48" s="411"/>
      <c r="GI48" s="411"/>
      <c r="GJ48" s="411"/>
      <c r="GK48" s="411"/>
      <c r="GL48" s="411"/>
      <c r="GM48" s="411"/>
      <c r="GN48" s="411"/>
      <c r="GO48" s="411"/>
      <c r="GP48" s="411"/>
      <c r="GQ48" s="411"/>
      <c r="GR48" s="411"/>
      <c r="GS48" s="411"/>
      <c r="GT48" s="411"/>
      <c r="GU48" s="411"/>
      <c r="GV48" s="411"/>
      <c r="GW48" s="411"/>
      <c r="GX48" s="411"/>
      <c r="GY48" s="411"/>
      <c r="GZ48" s="411"/>
      <c r="HA48" s="411"/>
      <c r="HB48" s="411"/>
      <c r="HC48" s="411"/>
      <c r="HD48" s="411"/>
      <c r="HE48" s="411"/>
      <c r="HF48" s="411"/>
      <c r="HG48" s="411"/>
      <c r="HH48" s="411"/>
      <c r="HI48" s="411"/>
      <c r="HJ48" s="411"/>
      <c r="HK48" s="411"/>
      <c r="HL48" s="411"/>
      <c r="HM48" s="411"/>
      <c r="HN48" s="411"/>
      <c r="HO48" s="411"/>
      <c r="HP48" s="411"/>
      <c r="HQ48" s="411"/>
      <c r="HR48" s="411"/>
      <c r="HS48" s="411"/>
      <c r="HT48" s="411"/>
      <c r="HU48" s="411"/>
      <c r="HV48" s="411"/>
      <c r="HW48" s="411"/>
      <c r="HX48" s="411"/>
      <c r="HY48" s="411"/>
      <c r="HZ48" s="411"/>
      <c r="IA48" s="411"/>
      <c r="IB48" s="411"/>
      <c r="IC48" s="411"/>
      <c r="ID48" s="411"/>
      <c r="IE48" s="411"/>
      <c r="IF48" s="411"/>
      <c r="IG48" s="411"/>
      <c r="IH48" s="411"/>
      <c r="II48" s="411"/>
      <c r="IJ48" s="411"/>
      <c r="IK48" s="411"/>
      <c r="IL48" s="411"/>
      <c r="IM48" s="411"/>
      <c r="IN48" s="411"/>
      <c r="IO48" s="411"/>
      <c r="IP48" s="411"/>
      <c r="IQ48" s="411"/>
    </row>
    <row r="49" spans="1:251" s="306" customFormat="1" ht="12.95" customHeight="1" x14ac:dyDescent="0.2">
      <c r="A49" s="139" t="s">
        <v>73</v>
      </c>
      <c r="B49" s="140">
        <v>40</v>
      </c>
      <c r="C49" s="141">
        <v>9.7560975609756095</v>
      </c>
      <c r="D49" s="141">
        <v>9.7560975609756095</v>
      </c>
      <c r="E49" s="350"/>
      <c r="F49" s="350"/>
      <c r="G49" s="350"/>
      <c r="H49" s="350"/>
      <c r="I49" s="350"/>
      <c r="J49" s="350"/>
      <c r="K49" s="411"/>
      <c r="T49" s="357"/>
      <c r="U49" s="357"/>
      <c r="V49" s="357"/>
      <c r="W49" s="357"/>
      <c r="X49" s="357"/>
      <c r="Y49" s="357"/>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1"/>
      <c r="CY49" s="411"/>
      <c r="CZ49" s="411"/>
      <c r="DA49" s="411"/>
      <c r="DB49" s="411"/>
      <c r="DC49" s="411"/>
      <c r="DD49" s="411"/>
      <c r="DE49" s="411"/>
      <c r="DF49" s="411"/>
      <c r="DG49" s="411"/>
      <c r="DH49" s="411"/>
      <c r="DI49" s="411"/>
      <c r="DJ49" s="411"/>
      <c r="DK49" s="411"/>
      <c r="DL49" s="411"/>
      <c r="DM49" s="411"/>
      <c r="DN49" s="411"/>
      <c r="DO49" s="411"/>
      <c r="DP49" s="411"/>
      <c r="DQ49" s="411"/>
      <c r="DR49" s="411"/>
      <c r="DS49" s="411"/>
      <c r="DT49" s="411"/>
      <c r="DU49" s="411"/>
      <c r="DV49" s="411"/>
      <c r="DW49" s="411"/>
      <c r="DX49" s="411"/>
      <c r="DY49" s="411"/>
      <c r="DZ49" s="411"/>
      <c r="EA49" s="411"/>
      <c r="EB49" s="411"/>
      <c r="EC49" s="411"/>
      <c r="ED49" s="411"/>
      <c r="EE49" s="411"/>
      <c r="EF49" s="411"/>
      <c r="EG49" s="411"/>
      <c r="EH49" s="411"/>
      <c r="EI49" s="411"/>
      <c r="EJ49" s="411"/>
      <c r="EK49" s="411"/>
      <c r="EL49" s="411"/>
      <c r="EM49" s="411"/>
      <c r="EN49" s="411"/>
      <c r="EO49" s="411"/>
      <c r="EP49" s="411"/>
      <c r="EQ49" s="411"/>
      <c r="ER49" s="411"/>
      <c r="ES49" s="411"/>
      <c r="ET49" s="411"/>
      <c r="EU49" s="411"/>
      <c r="EV49" s="411"/>
      <c r="EW49" s="411"/>
      <c r="EX49" s="411"/>
      <c r="EY49" s="411"/>
      <c r="EZ49" s="411"/>
      <c r="FA49" s="411"/>
      <c r="FB49" s="411"/>
      <c r="FC49" s="411"/>
      <c r="FD49" s="411"/>
      <c r="FE49" s="411"/>
      <c r="FF49" s="411"/>
      <c r="FG49" s="411"/>
      <c r="FH49" s="411"/>
      <c r="FI49" s="411"/>
      <c r="FJ49" s="411"/>
      <c r="FK49" s="411"/>
      <c r="FL49" s="411"/>
      <c r="FM49" s="411"/>
      <c r="FN49" s="411"/>
      <c r="FO49" s="411"/>
      <c r="FP49" s="411"/>
      <c r="FQ49" s="411"/>
      <c r="FR49" s="411"/>
      <c r="FS49" s="411"/>
      <c r="FT49" s="411"/>
      <c r="FU49" s="411"/>
      <c r="FV49" s="411"/>
      <c r="FW49" s="411"/>
      <c r="FX49" s="411"/>
      <c r="FY49" s="411"/>
      <c r="FZ49" s="411"/>
      <c r="GA49" s="411"/>
      <c r="GB49" s="411"/>
      <c r="GC49" s="411"/>
      <c r="GD49" s="411"/>
      <c r="GE49" s="411"/>
      <c r="GF49" s="411"/>
      <c r="GG49" s="411"/>
      <c r="GH49" s="411"/>
      <c r="GI49" s="411"/>
      <c r="GJ49" s="411"/>
      <c r="GK49" s="411"/>
      <c r="GL49" s="411"/>
      <c r="GM49" s="411"/>
      <c r="GN49" s="411"/>
      <c r="GO49" s="411"/>
      <c r="GP49" s="411"/>
      <c r="GQ49" s="411"/>
      <c r="GR49" s="411"/>
      <c r="GS49" s="411"/>
      <c r="GT49" s="411"/>
      <c r="GU49" s="411"/>
      <c r="GV49" s="411"/>
      <c r="GW49" s="411"/>
      <c r="GX49" s="411"/>
      <c r="GY49" s="411"/>
      <c r="GZ49" s="411"/>
      <c r="HA49" s="411"/>
      <c r="HB49" s="411"/>
      <c r="HC49" s="411"/>
      <c r="HD49" s="411"/>
      <c r="HE49" s="411"/>
      <c r="HF49" s="411"/>
      <c r="HG49" s="411"/>
      <c r="HH49" s="411"/>
      <c r="HI49" s="411"/>
      <c r="HJ49" s="411"/>
      <c r="HK49" s="411"/>
      <c r="HL49" s="411"/>
      <c r="HM49" s="411"/>
      <c r="HN49" s="411"/>
      <c r="HO49" s="411"/>
      <c r="HP49" s="411"/>
      <c r="HQ49" s="411"/>
      <c r="HR49" s="411"/>
      <c r="HS49" s="411"/>
      <c r="HT49" s="411"/>
      <c r="HU49" s="411"/>
      <c r="HV49" s="411"/>
      <c r="HW49" s="411"/>
      <c r="HX49" s="411"/>
      <c r="HY49" s="411"/>
      <c r="HZ49" s="411"/>
      <c r="IA49" s="411"/>
      <c r="IB49" s="411"/>
      <c r="IC49" s="411"/>
      <c r="ID49" s="411"/>
      <c r="IE49" s="411"/>
      <c r="IF49" s="411"/>
      <c r="IG49" s="411"/>
      <c r="IH49" s="411"/>
      <c r="II49" s="411"/>
      <c r="IJ49" s="411"/>
      <c r="IK49" s="411"/>
      <c r="IL49" s="411"/>
      <c r="IM49" s="411"/>
      <c r="IN49" s="411"/>
      <c r="IO49" s="411"/>
      <c r="IP49" s="411"/>
      <c r="IQ49" s="411"/>
    </row>
    <row r="50" spans="1:251" s="306" customFormat="1" ht="12.95" customHeight="1" x14ac:dyDescent="0.2">
      <c r="A50" s="139" t="s">
        <v>74</v>
      </c>
      <c r="B50" s="140">
        <v>80</v>
      </c>
      <c r="C50" s="141">
        <v>5.1282051282051277</v>
      </c>
      <c r="D50" s="141">
        <v>8.9743589743589745</v>
      </c>
      <c r="E50" s="350"/>
      <c r="F50" s="350"/>
      <c r="G50" s="350"/>
      <c r="H50" s="350"/>
      <c r="I50" s="350"/>
      <c r="J50" s="350"/>
      <c r="K50" s="411"/>
      <c r="T50" s="357"/>
      <c r="U50" s="357"/>
      <c r="V50" s="357"/>
      <c r="W50" s="357"/>
      <c r="X50" s="357"/>
      <c r="Y50" s="357"/>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H50" s="411"/>
      <c r="DI50" s="411"/>
      <c r="DJ50" s="411"/>
      <c r="DK50" s="411"/>
      <c r="DL50" s="411"/>
      <c r="DM50" s="411"/>
      <c r="DN50" s="411"/>
      <c r="DO50" s="411"/>
      <c r="DP50" s="411"/>
      <c r="DQ50" s="411"/>
      <c r="DR50" s="411"/>
      <c r="DS50" s="411"/>
      <c r="DT50" s="411"/>
      <c r="DU50" s="411"/>
      <c r="DV50" s="411"/>
      <c r="DW50" s="411"/>
      <c r="DX50" s="411"/>
      <c r="DY50" s="411"/>
      <c r="DZ50" s="411"/>
      <c r="EA50" s="411"/>
      <c r="EB50" s="411"/>
      <c r="EC50" s="411"/>
      <c r="ED50" s="411"/>
      <c r="EE50" s="411"/>
      <c r="EF50" s="411"/>
      <c r="EG50" s="411"/>
      <c r="EH50" s="411"/>
      <c r="EI50" s="411"/>
      <c r="EJ50" s="411"/>
      <c r="EK50" s="411"/>
      <c r="EL50" s="411"/>
      <c r="EM50" s="411"/>
      <c r="EN50" s="411"/>
      <c r="EO50" s="411"/>
      <c r="EP50" s="411"/>
      <c r="EQ50" s="411"/>
      <c r="ER50" s="411"/>
      <c r="ES50" s="411"/>
      <c r="ET50" s="411"/>
      <c r="EU50" s="411"/>
      <c r="EV50" s="411"/>
      <c r="EW50" s="411"/>
      <c r="EX50" s="411"/>
      <c r="EY50" s="411"/>
      <c r="EZ50" s="411"/>
      <c r="FA50" s="411"/>
      <c r="FB50" s="411"/>
      <c r="FC50" s="411"/>
      <c r="FD50" s="411"/>
      <c r="FE50" s="411"/>
      <c r="FF50" s="411"/>
      <c r="FG50" s="411"/>
      <c r="FH50" s="411"/>
      <c r="FI50" s="411"/>
      <c r="FJ50" s="411"/>
      <c r="FK50" s="411"/>
      <c r="FL50" s="411"/>
      <c r="FM50" s="411"/>
      <c r="FN50" s="411"/>
      <c r="FO50" s="411"/>
      <c r="FP50" s="411"/>
      <c r="FQ50" s="411"/>
      <c r="FR50" s="411"/>
      <c r="FS50" s="411"/>
      <c r="FT50" s="411"/>
      <c r="FU50" s="411"/>
      <c r="FV50" s="411"/>
      <c r="FW50" s="411"/>
      <c r="FX50" s="411"/>
      <c r="FY50" s="411"/>
      <c r="FZ50" s="411"/>
      <c r="GA50" s="411"/>
      <c r="GB50" s="411"/>
      <c r="GC50" s="411"/>
      <c r="GD50" s="411"/>
      <c r="GE50" s="411"/>
      <c r="GF50" s="411"/>
      <c r="GG50" s="411"/>
      <c r="GH50" s="411"/>
      <c r="GI50" s="411"/>
      <c r="GJ50" s="411"/>
      <c r="GK50" s="411"/>
      <c r="GL50" s="411"/>
      <c r="GM50" s="411"/>
      <c r="GN50" s="411"/>
      <c r="GO50" s="411"/>
      <c r="GP50" s="411"/>
      <c r="GQ50" s="411"/>
      <c r="GR50" s="411"/>
      <c r="GS50" s="411"/>
      <c r="GT50" s="411"/>
      <c r="GU50" s="411"/>
      <c r="GV50" s="411"/>
      <c r="GW50" s="411"/>
      <c r="GX50" s="411"/>
      <c r="GY50" s="411"/>
      <c r="GZ50" s="411"/>
      <c r="HA50" s="411"/>
      <c r="HB50" s="411"/>
      <c r="HC50" s="411"/>
      <c r="HD50" s="411"/>
      <c r="HE50" s="411"/>
      <c r="HF50" s="411"/>
      <c r="HG50" s="411"/>
      <c r="HH50" s="411"/>
      <c r="HI50" s="411"/>
      <c r="HJ50" s="411"/>
      <c r="HK50" s="411"/>
      <c r="HL50" s="411"/>
      <c r="HM50" s="411"/>
      <c r="HN50" s="411"/>
      <c r="HO50" s="411"/>
      <c r="HP50" s="411"/>
      <c r="HQ50" s="411"/>
      <c r="HR50" s="411"/>
      <c r="HS50" s="411"/>
      <c r="HT50" s="411"/>
      <c r="HU50" s="411"/>
      <c r="HV50" s="411"/>
      <c r="HW50" s="411"/>
      <c r="HX50" s="411"/>
      <c r="HY50" s="411"/>
      <c r="HZ50" s="411"/>
      <c r="IA50" s="411"/>
      <c r="IB50" s="411"/>
      <c r="IC50" s="411"/>
      <c r="ID50" s="411"/>
      <c r="IE50" s="411"/>
      <c r="IF50" s="411"/>
      <c r="IG50" s="411"/>
      <c r="IH50" s="411"/>
      <c r="II50" s="411"/>
      <c r="IJ50" s="411"/>
      <c r="IK50" s="411"/>
      <c r="IL50" s="411"/>
      <c r="IM50" s="411"/>
      <c r="IN50" s="411"/>
      <c r="IO50" s="411"/>
      <c r="IP50" s="411"/>
      <c r="IQ50" s="411"/>
    </row>
    <row r="51" spans="1:251" s="306" customFormat="1" ht="12.95" customHeight="1" x14ac:dyDescent="0.2">
      <c r="A51" s="139" t="s">
        <v>122</v>
      </c>
      <c r="B51" s="140">
        <v>50</v>
      </c>
      <c r="C51" s="141">
        <v>22.916666666666664</v>
      </c>
      <c r="D51" s="141">
        <v>27.083333333333332</v>
      </c>
      <c r="E51" s="350"/>
      <c r="F51" s="350"/>
      <c r="G51" s="350"/>
      <c r="H51" s="350"/>
      <c r="I51" s="350"/>
      <c r="J51" s="350"/>
      <c r="K51" s="411"/>
      <c r="T51" s="357"/>
      <c r="U51" s="357"/>
      <c r="V51" s="357"/>
      <c r="W51" s="357"/>
      <c r="X51" s="357"/>
      <c r="Y51" s="357"/>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1"/>
      <c r="CY51" s="411"/>
      <c r="CZ51" s="411"/>
      <c r="DA51" s="411"/>
      <c r="DB51" s="411"/>
      <c r="DC51" s="411"/>
      <c r="DD51" s="411"/>
      <c r="DE51" s="411"/>
      <c r="DF51" s="411"/>
      <c r="DG51" s="411"/>
      <c r="DH51" s="411"/>
      <c r="DI51" s="411"/>
      <c r="DJ51" s="411"/>
      <c r="DK51" s="411"/>
      <c r="DL51" s="411"/>
      <c r="DM51" s="411"/>
      <c r="DN51" s="411"/>
      <c r="DO51" s="411"/>
      <c r="DP51" s="411"/>
      <c r="DQ51" s="411"/>
      <c r="DR51" s="411"/>
      <c r="DS51" s="411"/>
      <c r="DT51" s="411"/>
      <c r="DU51" s="411"/>
      <c r="DV51" s="411"/>
      <c r="DW51" s="411"/>
      <c r="DX51" s="411"/>
      <c r="DY51" s="411"/>
      <c r="DZ51" s="411"/>
      <c r="EA51" s="411"/>
      <c r="EB51" s="411"/>
      <c r="EC51" s="411"/>
      <c r="ED51" s="411"/>
      <c r="EE51" s="411"/>
      <c r="EF51" s="411"/>
      <c r="EG51" s="411"/>
      <c r="EH51" s="411"/>
      <c r="EI51" s="411"/>
      <c r="EJ51" s="411"/>
      <c r="EK51" s="411"/>
      <c r="EL51" s="411"/>
      <c r="EM51" s="411"/>
      <c r="EN51" s="411"/>
      <c r="EO51" s="411"/>
      <c r="EP51" s="411"/>
      <c r="EQ51" s="411"/>
      <c r="ER51" s="411"/>
      <c r="ES51" s="411"/>
      <c r="ET51" s="411"/>
      <c r="EU51" s="411"/>
      <c r="EV51" s="411"/>
      <c r="EW51" s="411"/>
      <c r="EX51" s="411"/>
      <c r="EY51" s="411"/>
      <c r="EZ51" s="411"/>
      <c r="FA51" s="411"/>
      <c r="FB51" s="411"/>
      <c r="FC51" s="411"/>
      <c r="FD51" s="411"/>
      <c r="FE51" s="411"/>
      <c r="FF51" s="411"/>
      <c r="FG51" s="411"/>
      <c r="FH51" s="411"/>
      <c r="FI51" s="411"/>
      <c r="FJ51" s="411"/>
      <c r="FK51" s="411"/>
      <c r="FL51" s="411"/>
      <c r="FM51" s="411"/>
      <c r="FN51" s="411"/>
      <c r="FO51" s="411"/>
      <c r="FP51" s="411"/>
      <c r="FQ51" s="411"/>
      <c r="FR51" s="411"/>
      <c r="FS51" s="411"/>
      <c r="FT51" s="411"/>
      <c r="FU51" s="411"/>
      <c r="FV51" s="411"/>
      <c r="FW51" s="411"/>
      <c r="FX51" s="411"/>
      <c r="FY51" s="411"/>
      <c r="FZ51" s="411"/>
      <c r="GA51" s="411"/>
      <c r="GB51" s="411"/>
      <c r="GC51" s="411"/>
      <c r="GD51" s="411"/>
      <c r="GE51" s="411"/>
      <c r="GF51" s="411"/>
      <c r="GG51" s="411"/>
      <c r="GH51" s="411"/>
      <c r="GI51" s="411"/>
      <c r="GJ51" s="411"/>
      <c r="GK51" s="411"/>
      <c r="GL51" s="411"/>
      <c r="GM51" s="411"/>
      <c r="GN51" s="411"/>
      <c r="GO51" s="411"/>
      <c r="GP51" s="411"/>
      <c r="GQ51" s="411"/>
      <c r="GR51" s="411"/>
      <c r="GS51" s="411"/>
      <c r="GT51" s="411"/>
      <c r="GU51" s="411"/>
      <c r="GV51" s="411"/>
      <c r="GW51" s="411"/>
      <c r="GX51" s="411"/>
      <c r="GY51" s="411"/>
      <c r="GZ51" s="411"/>
      <c r="HA51" s="411"/>
      <c r="HB51" s="411"/>
      <c r="HC51" s="411"/>
      <c r="HD51" s="411"/>
      <c r="HE51" s="411"/>
      <c r="HF51" s="411"/>
      <c r="HG51" s="411"/>
      <c r="HH51" s="411"/>
      <c r="HI51" s="411"/>
      <c r="HJ51" s="411"/>
      <c r="HK51" s="411"/>
      <c r="HL51" s="411"/>
      <c r="HM51" s="411"/>
      <c r="HN51" s="411"/>
      <c r="HO51" s="411"/>
      <c r="HP51" s="411"/>
      <c r="HQ51" s="411"/>
      <c r="HR51" s="411"/>
      <c r="HS51" s="411"/>
      <c r="HT51" s="411"/>
      <c r="HU51" s="411"/>
      <c r="HV51" s="411"/>
      <c r="HW51" s="411"/>
      <c r="HX51" s="411"/>
      <c r="HY51" s="411"/>
      <c r="HZ51" s="411"/>
      <c r="IA51" s="411"/>
      <c r="IB51" s="411"/>
      <c r="IC51" s="411"/>
      <c r="ID51" s="411"/>
      <c r="IE51" s="411"/>
      <c r="IF51" s="411"/>
      <c r="IG51" s="411"/>
      <c r="IH51" s="411"/>
      <c r="II51" s="411"/>
      <c r="IJ51" s="411"/>
      <c r="IK51" s="411"/>
      <c r="IL51" s="411"/>
      <c r="IM51" s="411"/>
      <c r="IN51" s="411"/>
      <c r="IO51" s="411"/>
      <c r="IP51" s="411"/>
      <c r="IQ51" s="411"/>
    </row>
    <row r="52" spans="1:251" s="306" customFormat="1" ht="12.95" customHeight="1" x14ac:dyDescent="0.2">
      <c r="A52" s="139" t="s">
        <v>75</v>
      </c>
      <c r="B52" s="140">
        <v>510</v>
      </c>
      <c r="C52" s="141">
        <v>6.0665362035225048</v>
      </c>
      <c r="D52" s="141">
        <v>2.7397260273972601</v>
      </c>
      <c r="E52" s="350"/>
      <c r="F52" s="350"/>
      <c r="G52" s="350"/>
      <c r="H52" s="350"/>
      <c r="I52" s="350"/>
      <c r="J52" s="350"/>
      <c r="K52" s="411"/>
      <c r="T52" s="357"/>
      <c r="U52" s="357"/>
      <c r="V52" s="357"/>
      <c r="W52" s="357"/>
      <c r="X52" s="357"/>
      <c r="Y52" s="357"/>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c r="CJ52" s="411"/>
      <c r="CK52" s="411"/>
      <c r="CL52" s="411"/>
      <c r="CM52" s="411"/>
      <c r="CN52" s="411"/>
      <c r="CO52" s="411"/>
      <c r="CP52" s="411"/>
      <c r="CQ52" s="411"/>
      <c r="CR52" s="411"/>
      <c r="CS52" s="411"/>
      <c r="CT52" s="411"/>
      <c r="CU52" s="411"/>
      <c r="CV52" s="411"/>
      <c r="CW52" s="411"/>
      <c r="CX52" s="411"/>
      <c r="CY52" s="411"/>
      <c r="CZ52" s="411"/>
      <c r="DA52" s="411"/>
      <c r="DB52" s="411"/>
      <c r="DC52" s="411"/>
      <c r="DD52" s="411"/>
      <c r="DE52" s="411"/>
      <c r="DF52" s="411"/>
      <c r="DG52" s="411"/>
      <c r="DH52" s="411"/>
      <c r="DI52" s="411"/>
      <c r="DJ52" s="411"/>
      <c r="DK52" s="411"/>
      <c r="DL52" s="411"/>
      <c r="DM52" s="411"/>
      <c r="DN52" s="411"/>
      <c r="DO52" s="411"/>
      <c r="DP52" s="411"/>
      <c r="DQ52" s="411"/>
      <c r="DR52" s="411"/>
      <c r="DS52" s="411"/>
      <c r="DT52" s="411"/>
      <c r="DU52" s="411"/>
      <c r="DV52" s="411"/>
      <c r="DW52" s="411"/>
      <c r="DX52" s="411"/>
      <c r="DY52" s="411"/>
      <c r="DZ52" s="411"/>
      <c r="EA52" s="411"/>
      <c r="EB52" s="411"/>
      <c r="EC52" s="411"/>
      <c r="ED52" s="411"/>
      <c r="EE52" s="411"/>
      <c r="EF52" s="411"/>
      <c r="EG52" s="411"/>
      <c r="EH52" s="411"/>
      <c r="EI52" s="411"/>
      <c r="EJ52" s="411"/>
      <c r="EK52" s="411"/>
      <c r="EL52" s="411"/>
      <c r="EM52" s="411"/>
      <c r="EN52" s="411"/>
      <c r="EO52" s="411"/>
      <c r="EP52" s="411"/>
      <c r="EQ52" s="411"/>
      <c r="ER52" s="411"/>
      <c r="ES52" s="411"/>
      <c r="ET52" s="411"/>
      <c r="EU52" s="411"/>
      <c r="EV52" s="411"/>
      <c r="EW52" s="411"/>
      <c r="EX52" s="411"/>
      <c r="EY52" s="411"/>
      <c r="EZ52" s="411"/>
      <c r="FA52" s="411"/>
      <c r="FB52" s="411"/>
      <c r="FC52" s="411"/>
      <c r="FD52" s="411"/>
      <c r="FE52" s="411"/>
      <c r="FF52" s="411"/>
      <c r="FG52" s="411"/>
      <c r="FH52" s="411"/>
      <c r="FI52" s="411"/>
      <c r="FJ52" s="411"/>
      <c r="FK52" s="411"/>
      <c r="FL52" s="411"/>
      <c r="FM52" s="411"/>
      <c r="FN52" s="411"/>
      <c r="FO52" s="411"/>
      <c r="FP52" s="411"/>
      <c r="FQ52" s="411"/>
      <c r="FR52" s="411"/>
      <c r="FS52" s="411"/>
      <c r="FT52" s="411"/>
      <c r="FU52" s="411"/>
      <c r="FV52" s="411"/>
      <c r="FW52" s="411"/>
      <c r="FX52" s="411"/>
      <c r="FY52" s="411"/>
      <c r="FZ52" s="411"/>
      <c r="GA52" s="411"/>
      <c r="GB52" s="411"/>
      <c r="GC52" s="411"/>
      <c r="GD52" s="411"/>
      <c r="GE52" s="411"/>
      <c r="GF52" s="411"/>
      <c r="GG52" s="411"/>
      <c r="GH52" s="411"/>
      <c r="GI52" s="411"/>
      <c r="GJ52" s="411"/>
      <c r="GK52" s="411"/>
      <c r="GL52" s="411"/>
      <c r="GM52" s="411"/>
      <c r="GN52" s="411"/>
      <c r="GO52" s="411"/>
      <c r="GP52" s="411"/>
      <c r="GQ52" s="411"/>
      <c r="GR52" s="411"/>
      <c r="GS52" s="411"/>
      <c r="GT52" s="411"/>
      <c r="GU52" s="411"/>
      <c r="GV52" s="411"/>
      <c r="GW52" s="411"/>
      <c r="GX52" s="411"/>
      <c r="GY52" s="411"/>
      <c r="GZ52" s="411"/>
      <c r="HA52" s="411"/>
      <c r="HB52" s="411"/>
      <c r="HC52" s="411"/>
      <c r="HD52" s="411"/>
      <c r="HE52" s="411"/>
      <c r="HF52" s="411"/>
      <c r="HG52" s="411"/>
      <c r="HH52" s="411"/>
      <c r="HI52" s="411"/>
      <c r="HJ52" s="411"/>
      <c r="HK52" s="411"/>
      <c r="HL52" s="411"/>
      <c r="HM52" s="411"/>
      <c r="HN52" s="411"/>
      <c r="HO52" s="411"/>
      <c r="HP52" s="411"/>
      <c r="HQ52" s="411"/>
      <c r="HR52" s="411"/>
      <c r="HS52" s="411"/>
      <c r="HT52" s="411"/>
      <c r="HU52" s="411"/>
      <c r="HV52" s="411"/>
      <c r="HW52" s="411"/>
      <c r="HX52" s="411"/>
      <c r="HY52" s="411"/>
      <c r="HZ52" s="411"/>
      <c r="IA52" s="411"/>
      <c r="IB52" s="411"/>
      <c r="IC52" s="411"/>
      <c r="ID52" s="411"/>
      <c r="IE52" s="411"/>
      <c r="IF52" s="411"/>
      <c r="IG52" s="411"/>
      <c r="IH52" s="411"/>
      <c r="II52" s="411"/>
      <c r="IJ52" s="411"/>
      <c r="IK52" s="411"/>
      <c r="IL52" s="411"/>
      <c r="IM52" s="411"/>
      <c r="IN52" s="411"/>
      <c r="IO52" s="411"/>
      <c r="IP52" s="411"/>
      <c r="IQ52" s="411"/>
    </row>
    <row r="53" spans="1:251" s="306" customFormat="1" ht="12.95" customHeight="1" x14ac:dyDescent="0.2">
      <c r="A53" s="139" t="s">
        <v>76</v>
      </c>
      <c r="B53" s="140">
        <v>140</v>
      </c>
      <c r="C53" s="141">
        <v>4.1666666666666661</v>
      </c>
      <c r="D53" s="141">
        <v>2.7777777777777777</v>
      </c>
      <c r="E53" s="350"/>
      <c r="F53" s="350"/>
      <c r="G53" s="350"/>
      <c r="H53" s="350"/>
      <c r="I53" s="350"/>
      <c r="J53" s="350"/>
      <c r="K53" s="411"/>
      <c r="T53" s="357"/>
      <c r="U53" s="357"/>
      <c r="V53" s="357"/>
      <c r="W53" s="357"/>
      <c r="X53" s="357"/>
      <c r="Y53" s="357"/>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c r="CJ53" s="411"/>
      <c r="CK53" s="411"/>
      <c r="CL53" s="411"/>
      <c r="CM53" s="411"/>
      <c r="CN53" s="411"/>
      <c r="CO53" s="411"/>
      <c r="CP53" s="411"/>
      <c r="CQ53" s="411"/>
      <c r="CR53" s="411"/>
      <c r="CS53" s="411"/>
      <c r="CT53" s="411"/>
      <c r="CU53" s="411"/>
      <c r="CV53" s="411"/>
      <c r="CW53" s="411"/>
      <c r="CX53" s="411"/>
      <c r="CY53" s="411"/>
      <c r="CZ53" s="411"/>
      <c r="DA53" s="411"/>
      <c r="DB53" s="411"/>
      <c r="DC53" s="411"/>
      <c r="DD53" s="411"/>
      <c r="DE53" s="411"/>
      <c r="DF53" s="411"/>
      <c r="DG53" s="411"/>
      <c r="DH53" s="411"/>
      <c r="DI53" s="411"/>
      <c r="DJ53" s="411"/>
      <c r="DK53" s="411"/>
      <c r="DL53" s="411"/>
      <c r="DM53" s="411"/>
      <c r="DN53" s="411"/>
      <c r="DO53" s="411"/>
      <c r="DP53" s="411"/>
      <c r="DQ53" s="411"/>
      <c r="DR53" s="411"/>
      <c r="DS53" s="411"/>
      <c r="DT53" s="411"/>
      <c r="DU53" s="411"/>
      <c r="DV53" s="411"/>
      <c r="DW53" s="411"/>
      <c r="DX53" s="411"/>
      <c r="DY53" s="411"/>
      <c r="DZ53" s="411"/>
      <c r="EA53" s="411"/>
      <c r="EB53" s="411"/>
      <c r="EC53" s="411"/>
      <c r="ED53" s="411"/>
      <c r="EE53" s="411"/>
      <c r="EF53" s="411"/>
      <c r="EG53" s="411"/>
      <c r="EH53" s="411"/>
      <c r="EI53" s="411"/>
      <c r="EJ53" s="411"/>
      <c r="EK53" s="411"/>
      <c r="EL53" s="411"/>
      <c r="EM53" s="411"/>
      <c r="EN53" s="411"/>
      <c r="EO53" s="411"/>
      <c r="EP53" s="411"/>
      <c r="EQ53" s="411"/>
      <c r="ER53" s="411"/>
      <c r="ES53" s="411"/>
      <c r="ET53" s="411"/>
      <c r="EU53" s="411"/>
      <c r="EV53" s="411"/>
      <c r="EW53" s="411"/>
      <c r="EX53" s="411"/>
      <c r="EY53" s="411"/>
      <c r="EZ53" s="411"/>
      <c r="FA53" s="411"/>
      <c r="FB53" s="411"/>
      <c r="FC53" s="411"/>
      <c r="FD53" s="411"/>
      <c r="FE53" s="411"/>
      <c r="FF53" s="411"/>
      <c r="FG53" s="411"/>
      <c r="FH53" s="411"/>
      <c r="FI53" s="411"/>
      <c r="FJ53" s="411"/>
      <c r="FK53" s="411"/>
      <c r="FL53" s="411"/>
      <c r="FM53" s="411"/>
      <c r="FN53" s="411"/>
      <c r="FO53" s="411"/>
      <c r="FP53" s="411"/>
      <c r="FQ53" s="411"/>
      <c r="FR53" s="411"/>
      <c r="FS53" s="411"/>
      <c r="FT53" s="411"/>
      <c r="FU53" s="411"/>
      <c r="FV53" s="411"/>
      <c r="FW53" s="411"/>
      <c r="FX53" s="411"/>
      <c r="FY53" s="411"/>
      <c r="FZ53" s="411"/>
      <c r="GA53" s="411"/>
      <c r="GB53" s="411"/>
      <c r="GC53" s="411"/>
      <c r="GD53" s="411"/>
      <c r="GE53" s="411"/>
      <c r="GF53" s="411"/>
      <c r="GG53" s="411"/>
      <c r="GH53" s="411"/>
      <c r="GI53" s="411"/>
      <c r="GJ53" s="411"/>
      <c r="GK53" s="411"/>
      <c r="GL53" s="411"/>
      <c r="GM53" s="411"/>
      <c r="GN53" s="411"/>
      <c r="GO53" s="411"/>
      <c r="GP53" s="411"/>
      <c r="GQ53" s="411"/>
      <c r="GR53" s="411"/>
      <c r="GS53" s="411"/>
      <c r="GT53" s="411"/>
      <c r="GU53" s="411"/>
      <c r="GV53" s="411"/>
      <c r="GW53" s="411"/>
      <c r="GX53" s="411"/>
      <c r="GY53" s="411"/>
      <c r="GZ53" s="411"/>
      <c r="HA53" s="411"/>
      <c r="HB53" s="411"/>
      <c r="HC53" s="411"/>
      <c r="HD53" s="411"/>
      <c r="HE53" s="411"/>
      <c r="HF53" s="411"/>
      <c r="HG53" s="411"/>
      <c r="HH53" s="411"/>
      <c r="HI53" s="411"/>
      <c r="HJ53" s="411"/>
      <c r="HK53" s="411"/>
      <c r="HL53" s="411"/>
      <c r="HM53" s="411"/>
      <c r="HN53" s="411"/>
      <c r="HO53" s="411"/>
      <c r="HP53" s="411"/>
      <c r="HQ53" s="411"/>
      <c r="HR53" s="411"/>
      <c r="HS53" s="411"/>
      <c r="HT53" s="411"/>
      <c r="HU53" s="411"/>
      <c r="HV53" s="411"/>
      <c r="HW53" s="411"/>
      <c r="HX53" s="411"/>
      <c r="HY53" s="411"/>
      <c r="HZ53" s="411"/>
      <c r="IA53" s="411"/>
      <c r="IB53" s="411"/>
      <c r="IC53" s="411"/>
      <c r="ID53" s="411"/>
      <c r="IE53" s="411"/>
      <c r="IF53" s="411"/>
      <c r="IG53" s="411"/>
      <c r="IH53" s="411"/>
      <c r="II53" s="411"/>
      <c r="IJ53" s="411"/>
      <c r="IK53" s="411"/>
      <c r="IL53" s="411"/>
      <c r="IM53" s="411"/>
      <c r="IN53" s="411"/>
      <c r="IO53" s="411"/>
      <c r="IP53" s="411"/>
      <c r="IQ53" s="411"/>
    </row>
    <row r="54" spans="1:251" s="410" customFormat="1" ht="5.0999999999999996" customHeight="1" x14ac:dyDescent="0.2">
      <c r="A54" s="138"/>
      <c r="B54" s="141"/>
      <c r="C54" s="141"/>
      <c r="D54" s="141"/>
      <c r="E54" s="412"/>
      <c r="F54" s="412"/>
      <c r="G54" s="412"/>
      <c r="H54" s="412"/>
      <c r="I54" s="412"/>
      <c r="J54" s="412"/>
      <c r="K54" s="364"/>
      <c r="L54" s="364"/>
      <c r="M54" s="364"/>
      <c r="N54" s="364"/>
      <c r="O54" s="364"/>
      <c r="P54" s="364"/>
      <c r="Q54" s="364"/>
      <c r="R54" s="364"/>
      <c r="S54" s="364"/>
      <c r="T54" s="364"/>
      <c r="U54" s="364"/>
      <c r="V54" s="364"/>
      <c r="W54" s="364"/>
      <c r="X54" s="364"/>
      <c r="Y54" s="364"/>
      <c r="Z54" s="364"/>
    </row>
    <row r="55" spans="1:251" s="288" customFormat="1" ht="15" customHeight="1" x14ac:dyDescent="0.25">
      <c r="A55" s="143" t="s">
        <v>57</v>
      </c>
      <c r="B55" s="109">
        <v>1940</v>
      </c>
      <c r="C55" s="137">
        <v>3.0412371134020617</v>
      </c>
      <c r="D55" s="137">
        <v>8.608247422680412</v>
      </c>
      <c r="E55" s="351"/>
      <c r="F55" s="351"/>
      <c r="G55" s="351"/>
      <c r="H55" s="351"/>
      <c r="I55" s="351"/>
      <c r="J55" s="351"/>
      <c r="K55" s="413"/>
      <c r="L55" s="413"/>
      <c r="M55" s="413"/>
      <c r="N55" s="413"/>
      <c r="O55" s="414"/>
      <c r="P55" s="414"/>
      <c r="Q55" s="414"/>
      <c r="R55" s="414"/>
      <c r="S55" s="414"/>
      <c r="T55" s="414"/>
      <c r="U55" s="414"/>
      <c r="V55" s="414"/>
      <c r="W55" s="414"/>
      <c r="X55" s="414"/>
      <c r="Y55" s="315"/>
      <c r="Z55" s="413"/>
      <c r="AA55" s="415"/>
    </row>
    <row r="56" spans="1:251" s="410" customFormat="1" ht="5.0999999999999996" customHeight="1" x14ac:dyDescent="0.2">
      <c r="A56" s="138"/>
      <c r="B56" s="141"/>
      <c r="C56" s="141"/>
      <c r="D56" s="141"/>
      <c r="E56" s="412"/>
      <c r="F56" s="412"/>
      <c r="G56" s="412"/>
      <c r="H56" s="412"/>
      <c r="I56" s="412"/>
      <c r="J56" s="412"/>
      <c r="K56" s="364"/>
      <c r="L56" s="364"/>
      <c r="M56" s="364"/>
      <c r="N56" s="364"/>
      <c r="O56" s="364"/>
      <c r="P56" s="364"/>
      <c r="Q56" s="364"/>
      <c r="R56" s="364"/>
      <c r="S56" s="364"/>
      <c r="T56" s="364"/>
      <c r="U56" s="364"/>
      <c r="V56" s="364"/>
      <c r="W56" s="364"/>
      <c r="X56" s="364"/>
      <c r="Y56" s="364"/>
      <c r="Z56" s="364"/>
    </row>
    <row r="57" spans="1:251" s="306" customFormat="1" ht="12.95" customHeight="1" x14ac:dyDescent="0.2">
      <c r="A57" s="139" t="s">
        <v>77</v>
      </c>
      <c r="B57" s="140">
        <v>20</v>
      </c>
      <c r="C57" s="141" t="s">
        <v>230</v>
      </c>
      <c r="D57" s="141" t="s">
        <v>230</v>
      </c>
      <c r="E57" s="350"/>
      <c r="F57" s="350"/>
      <c r="G57" s="350"/>
      <c r="H57" s="350"/>
      <c r="I57" s="350"/>
      <c r="J57" s="350"/>
      <c r="K57" s="411"/>
      <c r="T57" s="357"/>
      <c r="U57" s="357"/>
      <c r="V57" s="357"/>
      <c r="W57" s="357"/>
      <c r="X57" s="357"/>
      <c r="Y57" s="357"/>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c r="CJ57" s="411"/>
      <c r="CK57" s="411"/>
      <c r="CL57" s="411"/>
      <c r="CM57" s="411"/>
      <c r="CN57" s="411"/>
      <c r="CO57" s="411"/>
      <c r="CP57" s="411"/>
      <c r="CQ57" s="411"/>
      <c r="CR57" s="411"/>
      <c r="CS57" s="411"/>
      <c r="CT57" s="411"/>
      <c r="CU57" s="411"/>
      <c r="CV57" s="411"/>
      <c r="CW57" s="411"/>
      <c r="CX57" s="411"/>
      <c r="CY57" s="411"/>
      <c r="CZ57" s="411"/>
      <c r="DA57" s="411"/>
      <c r="DB57" s="411"/>
      <c r="DC57" s="411"/>
      <c r="DD57" s="411"/>
      <c r="DE57" s="411"/>
      <c r="DF57" s="411"/>
      <c r="DG57" s="411"/>
      <c r="DH57" s="411"/>
      <c r="DI57" s="411"/>
      <c r="DJ57" s="411"/>
      <c r="DK57" s="411"/>
      <c r="DL57" s="411"/>
      <c r="DM57" s="411"/>
      <c r="DN57" s="411"/>
      <c r="DO57" s="411"/>
      <c r="DP57" s="411"/>
      <c r="DQ57" s="411"/>
      <c r="DR57" s="411"/>
      <c r="DS57" s="411"/>
      <c r="DT57" s="411"/>
      <c r="DU57" s="411"/>
      <c r="DV57" s="411"/>
      <c r="DW57" s="411"/>
      <c r="DX57" s="411"/>
      <c r="DY57" s="411"/>
      <c r="DZ57" s="411"/>
      <c r="EA57" s="411"/>
      <c r="EB57" s="411"/>
      <c r="EC57" s="411"/>
      <c r="ED57" s="411"/>
      <c r="EE57" s="411"/>
      <c r="EF57" s="411"/>
      <c r="EG57" s="411"/>
      <c r="EH57" s="411"/>
      <c r="EI57" s="411"/>
      <c r="EJ57" s="411"/>
      <c r="EK57" s="411"/>
      <c r="EL57" s="411"/>
      <c r="EM57" s="411"/>
      <c r="EN57" s="411"/>
      <c r="EO57" s="411"/>
      <c r="EP57" s="411"/>
      <c r="EQ57" s="411"/>
      <c r="ER57" s="411"/>
      <c r="ES57" s="411"/>
      <c r="ET57" s="411"/>
      <c r="EU57" s="411"/>
      <c r="EV57" s="411"/>
      <c r="EW57" s="411"/>
      <c r="EX57" s="411"/>
      <c r="EY57" s="411"/>
      <c r="EZ57" s="411"/>
      <c r="FA57" s="411"/>
      <c r="FB57" s="411"/>
      <c r="FC57" s="411"/>
      <c r="FD57" s="411"/>
      <c r="FE57" s="411"/>
      <c r="FF57" s="411"/>
      <c r="FG57" s="411"/>
      <c r="FH57" s="411"/>
      <c r="FI57" s="411"/>
      <c r="FJ57" s="411"/>
      <c r="FK57" s="411"/>
      <c r="FL57" s="411"/>
      <c r="FM57" s="411"/>
      <c r="FN57" s="411"/>
      <c r="FO57" s="411"/>
      <c r="FP57" s="411"/>
      <c r="FQ57" s="411"/>
      <c r="FR57" s="411"/>
      <c r="FS57" s="411"/>
      <c r="FT57" s="411"/>
      <c r="FU57" s="411"/>
      <c r="FV57" s="411"/>
      <c r="FW57" s="411"/>
      <c r="FX57" s="411"/>
      <c r="FY57" s="411"/>
      <c r="FZ57" s="411"/>
      <c r="GA57" s="411"/>
      <c r="GB57" s="411"/>
      <c r="GC57" s="411"/>
      <c r="GD57" s="411"/>
      <c r="GE57" s="411"/>
      <c r="GF57" s="411"/>
      <c r="GG57" s="411"/>
      <c r="GH57" s="411"/>
      <c r="GI57" s="411"/>
      <c r="GJ57" s="411"/>
      <c r="GK57" s="411"/>
      <c r="GL57" s="411"/>
      <c r="GM57" s="411"/>
      <c r="GN57" s="411"/>
      <c r="GO57" s="411"/>
      <c r="GP57" s="411"/>
      <c r="GQ57" s="411"/>
      <c r="GR57" s="411"/>
      <c r="GS57" s="411"/>
      <c r="GT57" s="411"/>
      <c r="GU57" s="411"/>
      <c r="GV57" s="411"/>
      <c r="GW57" s="411"/>
      <c r="GX57" s="411"/>
      <c r="GY57" s="411"/>
      <c r="GZ57" s="411"/>
      <c r="HA57" s="411"/>
      <c r="HB57" s="411"/>
      <c r="HC57" s="411"/>
      <c r="HD57" s="411"/>
      <c r="HE57" s="411"/>
      <c r="HF57" s="411"/>
      <c r="HG57" s="411"/>
      <c r="HH57" s="411"/>
      <c r="HI57" s="411"/>
      <c r="HJ57" s="411"/>
      <c r="HK57" s="411"/>
      <c r="HL57" s="411"/>
      <c r="HM57" s="411"/>
      <c r="HN57" s="411"/>
      <c r="HO57" s="411"/>
      <c r="HP57" s="411"/>
      <c r="HQ57" s="411"/>
      <c r="HR57" s="411"/>
      <c r="HS57" s="411"/>
      <c r="HT57" s="411"/>
      <c r="HU57" s="411"/>
      <c r="HV57" s="411"/>
      <c r="HW57" s="411"/>
      <c r="HX57" s="411"/>
      <c r="HY57" s="411"/>
      <c r="HZ57" s="411"/>
      <c r="IA57" s="411"/>
      <c r="IB57" s="411"/>
      <c r="IC57" s="411"/>
      <c r="ID57" s="411"/>
      <c r="IE57" s="411"/>
      <c r="IF57" s="411"/>
      <c r="IG57" s="411"/>
      <c r="IH57" s="411"/>
      <c r="II57" s="411"/>
      <c r="IJ57" s="411"/>
      <c r="IK57" s="411"/>
      <c r="IL57" s="411"/>
      <c r="IM57" s="411"/>
      <c r="IN57" s="411"/>
      <c r="IO57" s="411"/>
      <c r="IP57" s="411"/>
      <c r="IQ57" s="411"/>
    </row>
    <row r="58" spans="1:251" s="306" customFormat="1" ht="12.95" customHeight="1" x14ac:dyDescent="0.2">
      <c r="A58" s="139" t="s">
        <v>78</v>
      </c>
      <c r="B58" s="140">
        <v>440</v>
      </c>
      <c r="C58" s="141">
        <v>2.0361990950226243</v>
      </c>
      <c r="D58" s="141">
        <v>6.1085972850678729</v>
      </c>
      <c r="E58" s="350"/>
      <c r="F58" s="350"/>
      <c r="G58" s="350"/>
      <c r="H58" s="350"/>
      <c r="I58" s="350"/>
      <c r="J58" s="350"/>
      <c r="K58" s="411"/>
      <c r="T58" s="357"/>
      <c r="U58" s="357"/>
      <c r="V58" s="357"/>
      <c r="W58" s="357"/>
      <c r="X58" s="357"/>
      <c r="Y58" s="357"/>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c r="CZ58" s="411"/>
      <c r="DA58" s="411"/>
      <c r="DB58" s="411"/>
      <c r="DC58" s="411"/>
      <c r="DD58" s="411"/>
      <c r="DE58" s="411"/>
      <c r="DF58" s="411"/>
      <c r="DG58" s="411"/>
      <c r="DH58" s="411"/>
      <c r="DI58" s="411"/>
      <c r="DJ58" s="411"/>
      <c r="DK58" s="411"/>
      <c r="DL58" s="411"/>
      <c r="DM58" s="411"/>
      <c r="DN58" s="411"/>
      <c r="DO58" s="411"/>
      <c r="DP58" s="411"/>
      <c r="DQ58" s="411"/>
      <c r="DR58" s="411"/>
      <c r="DS58" s="411"/>
      <c r="DT58" s="411"/>
      <c r="DU58" s="411"/>
      <c r="DV58" s="411"/>
      <c r="DW58" s="411"/>
      <c r="DX58" s="411"/>
      <c r="DY58" s="411"/>
      <c r="DZ58" s="411"/>
      <c r="EA58" s="411"/>
      <c r="EB58" s="411"/>
      <c r="EC58" s="411"/>
      <c r="ED58" s="411"/>
      <c r="EE58" s="411"/>
      <c r="EF58" s="411"/>
      <c r="EG58" s="411"/>
      <c r="EH58" s="411"/>
      <c r="EI58" s="411"/>
      <c r="EJ58" s="411"/>
      <c r="EK58" s="411"/>
      <c r="EL58" s="411"/>
      <c r="EM58" s="411"/>
      <c r="EN58" s="411"/>
      <c r="EO58" s="411"/>
      <c r="EP58" s="411"/>
      <c r="EQ58" s="411"/>
      <c r="ER58" s="411"/>
      <c r="ES58" s="411"/>
      <c r="ET58" s="411"/>
      <c r="EU58" s="411"/>
      <c r="EV58" s="411"/>
      <c r="EW58" s="411"/>
      <c r="EX58" s="411"/>
      <c r="EY58" s="411"/>
      <c r="EZ58" s="411"/>
      <c r="FA58" s="411"/>
      <c r="FB58" s="411"/>
      <c r="FC58" s="411"/>
      <c r="FD58" s="411"/>
      <c r="FE58" s="411"/>
      <c r="FF58" s="411"/>
      <c r="FG58" s="411"/>
      <c r="FH58" s="411"/>
      <c r="FI58" s="411"/>
      <c r="FJ58" s="411"/>
      <c r="FK58" s="411"/>
      <c r="FL58" s="411"/>
      <c r="FM58" s="411"/>
      <c r="FN58" s="411"/>
      <c r="FO58" s="411"/>
      <c r="FP58" s="411"/>
      <c r="FQ58" s="411"/>
      <c r="FR58" s="411"/>
      <c r="FS58" s="411"/>
      <c r="FT58" s="411"/>
      <c r="FU58" s="411"/>
      <c r="FV58" s="411"/>
      <c r="FW58" s="411"/>
      <c r="FX58" s="411"/>
      <c r="FY58" s="411"/>
      <c r="FZ58" s="411"/>
      <c r="GA58" s="411"/>
      <c r="GB58" s="411"/>
      <c r="GC58" s="411"/>
      <c r="GD58" s="411"/>
      <c r="GE58" s="411"/>
      <c r="GF58" s="411"/>
      <c r="GG58" s="411"/>
      <c r="GH58" s="411"/>
      <c r="GI58" s="411"/>
      <c r="GJ58" s="411"/>
      <c r="GK58" s="411"/>
      <c r="GL58" s="411"/>
      <c r="GM58" s="411"/>
      <c r="GN58" s="411"/>
      <c r="GO58" s="411"/>
      <c r="GP58" s="411"/>
      <c r="GQ58" s="411"/>
      <c r="GR58" s="411"/>
      <c r="GS58" s="411"/>
      <c r="GT58" s="411"/>
      <c r="GU58" s="411"/>
      <c r="GV58" s="411"/>
      <c r="GW58" s="411"/>
      <c r="GX58" s="411"/>
      <c r="GY58" s="411"/>
      <c r="GZ58" s="411"/>
      <c r="HA58" s="411"/>
      <c r="HB58" s="411"/>
      <c r="HC58" s="411"/>
      <c r="HD58" s="411"/>
      <c r="HE58" s="411"/>
      <c r="HF58" s="411"/>
      <c r="HG58" s="411"/>
      <c r="HH58" s="411"/>
      <c r="HI58" s="411"/>
      <c r="HJ58" s="411"/>
      <c r="HK58" s="411"/>
      <c r="HL58" s="411"/>
      <c r="HM58" s="411"/>
      <c r="HN58" s="411"/>
      <c r="HO58" s="411"/>
      <c r="HP58" s="411"/>
      <c r="HQ58" s="411"/>
      <c r="HR58" s="411"/>
      <c r="HS58" s="411"/>
      <c r="HT58" s="411"/>
      <c r="HU58" s="411"/>
      <c r="HV58" s="411"/>
      <c r="HW58" s="411"/>
      <c r="HX58" s="411"/>
      <c r="HY58" s="411"/>
      <c r="HZ58" s="411"/>
      <c r="IA58" s="411"/>
      <c r="IB58" s="411"/>
      <c r="IC58" s="411"/>
      <c r="ID58" s="411"/>
      <c r="IE58" s="411"/>
      <c r="IF58" s="411"/>
      <c r="IG58" s="411"/>
      <c r="IH58" s="411"/>
      <c r="II58" s="411"/>
      <c r="IJ58" s="411"/>
      <c r="IK58" s="411"/>
      <c r="IL58" s="411"/>
      <c r="IM58" s="411"/>
      <c r="IN58" s="411"/>
      <c r="IO58" s="411"/>
      <c r="IP58" s="411"/>
      <c r="IQ58" s="411"/>
    </row>
    <row r="59" spans="1:251" s="306" customFormat="1" ht="12.95" customHeight="1" x14ac:dyDescent="0.2">
      <c r="A59" s="139" t="s">
        <v>79</v>
      </c>
      <c r="B59" s="140">
        <v>100</v>
      </c>
      <c r="C59" s="141">
        <v>9</v>
      </c>
      <c r="D59" s="141">
        <v>8</v>
      </c>
      <c r="E59" s="350"/>
      <c r="F59" s="350"/>
      <c r="G59" s="350"/>
      <c r="H59" s="350"/>
      <c r="I59" s="350"/>
      <c r="J59" s="350"/>
      <c r="K59" s="411"/>
      <c r="T59" s="357"/>
      <c r="U59" s="357"/>
      <c r="V59" s="357"/>
      <c r="W59" s="357"/>
      <c r="X59" s="357"/>
      <c r="Y59" s="357"/>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c r="CJ59" s="411"/>
      <c r="CK59" s="411"/>
      <c r="CL59" s="411"/>
      <c r="CM59" s="411"/>
      <c r="CN59" s="411"/>
      <c r="CO59" s="411"/>
      <c r="CP59" s="411"/>
      <c r="CQ59" s="411"/>
      <c r="CR59" s="411"/>
      <c r="CS59" s="411"/>
      <c r="CT59" s="411"/>
      <c r="CU59" s="411"/>
      <c r="CV59" s="411"/>
      <c r="CW59" s="411"/>
      <c r="CX59" s="411"/>
      <c r="CY59" s="411"/>
      <c r="CZ59" s="411"/>
      <c r="DA59" s="411"/>
      <c r="DB59" s="411"/>
      <c r="DC59" s="411"/>
      <c r="DD59" s="411"/>
      <c r="DE59" s="411"/>
      <c r="DF59" s="411"/>
      <c r="DG59" s="411"/>
      <c r="DH59" s="411"/>
      <c r="DI59" s="411"/>
      <c r="DJ59" s="411"/>
      <c r="DK59" s="411"/>
      <c r="DL59" s="411"/>
      <c r="DM59" s="411"/>
      <c r="DN59" s="411"/>
      <c r="DO59" s="411"/>
      <c r="DP59" s="411"/>
      <c r="DQ59" s="411"/>
      <c r="DR59" s="411"/>
      <c r="DS59" s="411"/>
      <c r="DT59" s="411"/>
      <c r="DU59" s="411"/>
      <c r="DV59" s="411"/>
      <c r="DW59" s="411"/>
      <c r="DX59" s="411"/>
      <c r="DY59" s="411"/>
      <c r="DZ59" s="411"/>
      <c r="EA59" s="411"/>
      <c r="EB59" s="411"/>
      <c r="EC59" s="411"/>
      <c r="ED59" s="411"/>
      <c r="EE59" s="411"/>
      <c r="EF59" s="411"/>
      <c r="EG59" s="411"/>
      <c r="EH59" s="411"/>
      <c r="EI59" s="411"/>
      <c r="EJ59" s="411"/>
      <c r="EK59" s="411"/>
      <c r="EL59" s="411"/>
      <c r="EM59" s="411"/>
      <c r="EN59" s="411"/>
      <c r="EO59" s="411"/>
      <c r="EP59" s="411"/>
      <c r="EQ59" s="411"/>
      <c r="ER59" s="411"/>
      <c r="ES59" s="411"/>
      <c r="ET59" s="411"/>
      <c r="EU59" s="411"/>
      <c r="EV59" s="411"/>
      <c r="EW59" s="411"/>
      <c r="EX59" s="411"/>
      <c r="EY59" s="411"/>
      <c r="EZ59" s="411"/>
      <c r="FA59" s="411"/>
      <c r="FB59" s="411"/>
      <c r="FC59" s="411"/>
      <c r="FD59" s="411"/>
      <c r="FE59" s="411"/>
      <c r="FF59" s="411"/>
      <c r="FG59" s="411"/>
      <c r="FH59" s="411"/>
      <c r="FI59" s="411"/>
      <c r="FJ59" s="411"/>
      <c r="FK59" s="411"/>
      <c r="FL59" s="411"/>
      <c r="FM59" s="411"/>
      <c r="FN59" s="411"/>
      <c r="FO59" s="411"/>
      <c r="FP59" s="411"/>
      <c r="FQ59" s="411"/>
      <c r="FR59" s="411"/>
      <c r="FS59" s="411"/>
      <c r="FT59" s="411"/>
      <c r="FU59" s="411"/>
      <c r="FV59" s="411"/>
      <c r="FW59" s="411"/>
      <c r="FX59" s="411"/>
      <c r="FY59" s="411"/>
      <c r="FZ59" s="411"/>
      <c r="GA59" s="411"/>
      <c r="GB59" s="411"/>
      <c r="GC59" s="411"/>
      <c r="GD59" s="411"/>
      <c r="GE59" s="411"/>
      <c r="GF59" s="411"/>
      <c r="GG59" s="411"/>
      <c r="GH59" s="411"/>
      <c r="GI59" s="411"/>
      <c r="GJ59" s="411"/>
      <c r="GK59" s="411"/>
      <c r="GL59" s="411"/>
      <c r="GM59" s="411"/>
      <c r="GN59" s="411"/>
      <c r="GO59" s="411"/>
      <c r="GP59" s="411"/>
      <c r="GQ59" s="411"/>
      <c r="GR59" s="411"/>
      <c r="GS59" s="411"/>
      <c r="GT59" s="411"/>
      <c r="GU59" s="411"/>
      <c r="GV59" s="411"/>
      <c r="GW59" s="411"/>
      <c r="GX59" s="411"/>
      <c r="GY59" s="411"/>
      <c r="GZ59" s="411"/>
      <c r="HA59" s="411"/>
      <c r="HB59" s="411"/>
      <c r="HC59" s="411"/>
      <c r="HD59" s="411"/>
      <c r="HE59" s="411"/>
      <c r="HF59" s="411"/>
      <c r="HG59" s="411"/>
      <c r="HH59" s="411"/>
      <c r="HI59" s="411"/>
      <c r="HJ59" s="411"/>
      <c r="HK59" s="411"/>
      <c r="HL59" s="411"/>
      <c r="HM59" s="411"/>
      <c r="HN59" s="411"/>
      <c r="HO59" s="411"/>
      <c r="HP59" s="411"/>
      <c r="HQ59" s="411"/>
      <c r="HR59" s="411"/>
      <c r="HS59" s="411"/>
      <c r="HT59" s="411"/>
      <c r="HU59" s="411"/>
      <c r="HV59" s="411"/>
      <c r="HW59" s="411"/>
      <c r="HX59" s="411"/>
      <c r="HY59" s="411"/>
      <c r="HZ59" s="411"/>
      <c r="IA59" s="411"/>
      <c r="IB59" s="411"/>
      <c r="IC59" s="411"/>
      <c r="ID59" s="411"/>
      <c r="IE59" s="411"/>
      <c r="IF59" s="411"/>
      <c r="IG59" s="411"/>
      <c r="IH59" s="411"/>
      <c r="II59" s="411"/>
      <c r="IJ59" s="411"/>
      <c r="IK59" s="411"/>
      <c r="IL59" s="411"/>
      <c r="IM59" s="411"/>
      <c r="IN59" s="411"/>
      <c r="IO59" s="411"/>
      <c r="IP59" s="411"/>
      <c r="IQ59" s="411"/>
    </row>
    <row r="60" spans="1:251" s="306" customFormat="1" ht="12.95" customHeight="1" x14ac:dyDescent="0.2">
      <c r="A60" s="139" t="s">
        <v>123</v>
      </c>
      <c r="B60" s="140">
        <v>1280</v>
      </c>
      <c r="C60" s="141">
        <v>2.3400936037441498</v>
      </c>
      <c r="D60" s="141">
        <v>8.9703588143525756</v>
      </c>
      <c r="E60" s="350"/>
      <c r="F60" s="350"/>
      <c r="G60" s="350"/>
      <c r="H60" s="350"/>
      <c r="I60" s="350"/>
      <c r="J60" s="350"/>
      <c r="K60" s="411"/>
      <c r="T60" s="357"/>
      <c r="U60" s="357"/>
      <c r="V60" s="357"/>
      <c r="W60" s="357"/>
      <c r="X60" s="357"/>
      <c r="Y60" s="357"/>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c r="CZ60" s="411"/>
      <c r="DA60" s="411"/>
      <c r="DB60" s="411"/>
      <c r="DC60" s="411"/>
      <c r="DD60" s="411"/>
      <c r="DE60" s="411"/>
      <c r="DF60" s="411"/>
      <c r="DG60" s="411"/>
      <c r="DH60" s="411"/>
      <c r="DI60" s="411"/>
      <c r="DJ60" s="411"/>
      <c r="DK60" s="411"/>
      <c r="DL60" s="411"/>
      <c r="DM60" s="411"/>
      <c r="DN60" s="411"/>
      <c r="DO60" s="411"/>
      <c r="DP60" s="411"/>
      <c r="DQ60" s="411"/>
      <c r="DR60" s="411"/>
      <c r="DS60" s="411"/>
      <c r="DT60" s="411"/>
      <c r="DU60" s="411"/>
      <c r="DV60" s="411"/>
      <c r="DW60" s="411"/>
      <c r="DX60" s="411"/>
      <c r="DY60" s="411"/>
      <c r="DZ60" s="411"/>
      <c r="EA60" s="411"/>
      <c r="EB60" s="411"/>
      <c r="EC60" s="411"/>
      <c r="ED60" s="411"/>
      <c r="EE60" s="411"/>
      <c r="EF60" s="411"/>
      <c r="EG60" s="411"/>
      <c r="EH60" s="411"/>
      <c r="EI60" s="411"/>
      <c r="EJ60" s="411"/>
      <c r="EK60" s="411"/>
      <c r="EL60" s="411"/>
      <c r="EM60" s="411"/>
      <c r="EN60" s="411"/>
      <c r="EO60" s="411"/>
      <c r="EP60" s="411"/>
      <c r="EQ60" s="411"/>
      <c r="ER60" s="411"/>
      <c r="ES60" s="411"/>
      <c r="ET60" s="411"/>
      <c r="EU60" s="411"/>
      <c r="EV60" s="411"/>
      <c r="EW60" s="411"/>
      <c r="EX60" s="411"/>
      <c r="EY60" s="411"/>
      <c r="EZ60" s="411"/>
      <c r="FA60" s="411"/>
      <c r="FB60" s="411"/>
      <c r="FC60" s="411"/>
      <c r="FD60" s="411"/>
      <c r="FE60" s="411"/>
      <c r="FF60" s="411"/>
      <c r="FG60" s="411"/>
      <c r="FH60" s="411"/>
      <c r="FI60" s="411"/>
      <c r="FJ60" s="411"/>
      <c r="FK60" s="411"/>
      <c r="FL60" s="411"/>
      <c r="FM60" s="411"/>
      <c r="FN60" s="411"/>
      <c r="FO60" s="411"/>
      <c r="FP60" s="411"/>
      <c r="FQ60" s="411"/>
      <c r="FR60" s="411"/>
      <c r="FS60" s="411"/>
      <c r="FT60" s="411"/>
      <c r="FU60" s="411"/>
      <c r="FV60" s="411"/>
      <c r="FW60" s="411"/>
      <c r="FX60" s="411"/>
      <c r="FY60" s="411"/>
      <c r="FZ60" s="411"/>
      <c r="GA60" s="411"/>
      <c r="GB60" s="411"/>
      <c r="GC60" s="411"/>
      <c r="GD60" s="411"/>
      <c r="GE60" s="411"/>
      <c r="GF60" s="411"/>
      <c r="GG60" s="411"/>
      <c r="GH60" s="411"/>
      <c r="GI60" s="411"/>
      <c r="GJ60" s="411"/>
      <c r="GK60" s="411"/>
      <c r="GL60" s="411"/>
      <c r="GM60" s="411"/>
      <c r="GN60" s="411"/>
      <c r="GO60" s="411"/>
      <c r="GP60" s="411"/>
      <c r="GQ60" s="411"/>
      <c r="GR60" s="411"/>
      <c r="GS60" s="411"/>
      <c r="GT60" s="411"/>
      <c r="GU60" s="411"/>
      <c r="GV60" s="411"/>
      <c r="GW60" s="411"/>
      <c r="GX60" s="411"/>
      <c r="GY60" s="411"/>
      <c r="GZ60" s="411"/>
      <c r="HA60" s="411"/>
      <c r="HB60" s="411"/>
      <c r="HC60" s="411"/>
      <c r="HD60" s="411"/>
      <c r="HE60" s="411"/>
      <c r="HF60" s="411"/>
      <c r="HG60" s="411"/>
      <c r="HH60" s="411"/>
      <c r="HI60" s="411"/>
      <c r="HJ60" s="411"/>
      <c r="HK60" s="411"/>
      <c r="HL60" s="411"/>
      <c r="HM60" s="411"/>
      <c r="HN60" s="411"/>
      <c r="HO60" s="411"/>
      <c r="HP60" s="411"/>
      <c r="HQ60" s="411"/>
      <c r="HR60" s="411"/>
      <c r="HS60" s="411"/>
      <c r="HT60" s="411"/>
      <c r="HU60" s="411"/>
      <c r="HV60" s="411"/>
      <c r="HW60" s="411"/>
      <c r="HX60" s="411"/>
      <c r="HY60" s="411"/>
      <c r="HZ60" s="411"/>
      <c r="IA60" s="411"/>
      <c r="IB60" s="411"/>
      <c r="IC60" s="411"/>
      <c r="ID60" s="411"/>
      <c r="IE60" s="411"/>
      <c r="IF60" s="411"/>
      <c r="IG60" s="411"/>
      <c r="IH60" s="411"/>
      <c r="II60" s="411"/>
      <c r="IJ60" s="411"/>
      <c r="IK60" s="411"/>
      <c r="IL60" s="411"/>
      <c r="IM60" s="411"/>
      <c r="IN60" s="411"/>
      <c r="IO60" s="411"/>
      <c r="IP60" s="411"/>
      <c r="IQ60" s="411"/>
    </row>
    <row r="61" spans="1:251" s="306" customFormat="1" ht="12.95" customHeight="1" x14ac:dyDescent="0.2">
      <c r="A61" s="139" t="s">
        <v>80</v>
      </c>
      <c r="B61" s="140">
        <v>90</v>
      </c>
      <c r="C61" s="141">
        <v>11.956521739130435</v>
      </c>
      <c r="D61" s="141">
        <v>18.478260869565215</v>
      </c>
      <c r="E61" s="329"/>
      <c r="F61" s="329"/>
      <c r="G61" s="329"/>
      <c r="H61" s="329"/>
      <c r="I61" s="329"/>
      <c r="J61" s="350"/>
      <c r="K61" s="411"/>
      <c r="T61" s="357"/>
      <c r="U61" s="357"/>
      <c r="V61" s="357"/>
      <c r="W61" s="357"/>
      <c r="X61" s="357"/>
      <c r="Y61" s="357"/>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c r="CZ61" s="411"/>
      <c r="DA61" s="411"/>
      <c r="DB61" s="411"/>
      <c r="DC61" s="411"/>
      <c r="DD61" s="411"/>
      <c r="DE61" s="411"/>
      <c r="DF61" s="411"/>
      <c r="DG61" s="411"/>
      <c r="DH61" s="411"/>
      <c r="DI61" s="411"/>
      <c r="DJ61" s="411"/>
      <c r="DK61" s="411"/>
      <c r="DL61" s="411"/>
      <c r="DM61" s="411"/>
      <c r="DN61" s="411"/>
      <c r="DO61" s="411"/>
      <c r="DP61" s="411"/>
      <c r="DQ61" s="411"/>
      <c r="DR61" s="411"/>
      <c r="DS61" s="411"/>
      <c r="DT61" s="411"/>
      <c r="DU61" s="411"/>
      <c r="DV61" s="411"/>
      <c r="DW61" s="411"/>
      <c r="DX61" s="411"/>
      <c r="DY61" s="411"/>
      <c r="DZ61" s="411"/>
      <c r="EA61" s="411"/>
      <c r="EB61" s="411"/>
      <c r="EC61" s="411"/>
      <c r="ED61" s="411"/>
      <c r="EE61" s="411"/>
      <c r="EF61" s="411"/>
      <c r="EG61" s="411"/>
      <c r="EH61" s="411"/>
      <c r="EI61" s="411"/>
      <c r="EJ61" s="411"/>
      <c r="EK61" s="411"/>
      <c r="EL61" s="411"/>
      <c r="EM61" s="411"/>
      <c r="EN61" s="411"/>
      <c r="EO61" s="411"/>
      <c r="EP61" s="411"/>
      <c r="EQ61" s="411"/>
      <c r="ER61" s="411"/>
      <c r="ES61" s="411"/>
      <c r="ET61" s="411"/>
      <c r="EU61" s="411"/>
      <c r="EV61" s="411"/>
      <c r="EW61" s="411"/>
      <c r="EX61" s="411"/>
      <c r="EY61" s="411"/>
      <c r="EZ61" s="411"/>
      <c r="FA61" s="411"/>
      <c r="FB61" s="411"/>
      <c r="FC61" s="411"/>
      <c r="FD61" s="411"/>
      <c r="FE61" s="411"/>
      <c r="FF61" s="411"/>
      <c r="FG61" s="411"/>
      <c r="FH61" s="411"/>
      <c r="FI61" s="411"/>
      <c r="FJ61" s="411"/>
      <c r="FK61" s="411"/>
      <c r="FL61" s="411"/>
      <c r="FM61" s="411"/>
      <c r="FN61" s="411"/>
      <c r="FO61" s="411"/>
      <c r="FP61" s="411"/>
      <c r="FQ61" s="411"/>
      <c r="FR61" s="411"/>
      <c r="FS61" s="411"/>
      <c r="FT61" s="411"/>
      <c r="FU61" s="411"/>
      <c r="FV61" s="411"/>
      <c r="FW61" s="411"/>
      <c r="FX61" s="411"/>
      <c r="FY61" s="411"/>
      <c r="FZ61" s="411"/>
      <c r="GA61" s="411"/>
      <c r="GB61" s="411"/>
      <c r="GC61" s="411"/>
      <c r="GD61" s="411"/>
      <c r="GE61" s="411"/>
      <c r="GF61" s="411"/>
      <c r="GG61" s="411"/>
      <c r="GH61" s="411"/>
      <c r="GI61" s="411"/>
      <c r="GJ61" s="411"/>
      <c r="GK61" s="411"/>
      <c r="GL61" s="411"/>
      <c r="GM61" s="411"/>
      <c r="GN61" s="411"/>
      <c r="GO61" s="411"/>
      <c r="GP61" s="411"/>
      <c r="GQ61" s="411"/>
      <c r="GR61" s="411"/>
      <c r="GS61" s="411"/>
      <c r="GT61" s="411"/>
      <c r="GU61" s="411"/>
      <c r="GV61" s="411"/>
      <c r="GW61" s="411"/>
      <c r="GX61" s="411"/>
      <c r="GY61" s="411"/>
      <c r="GZ61" s="411"/>
      <c r="HA61" s="411"/>
      <c r="HB61" s="411"/>
      <c r="HC61" s="411"/>
      <c r="HD61" s="411"/>
      <c r="HE61" s="411"/>
      <c r="HF61" s="411"/>
      <c r="HG61" s="411"/>
      <c r="HH61" s="411"/>
      <c r="HI61" s="411"/>
      <c r="HJ61" s="411"/>
      <c r="HK61" s="411"/>
      <c r="HL61" s="411"/>
      <c r="HM61" s="411"/>
      <c r="HN61" s="411"/>
      <c r="HO61" s="411"/>
      <c r="HP61" s="411"/>
      <c r="HQ61" s="411"/>
      <c r="HR61" s="411"/>
      <c r="HS61" s="411"/>
      <c r="HT61" s="411"/>
      <c r="HU61" s="411"/>
      <c r="HV61" s="411"/>
      <c r="HW61" s="411"/>
      <c r="HX61" s="411"/>
      <c r="HY61" s="411"/>
      <c r="HZ61" s="411"/>
      <c r="IA61" s="411"/>
      <c r="IB61" s="411"/>
      <c r="IC61" s="411"/>
      <c r="ID61" s="411"/>
      <c r="IE61" s="411"/>
      <c r="IF61" s="411"/>
      <c r="IG61" s="411"/>
      <c r="IH61" s="411"/>
      <c r="II61" s="411"/>
      <c r="IJ61" s="411"/>
      <c r="IK61" s="411"/>
      <c r="IL61" s="411"/>
      <c r="IM61" s="411"/>
      <c r="IN61" s="411"/>
      <c r="IO61" s="411"/>
      <c r="IP61" s="411"/>
      <c r="IQ61" s="411"/>
    </row>
    <row r="62" spans="1:251" s="306" customFormat="1" ht="5.0999999999999996" customHeight="1" x14ac:dyDescent="0.2">
      <c r="A62" s="442"/>
      <c r="B62" s="443"/>
      <c r="C62" s="444"/>
      <c r="D62" s="444"/>
      <c r="E62" s="329"/>
      <c r="F62" s="329"/>
      <c r="G62" s="329"/>
      <c r="H62" s="329"/>
      <c r="I62" s="329"/>
      <c r="J62" s="350"/>
      <c r="K62" s="356"/>
      <c r="L62" s="669"/>
      <c r="M62" s="669"/>
      <c r="N62" s="669"/>
      <c r="O62" s="669"/>
      <c r="P62" s="669"/>
      <c r="Q62" s="669"/>
      <c r="R62" s="669"/>
      <c r="S62" s="357"/>
      <c r="T62" s="357"/>
      <c r="U62" s="357"/>
      <c r="V62" s="357"/>
      <c r="W62" s="357"/>
      <c r="X62" s="357"/>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356"/>
      <c r="ES62" s="356"/>
      <c r="ET62" s="356"/>
      <c r="EU62" s="356"/>
      <c r="EV62" s="356"/>
      <c r="EW62" s="356"/>
      <c r="EX62" s="356"/>
      <c r="EY62" s="356"/>
      <c r="EZ62" s="356"/>
      <c r="FA62" s="356"/>
      <c r="FB62" s="356"/>
      <c r="FC62" s="356"/>
      <c r="FD62" s="356"/>
      <c r="FE62" s="356"/>
      <c r="FF62" s="356"/>
      <c r="FG62" s="356"/>
      <c r="FH62" s="356"/>
      <c r="FI62" s="356"/>
      <c r="FJ62" s="356"/>
      <c r="FK62" s="356"/>
      <c r="FL62" s="356"/>
      <c r="FM62" s="356"/>
      <c r="FN62" s="356"/>
      <c r="FO62" s="356"/>
      <c r="FP62" s="356"/>
      <c r="FQ62" s="356"/>
      <c r="FR62" s="356"/>
      <c r="FS62" s="356"/>
      <c r="FT62" s="356"/>
      <c r="FU62" s="356"/>
      <c r="FV62" s="356"/>
      <c r="FW62" s="356"/>
      <c r="FX62" s="356"/>
      <c r="FY62" s="356"/>
      <c r="FZ62" s="356"/>
      <c r="GA62" s="356"/>
      <c r="GB62" s="356"/>
      <c r="GC62" s="356"/>
      <c r="GD62" s="356"/>
      <c r="GE62" s="356"/>
      <c r="GF62" s="356"/>
      <c r="GG62" s="356"/>
      <c r="GH62" s="356"/>
      <c r="GI62" s="356"/>
      <c r="GJ62" s="356"/>
      <c r="GK62" s="356"/>
      <c r="GL62" s="356"/>
      <c r="GM62" s="356"/>
      <c r="GN62" s="356"/>
      <c r="GO62" s="356"/>
      <c r="GP62" s="356"/>
      <c r="GQ62" s="356"/>
      <c r="GR62" s="356"/>
      <c r="GS62" s="356"/>
      <c r="GT62" s="356"/>
      <c r="GU62" s="356"/>
      <c r="GV62" s="356"/>
      <c r="GW62" s="356"/>
      <c r="GX62" s="356"/>
      <c r="GY62" s="356"/>
      <c r="GZ62" s="356"/>
      <c r="HA62" s="356"/>
      <c r="HB62" s="356"/>
      <c r="HC62" s="356"/>
      <c r="HD62" s="356"/>
      <c r="HE62" s="356"/>
      <c r="HF62" s="356"/>
      <c r="HG62" s="356"/>
      <c r="HH62" s="356"/>
      <c r="HI62" s="356"/>
      <c r="HJ62" s="356"/>
      <c r="HK62" s="356"/>
      <c r="HL62" s="356"/>
      <c r="HM62" s="356"/>
      <c r="HN62" s="356"/>
      <c r="HO62" s="356"/>
      <c r="HP62" s="356"/>
      <c r="HQ62" s="356"/>
      <c r="HR62" s="356"/>
      <c r="HS62" s="356"/>
      <c r="HT62" s="356"/>
      <c r="HU62" s="356"/>
      <c r="HV62" s="356"/>
      <c r="HW62" s="356"/>
      <c r="HX62" s="356"/>
      <c r="HY62" s="356"/>
      <c r="HZ62" s="356"/>
      <c r="IA62" s="356"/>
      <c r="IB62" s="356"/>
      <c r="IC62" s="356"/>
      <c r="ID62" s="356"/>
      <c r="IE62" s="356"/>
      <c r="IF62" s="356"/>
      <c r="IG62" s="356"/>
      <c r="IH62" s="356"/>
      <c r="II62" s="356"/>
      <c r="IJ62" s="356"/>
      <c r="IK62" s="356"/>
      <c r="IL62" s="356"/>
      <c r="IM62" s="356"/>
      <c r="IN62" s="356"/>
      <c r="IO62" s="356"/>
      <c r="IP62" s="356"/>
    </row>
    <row r="63" spans="1:251" s="230" customFormat="1" ht="5.0999999999999996" customHeight="1" x14ac:dyDescent="0.25">
      <c r="A63" s="445"/>
      <c r="B63" s="446"/>
      <c r="C63" s="446"/>
      <c r="D63" s="446"/>
      <c r="E63" s="329"/>
      <c r="F63" s="329"/>
      <c r="G63" s="329"/>
      <c r="H63" s="329"/>
      <c r="I63" s="329"/>
      <c r="J63" s="350"/>
      <c r="K63" s="358"/>
      <c r="L63" s="359"/>
      <c r="M63" s="359"/>
      <c r="N63" s="359"/>
      <c r="O63" s="359"/>
      <c r="P63" s="359"/>
      <c r="Q63" s="360"/>
      <c r="R63" s="361"/>
      <c r="S63" s="361"/>
      <c r="T63" s="361"/>
      <c r="U63" s="361"/>
      <c r="V63" s="361"/>
      <c r="W63" s="361"/>
      <c r="X63" s="361"/>
      <c r="Y63" s="361"/>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59"/>
      <c r="CA63" s="359"/>
      <c r="CB63" s="359"/>
      <c r="CC63" s="359"/>
      <c r="CD63" s="359"/>
      <c r="CE63" s="359"/>
      <c r="CF63" s="359"/>
      <c r="CG63" s="359"/>
      <c r="CH63" s="359"/>
      <c r="CI63" s="359"/>
      <c r="CJ63" s="359"/>
      <c r="CK63" s="359"/>
      <c r="CL63" s="359"/>
      <c r="CM63" s="359"/>
      <c r="CN63" s="359"/>
      <c r="CO63" s="359"/>
      <c r="CP63" s="359"/>
      <c r="CQ63" s="359"/>
      <c r="CR63" s="359"/>
      <c r="CS63" s="359"/>
      <c r="CT63" s="359"/>
      <c r="CU63" s="359"/>
      <c r="CV63" s="359"/>
      <c r="CW63" s="359"/>
      <c r="CX63" s="359"/>
      <c r="CY63" s="359"/>
      <c r="CZ63" s="359"/>
      <c r="DA63" s="359"/>
      <c r="DB63" s="359"/>
      <c r="DC63" s="359"/>
      <c r="DD63" s="359"/>
      <c r="DE63" s="359"/>
      <c r="DF63" s="359"/>
      <c r="DG63" s="359"/>
      <c r="DH63" s="359"/>
      <c r="DI63" s="359"/>
      <c r="DJ63" s="359"/>
      <c r="DK63" s="359"/>
      <c r="DL63" s="359"/>
      <c r="DM63" s="359"/>
      <c r="DN63" s="359"/>
      <c r="DO63" s="359"/>
      <c r="DP63" s="359"/>
      <c r="DQ63" s="359"/>
      <c r="DR63" s="359"/>
      <c r="DS63" s="359"/>
      <c r="DT63" s="359"/>
      <c r="DU63" s="359"/>
      <c r="DV63" s="359"/>
      <c r="DW63" s="359"/>
      <c r="DX63" s="359"/>
      <c r="DY63" s="359"/>
      <c r="DZ63" s="359"/>
      <c r="EA63" s="359"/>
      <c r="EB63" s="359"/>
      <c r="EC63" s="359"/>
      <c r="ED63" s="359"/>
      <c r="EE63" s="359"/>
      <c r="EF63" s="359"/>
      <c r="EG63" s="359"/>
      <c r="EH63" s="359"/>
      <c r="EI63" s="359"/>
      <c r="EJ63" s="359"/>
      <c r="EK63" s="359"/>
      <c r="EL63" s="359"/>
      <c r="EM63" s="359"/>
      <c r="EN63" s="359"/>
      <c r="EO63" s="359"/>
      <c r="EP63" s="359"/>
      <c r="EQ63" s="359"/>
      <c r="ER63" s="359"/>
      <c r="ES63" s="359"/>
      <c r="ET63" s="359"/>
      <c r="EU63" s="359"/>
      <c r="EV63" s="359"/>
      <c r="EW63" s="359"/>
      <c r="EX63" s="359"/>
      <c r="EY63" s="359"/>
      <c r="EZ63" s="359"/>
      <c r="FA63" s="359"/>
      <c r="FB63" s="359"/>
      <c r="FC63" s="359"/>
      <c r="FD63" s="359"/>
      <c r="FE63" s="359"/>
      <c r="FF63" s="359"/>
      <c r="FG63" s="359"/>
      <c r="FH63" s="359"/>
      <c r="FI63" s="359"/>
      <c r="FJ63" s="359"/>
      <c r="FK63" s="359"/>
      <c r="FL63" s="359"/>
      <c r="FM63" s="359"/>
      <c r="FN63" s="359"/>
      <c r="FO63" s="359"/>
      <c r="FP63" s="359"/>
      <c r="FQ63" s="359"/>
      <c r="FR63" s="359"/>
      <c r="FS63" s="359"/>
      <c r="FT63" s="359"/>
      <c r="FU63" s="359"/>
      <c r="FV63" s="359"/>
      <c r="FW63" s="359"/>
      <c r="FX63" s="359"/>
      <c r="FY63" s="359"/>
      <c r="FZ63" s="359"/>
      <c r="GA63" s="359"/>
      <c r="GB63" s="359"/>
      <c r="GC63" s="359"/>
      <c r="GD63" s="359"/>
      <c r="GE63" s="359"/>
      <c r="GF63" s="359"/>
      <c r="GG63" s="359"/>
      <c r="GH63" s="359"/>
      <c r="GI63" s="359"/>
      <c r="GJ63" s="359"/>
      <c r="GK63" s="359"/>
      <c r="GL63" s="359"/>
      <c r="GM63" s="359"/>
      <c r="GN63" s="359"/>
      <c r="GO63" s="359"/>
      <c r="GP63" s="359"/>
      <c r="GQ63" s="359"/>
      <c r="GR63" s="359"/>
      <c r="GS63" s="359"/>
      <c r="GT63" s="359"/>
      <c r="GU63" s="359"/>
      <c r="GV63" s="359"/>
      <c r="GW63" s="359"/>
      <c r="GX63" s="359"/>
      <c r="GY63" s="359"/>
      <c r="GZ63" s="359"/>
      <c r="HA63" s="359"/>
      <c r="HB63" s="359"/>
      <c r="HC63" s="359"/>
      <c r="HD63" s="359"/>
      <c r="HE63" s="359"/>
      <c r="HF63" s="359"/>
      <c r="HG63" s="359"/>
      <c r="HH63" s="359"/>
      <c r="HI63" s="359"/>
      <c r="HJ63" s="359"/>
      <c r="HK63" s="359"/>
      <c r="HL63" s="359"/>
      <c r="HM63" s="359"/>
      <c r="HN63" s="359"/>
      <c r="HO63" s="359"/>
      <c r="HP63" s="359"/>
      <c r="HQ63" s="359"/>
      <c r="HR63" s="359"/>
      <c r="HS63" s="359"/>
      <c r="HT63" s="359"/>
      <c r="HU63" s="359"/>
      <c r="HV63" s="359"/>
      <c r="HW63" s="359"/>
      <c r="HX63" s="359"/>
      <c r="HY63" s="359"/>
      <c r="HZ63" s="359"/>
      <c r="IA63" s="359"/>
      <c r="IB63" s="359"/>
      <c r="IC63" s="359"/>
      <c r="ID63" s="359"/>
      <c r="IE63" s="359"/>
      <c r="IF63" s="359"/>
      <c r="IG63" s="359"/>
      <c r="IH63" s="359"/>
      <c r="II63" s="359"/>
      <c r="IJ63" s="359"/>
      <c r="IK63" s="359"/>
      <c r="IL63" s="359"/>
      <c r="IM63" s="359"/>
      <c r="IN63" s="359"/>
      <c r="IO63" s="359"/>
      <c r="IP63" s="359"/>
      <c r="IQ63" s="359"/>
    </row>
    <row r="64" spans="1:251" s="419" customFormat="1" ht="12" customHeight="1" x14ac:dyDescent="0.15">
      <c r="A64" s="680" t="s">
        <v>161</v>
      </c>
      <c r="B64" s="680"/>
      <c r="C64" s="680"/>
      <c r="D64" s="680"/>
      <c r="E64" s="391"/>
      <c r="F64" s="391"/>
      <c r="G64" s="391"/>
      <c r="H64" s="391"/>
      <c r="I64" s="391"/>
      <c r="J64" s="391"/>
      <c r="K64" s="416"/>
      <c r="L64" s="416"/>
      <c r="M64" s="416"/>
      <c r="N64" s="416"/>
      <c r="O64" s="416"/>
      <c r="P64" s="416"/>
      <c r="Q64" s="417"/>
      <c r="R64" s="418"/>
      <c r="S64" s="418"/>
      <c r="T64" s="418"/>
      <c r="U64" s="418"/>
      <c r="V64" s="418"/>
      <c r="W64" s="418"/>
      <c r="X64" s="418"/>
      <c r="Y64" s="418"/>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6"/>
      <c r="AZ64" s="416"/>
      <c r="BA64" s="416"/>
      <c r="BB64" s="416"/>
      <c r="BC64" s="416"/>
      <c r="BD64" s="416"/>
      <c r="BE64" s="416"/>
      <c r="BF64" s="416"/>
      <c r="BG64" s="416"/>
      <c r="BH64" s="416"/>
      <c r="BI64" s="416"/>
      <c r="BJ64" s="416"/>
      <c r="BK64" s="416"/>
      <c r="BL64" s="416"/>
      <c r="BM64" s="416"/>
      <c r="BN64" s="416"/>
      <c r="BO64" s="416"/>
      <c r="BP64" s="416"/>
      <c r="BQ64" s="416"/>
      <c r="BR64" s="416"/>
      <c r="BS64" s="416"/>
      <c r="BT64" s="416"/>
      <c r="BU64" s="416"/>
      <c r="BV64" s="416"/>
      <c r="BW64" s="416"/>
      <c r="BX64" s="416"/>
      <c r="BY64" s="416"/>
      <c r="BZ64" s="416"/>
      <c r="CA64" s="416"/>
      <c r="CB64" s="416"/>
      <c r="CC64" s="416"/>
      <c r="CD64" s="416"/>
      <c r="CE64" s="416"/>
      <c r="CF64" s="416"/>
      <c r="CG64" s="416"/>
      <c r="CH64" s="416"/>
      <c r="CI64" s="416"/>
      <c r="CJ64" s="416"/>
      <c r="CK64" s="416"/>
      <c r="CL64" s="416"/>
      <c r="CM64" s="416"/>
      <c r="CN64" s="416"/>
      <c r="CO64" s="416"/>
      <c r="CP64" s="416"/>
      <c r="CQ64" s="416"/>
      <c r="CR64" s="416"/>
      <c r="CS64" s="416"/>
      <c r="CT64" s="416"/>
      <c r="CU64" s="416"/>
      <c r="CV64" s="416"/>
      <c r="CW64" s="416"/>
      <c r="CX64" s="416"/>
      <c r="CY64" s="416"/>
      <c r="CZ64" s="416"/>
      <c r="DA64" s="416"/>
      <c r="DB64" s="416"/>
      <c r="DC64" s="416"/>
      <c r="DD64" s="416"/>
      <c r="DE64" s="416"/>
      <c r="DF64" s="416"/>
      <c r="DG64" s="416"/>
      <c r="DH64" s="416"/>
      <c r="DI64" s="416"/>
      <c r="DJ64" s="416"/>
      <c r="DK64" s="416"/>
      <c r="DL64" s="416"/>
      <c r="DM64" s="416"/>
      <c r="DN64" s="416"/>
      <c r="DO64" s="416"/>
      <c r="DP64" s="416"/>
      <c r="DQ64" s="416"/>
      <c r="DR64" s="416"/>
      <c r="DS64" s="416"/>
      <c r="DT64" s="416"/>
      <c r="DU64" s="416"/>
      <c r="DV64" s="416"/>
      <c r="DW64" s="416"/>
      <c r="DX64" s="416"/>
      <c r="DY64" s="416"/>
      <c r="DZ64" s="416"/>
      <c r="EA64" s="416"/>
      <c r="EB64" s="416"/>
      <c r="EC64" s="416"/>
      <c r="ED64" s="416"/>
      <c r="EE64" s="416"/>
      <c r="EF64" s="416"/>
      <c r="EG64" s="416"/>
      <c r="EH64" s="416"/>
      <c r="EI64" s="416"/>
      <c r="EJ64" s="416"/>
      <c r="EK64" s="416"/>
      <c r="EL64" s="416"/>
      <c r="EM64" s="416"/>
      <c r="EN64" s="416"/>
      <c r="EO64" s="416"/>
      <c r="EP64" s="416"/>
      <c r="EQ64" s="416"/>
      <c r="ER64" s="416"/>
      <c r="ES64" s="416"/>
      <c r="ET64" s="416"/>
      <c r="EU64" s="416"/>
      <c r="EV64" s="416"/>
      <c r="EW64" s="416"/>
      <c r="EX64" s="416"/>
      <c r="EY64" s="416"/>
      <c r="EZ64" s="416"/>
      <c r="FA64" s="416"/>
      <c r="FB64" s="416"/>
      <c r="FC64" s="416"/>
      <c r="FD64" s="416"/>
      <c r="FE64" s="416"/>
      <c r="FF64" s="416"/>
      <c r="FG64" s="416"/>
      <c r="FH64" s="416"/>
      <c r="FI64" s="416"/>
      <c r="FJ64" s="416"/>
      <c r="FK64" s="416"/>
      <c r="FL64" s="416"/>
      <c r="FM64" s="416"/>
      <c r="FN64" s="416"/>
      <c r="FO64" s="416"/>
      <c r="FP64" s="416"/>
      <c r="FQ64" s="416"/>
      <c r="FR64" s="416"/>
      <c r="FS64" s="416"/>
      <c r="FT64" s="416"/>
      <c r="FU64" s="416"/>
      <c r="FV64" s="416"/>
      <c r="FW64" s="416"/>
      <c r="FX64" s="416"/>
      <c r="FY64" s="416"/>
      <c r="FZ64" s="416"/>
      <c r="GA64" s="416"/>
      <c r="GB64" s="416"/>
      <c r="GC64" s="416"/>
      <c r="GD64" s="416"/>
      <c r="GE64" s="416"/>
      <c r="GF64" s="416"/>
      <c r="GG64" s="416"/>
      <c r="GH64" s="416"/>
      <c r="GI64" s="416"/>
      <c r="GJ64" s="416"/>
      <c r="GK64" s="416"/>
      <c r="GL64" s="416"/>
      <c r="GM64" s="416"/>
      <c r="GN64" s="416"/>
      <c r="GO64" s="416"/>
      <c r="GP64" s="416"/>
      <c r="GQ64" s="416"/>
      <c r="GR64" s="416"/>
      <c r="GS64" s="416"/>
      <c r="GT64" s="416"/>
      <c r="GU64" s="416"/>
      <c r="GV64" s="416"/>
      <c r="GW64" s="416"/>
      <c r="GX64" s="416"/>
      <c r="GY64" s="416"/>
      <c r="GZ64" s="416"/>
      <c r="HA64" s="416"/>
      <c r="HB64" s="416"/>
      <c r="HC64" s="416"/>
      <c r="HD64" s="416"/>
      <c r="HE64" s="416"/>
      <c r="HF64" s="416"/>
      <c r="HG64" s="416"/>
      <c r="HH64" s="416"/>
      <c r="HI64" s="416"/>
      <c r="HJ64" s="416"/>
      <c r="HK64" s="416"/>
      <c r="HL64" s="416"/>
      <c r="HM64" s="416"/>
      <c r="HN64" s="416"/>
      <c r="HO64" s="416"/>
      <c r="HP64" s="416"/>
      <c r="HQ64" s="416"/>
      <c r="HR64" s="416"/>
      <c r="HS64" s="416"/>
      <c r="HT64" s="416"/>
      <c r="HU64" s="416"/>
      <c r="HV64" s="416"/>
      <c r="HW64" s="416"/>
      <c r="HX64" s="416"/>
      <c r="HY64" s="416"/>
      <c r="HZ64" s="416"/>
      <c r="IA64" s="416"/>
      <c r="IB64" s="416"/>
      <c r="IC64" s="416"/>
      <c r="ID64" s="416"/>
      <c r="IE64" s="416"/>
      <c r="IF64" s="416"/>
      <c r="IG64" s="416"/>
      <c r="IH64" s="416"/>
      <c r="II64" s="416"/>
      <c r="IJ64" s="416"/>
      <c r="IK64" s="416"/>
      <c r="IL64" s="416"/>
      <c r="IM64" s="416"/>
      <c r="IN64" s="416"/>
      <c r="IO64" s="416"/>
      <c r="IP64" s="416"/>
      <c r="IQ64" s="416"/>
    </row>
    <row r="65" spans="1:251" s="419" customFormat="1" ht="21.95" customHeight="1" x14ac:dyDescent="0.15">
      <c r="A65" s="680" t="s">
        <v>129</v>
      </c>
      <c r="B65" s="680"/>
      <c r="C65" s="680"/>
      <c r="D65" s="680"/>
      <c r="E65" s="391"/>
      <c r="F65" s="391"/>
      <c r="G65" s="391"/>
      <c r="H65" s="391"/>
      <c r="I65" s="391"/>
      <c r="J65" s="391"/>
      <c r="K65" s="420"/>
      <c r="L65" s="420"/>
      <c r="M65" s="420"/>
      <c r="N65" s="420"/>
      <c r="O65" s="420"/>
      <c r="P65" s="420"/>
      <c r="Q65" s="421"/>
      <c r="R65" s="421"/>
      <c r="S65" s="421"/>
      <c r="T65" s="421"/>
      <c r="U65" s="421"/>
      <c r="V65" s="421"/>
      <c r="W65" s="421"/>
      <c r="X65" s="421"/>
      <c r="Y65" s="421"/>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0"/>
      <c r="BC65" s="420"/>
      <c r="BD65" s="420"/>
      <c r="BE65" s="420"/>
      <c r="BF65" s="420"/>
      <c r="BG65" s="420"/>
      <c r="BH65" s="420"/>
      <c r="BI65" s="420"/>
      <c r="BJ65" s="420"/>
      <c r="BK65" s="420"/>
      <c r="BL65" s="420"/>
      <c r="BM65" s="420"/>
      <c r="BN65" s="420"/>
      <c r="BO65" s="420"/>
      <c r="BP65" s="420"/>
      <c r="BQ65" s="420"/>
      <c r="BR65" s="420"/>
      <c r="BS65" s="420"/>
      <c r="BT65" s="420"/>
      <c r="BU65" s="420"/>
      <c r="BV65" s="420"/>
      <c r="BW65" s="420"/>
      <c r="BX65" s="420"/>
      <c r="BY65" s="420"/>
      <c r="BZ65" s="420"/>
      <c r="CA65" s="420"/>
      <c r="CB65" s="420"/>
      <c r="CC65" s="420"/>
      <c r="CD65" s="420"/>
      <c r="CE65" s="420"/>
      <c r="CF65" s="420"/>
      <c r="CG65" s="420"/>
      <c r="CH65" s="420"/>
      <c r="CI65" s="420"/>
      <c r="CJ65" s="420"/>
      <c r="CK65" s="420"/>
      <c r="CL65" s="420"/>
      <c r="CM65" s="420"/>
      <c r="CN65" s="420"/>
      <c r="CO65" s="420"/>
      <c r="CP65" s="420"/>
      <c r="CQ65" s="420"/>
      <c r="CR65" s="420"/>
      <c r="CS65" s="420"/>
      <c r="CT65" s="420"/>
      <c r="CU65" s="420"/>
      <c r="CV65" s="420"/>
      <c r="CW65" s="420"/>
      <c r="CX65" s="420"/>
      <c r="CY65" s="420"/>
      <c r="CZ65" s="420"/>
      <c r="DA65" s="420"/>
      <c r="DB65" s="420"/>
      <c r="DC65" s="420"/>
      <c r="DD65" s="420"/>
      <c r="DE65" s="420"/>
      <c r="DF65" s="420"/>
      <c r="DG65" s="420"/>
      <c r="DH65" s="420"/>
      <c r="DI65" s="420"/>
      <c r="DJ65" s="420"/>
      <c r="DK65" s="420"/>
      <c r="DL65" s="420"/>
      <c r="DM65" s="420"/>
      <c r="DN65" s="420"/>
      <c r="DO65" s="420"/>
      <c r="DP65" s="420"/>
      <c r="DQ65" s="420"/>
      <c r="DR65" s="420"/>
      <c r="DS65" s="420"/>
      <c r="DT65" s="420"/>
      <c r="DU65" s="420"/>
      <c r="DV65" s="420"/>
      <c r="DW65" s="420"/>
      <c r="DX65" s="420"/>
      <c r="DY65" s="420"/>
      <c r="DZ65" s="420"/>
      <c r="EA65" s="420"/>
      <c r="EB65" s="420"/>
      <c r="EC65" s="420"/>
      <c r="ED65" s="420"/>
      <c r="EE65" s="420"/>
      <c r="EF65" s="420"/>
      <c r="EG65" s="420"/>
      <c r="EH65" s="420"/>
      <c r="EI65" s="420"/>
      <c r="EJ65" s="420"/>
      <c r="EK65" s="420"/>
      <c r="EL65" s="420"/>
      <c r="EM65" s="420"/>
      <c r="EN65" s="420"/>
      <c r="EO65" s="420"/>
      <c r="EP65" s="420"/>
      <c r="EQ65" s="420"/>
      <c r="ER65" s="420"/>
      <c r="ES65" s="420"/>
      <c r="ET65" s="420"/>
      <c r="EU65" s="420"/>
      <c r="EV65" s="420"/>
      <c r="EW65" s="420"/>
      <c r="EX65" s="420"/>
      <c r="EY65" s="420"/>
      <c r="EZ65" s="420"/>
      <c r="FA65" s="420"/>
      <c r="FB65" s="420"/>
      <c r="FC65" s="420"/>
      <c r="FD65" s="420"/>
      <c r="FE65" s="420"/>
      <c r="FF65" s="420"/>
      <c r="FG65" s="420"/>
      <c r="FH65" s="420"/>
      <c r="FI65" s="420"/>
      <c r="FJ65" s="420"/>
      <c r="FK65" s="420"/>
      <c r="FL65" s="420"/>
      <c r="FM65" s="420"/>
      <c r="FN65" s="420"/>
      <c r="FO65" s="420"/>
      <c r="FP65" s="420"/>
      <c r="FQ65" s="420"/>
      <c r="FR65" s="420"/>
      <c r="FS65" s="420"/>
      <c r="FT65" s="420"/>
      <c r="FU65" s="420"/>
      <c r="FV65" s="420"/>
      <c r="FW65" s="420"/>
      <c r="FX65" s="420"/>
      <c r="FY65" s="420"/>
      <c r="FZ65" s="420"/>
      <c r="GA65" s="420"/>
      <c r="GB65" s="420"/>
      <c r="GC65" s="420"/>
      <c r="GD65" s="420"/>
      <c r="GE65" s="420"/>
      <c r="GF65" s="420"/>
      <c r="GG65" s="420"/>
      <c r="GH65" s="420"/>
      <c r="GI65" s="420"/>
      <c r="GJ65" s="420"/>
      <c r="GK65" s="420"/>
      <c r="GL65" s="420"/>
      <c r="GM65" s="420"/>
      <c r="GN65" s="420"/>
      <c r="GO65" s="420"/>
      <c r="GP65" s="420"/>
      <c r="GQ65" s="420"/>
      <c r="GR65" s="420"/>
      <c r="GS65" s="420"/>
      <c r="GT65" s="420"/>
      <c r="GU65" s="420"/>
      <c r="GV65" s="420"/>
      <c r="GW65" s="420"/>
      <c r="GX65" s="420"/>
      <c r="GY65" s="420"/>
      <c r="GZ65" s="420"/>
      <c r="HA65" s="420"/>
      <c r="HB65" s="420"/>
      <c r="HC65" s="420"/>
      <c r="HD65" s="420"/>
      <c r="HE65" s="420"/>
      <c r="HF65" s="420"/>
      <c r="HG65" s="420"/>
      <c r="HH65" s="420"/>
      <c r="HI65" s="420"/>
      <c r="HJ65" s="420"/>
      <c r="HK65" s="420"/>
      <c r="HL65" s="420"/>
      <c r="HM65" s="420"/>
      <c r="HN65" s="420"/>
      <c r="HO65" s="420"/>
      <c r="HP65" s="420"/>
      <c r="HQ65" s="420"/>
      <c r="HR65" s="420"/>
      <c r="HS65" s="420"/>
      <c r="HT65" s="420"/>
      <c r="HU65" s="420"/>
      <c r="HV65" s="420"/>
      <c r="HW65" s="420"/>
      <c r="HX65" s="420"/>
      <c r="HY65" s="420"/>
      <c r="HZ65" s="420"/>
      <c r="IA65" s="420"/>
      <c r="IB65" s="420"/>
      <c r="IC65" s="420"/>
      <c r="ID65" s="420"/>
      <c r="IE65" s="420"/>
      <c r="IF65" s="420"/>
      <c r="IG65" s="420"/>
      <c r="IH65" s="420"/>
      <c r="II65" s="420"/>
      <c r="IJ65" s="420"/>
      <c r="IK65" s="420"/>
      <c r="IL65" s="420"/>
      <c r="IM65" s="420"/>
      <c r="IN65" s="420"/>
      <c r="IO65" s="420"/>
      <c r="IP65" s="420"/>
      <c r="IQ65" s="420"/>
    </row>
    <row r="66" spans="1:251" s="423" customFormat="1" ht="12" customHeight="1" x14ac:dyDescent="0.15">
      <c r="A66" s="670" t="s">
        <v>174</v>
      </c>
      <c r="B66" s="670"/>
      <c r="C66" s="670"/>
      <c r="D66" s="670"/>
      <c r="E66" s="422"/>
      <c r="F66" s="422"/>
      <c r="G66" s="422"/>
      <c r="N66" s="424"/>
      <c r="O66" s="425"/>
      <c r="P66" s="425"/>
      <c r="Q66" s="425"/>
      <c r="R66" s="425"/>
      <c r="S66" s="425"/>
      <c r="T66" s="425"/>
      <c r="U66" s="425"/>
      <c r="V66" s="425"/>
      <c r="W66" s="425"/>
      <c r="X66" s="425"/>
    </row>
    <row r="67" spans="1:251" x14ac:dyDescent="0.2">
      <c r="A67" s="152"/>
      <c r="G67" s="374"/>
      <c r="M67" s="366"/>
      <c r="N67" s="367"/>
      <c r="O67" s="367"/>
      <c r="P67" s="367"/>
      <c r="Q67" s="367"/>
      <c r="R67" s="367"/>
      <c r="S67" s="367"/>
      <c r="T67" s="367"/>
      <c r="U67" s="367"/>
    </row>
    <row r="68" spans="1:251" x14ac:dyDescent="0.2">
      <c r="A68" s="152"/>
      <c r="G68" s="374"/>
      <c r="N68" s="293"/>
      <c r="O68" s="367"/>
      <c r="P68" s="367"/>
      <c r="Q68" s="367"/>
      <c r="R68" s="367"/>
      <c r="S68" s="367"/>
      <c r="T68" s="367"/>
      <c r="U68" s="367"/>
      <c r="V68" s="367"/>
    </row>
    <row r="69" spans="1:251" x14ac:dyDescent="0.2">
      <c r="A69" s="152"/>
      <c r="G69" s="374"/>
      <c r="N69" s="293"/>
      <c r="O69" s="367"/>
      <c r="P69" s="367"/>
      <c r="Q69" s="367"/>
      <c r="R69" s="367"/>
      <c r="S69" s="367"/>
      <c r="T69" s="367"/>
      <c r="U69" s="367"/>
      <c r="V69" s="367"/>
    </row>
    <row r="70" spans="1:251" x14ac:dyDescent="0.2">
      <c r="A70" s="152"/>
      <c r="B70" s="152"/>
      <c r="C70" s="152"/>
      <c r="D70" s="152"/>
      <c r="E70" s="374"/>
      <c r="F70" s="374"/>
      <c r="G70" s="374"/>
      <c r="N70" s="368"/>
      <c r="O70" s="369"/>
      <c r="P70" s="369"/>
      <c r="Q70" s="369"/>
      <c r="R70" s="369"/>
      <c r="S70" s="369"/>
      <c r="T70" s="369"/>
      <c r="U70" s="369"/>
      <c r="V70" s="369"/>
    </row>
    <row r="71" spans="1:251" x14ac:dyDescent="0.2">
      <c r="A71" s="160"/>
      <c r="B71" s="152"/>
      <c r="C71" s="152"/>
      <c r="D71" s="152"/>
      <c r="E71" s="374"/>
      <c r="F71" s="374"/>
      <c r="G71" s="374"/>
      <c r="N71" s="320"/>
      <c r="O71" s="321"/>
      <c r="P71" s="321"/>
      <c r="Q71" s="321"/>
      <c r="R71" s="321"/>
      <c r="S71" s="321"/>
      <c r="T71" s="321"/>
      <c r="U71" s="321"/>
      <c r="V71" s="321"/>
    </row>
    <row r="72" spans="1:251" x14ac:dyDescent="0.2">
      <c r="A72" s="160"/>
      <c r="B72" s="152"/>
      <c r="C72" s="152"/>
      <c r="D72" s="152"/>
      <c r="E72" s="374"/>
      <c r="F72" s="374"/>
      <c r="G72" s="374"/>
      <c r="N72" s="320"/>
      <c r="O72" s="321"/>
      <c r="P72" s="321"/>
      <c r="Q72" s="321"/>
      <c r="R72" s="321"/>
      <c r="S72" s="321"/>
      <c r="T72" s="321"/>
      <c r="U72" s="321"/>
      <c r="V72" s="321"/>
    </row>
    <row r="73" spans="1:251" x14ac:dyDescent="0.2">
      <c r="A73" s="152"/>
      <c r="B73" s="152"/>
      <c r="C73" s="152"/>
      <c r="D73" s="152"/>
      <c r="E73" s="374"/>
      <c r="F73" s="374"/>
      <c r="G73" s="374"/>
      <c r="N73" s="320"/>
      <c r="O73" s="321"/>
      <c r="P73" s="321"/>
      <c r="Q73" s="321"/>
      <c r="R73" s="321"/>
      <c r="S73" s="321"/>
      <c r="T73" s="321"/>
      <c r="U73" s="321"/>
      <c r="V73" s="321"/>
    </row>
    <row r="74" spans="1:251" x14ac:dyDescent="0.2">
      <c r="A74" s="152"/>
      <c r="B74" s="152"/>
      <c r="C74" s="152"/>
      <c r="D74" s="152"/>
      <c r="E74" s="374"/>
      <c r="F74" s="374"/>
      <c r="G74" s="374"/>
      <c r="N74" s="320"/>
      <c r="O74" s="321"/>
      <c r="P74" s="321"/>
      <c r="Q74" s="321"/>
      <c r="R74" s="321"/>
      <c r="S74" s="321"/>
      <c r="T74" s="321"/>
      <c r="U74" s="321"/>
      <c r="V74" s="321"/>
    </row>
    <row r="75" spans="1:251" x14ac:dyDescent="0.2">
      <c r="A75" s="152"/>
      <c r="B75" s="152"/>
      <c r="C75" s="152"/>
      <c r="D75" s="152"/>
      <c r="E75" s="374"/>
      <c r="F75" s="374"/>
      <c r="G75" s="374"/>
      <c r="N75" s="293"/>
      <c r="O75" s="367"/>
      <c r="P75" s="367"/>
      <c r="Q75" s="367"/>
      <c r="R75" s="367"/>
      <c r="S75" s="367"/>
      <c r="T75" s="367"/>
      <c r="U75" s="367"/>
      <c r="V75" s="367"/>
    </row>
    <row r="76" spans="1:251" x14ac:dyDescent="0.2">
      <c r="A76" s="152"/>
      <c r="B76" s="152"/>
      <c r="C76" s="152"/>
      <c r="D76" s="152"/>
      <c r="E76" s="374"/>
      <c r="F76" s="374"/>
      <c r="G76" s="374"/>
      <c r="N76" s="368"/>
      <c r="O76" s="369"/>
      <c r="P76" s="369"/>
      <c r="Q76" s="369"/>
      <c r="R76" s="369"/>
      <c r="S76" s="369"/>
      <c r="T76" s="369"/>
      <c r="U76" s="369"/>
      <c r="V76" s="369"/>
    </row>
    <row r="77" spans="1:251" x14ac:dyDescent="0.2">
      <c r="A77" s="152"/>
      <c r="B77" s="152"/>
      <c r="C77" s="152"/>
      <c r="D77" s="152"/>
      <c r="E77" s="374"/>
      <c r="F77" s="374"/>
      <c r="G77" s="374"/>
      <c r="N77" s="320"/>
      <c r="O77" s="321"/>
      <c r="P77" s="321"/>
      <c r="Q77" s="321"/>
      <c r="R77" s="321"/>
      <c r="S77" s="321"/>
      <c r="T77" s="321"/>
      <c r="U77" s="321"/>
      <c r="V77" s="321"/>
    </row>
    <row r="78" spans="1:251" x14ac:dyDescent="0.2">
      <c r="A78" s="152"/>
      <c r="B78" s="152"/>
      <c r="C78" s="152"/>
      <c r="D78" s="152"/>
      <c r="E78" s="374"/>
      <c r="F78" s="374"/>
      <c r="G78" s="374"/>
      <c r="N78" s="320"/>
      <c r="O78" s="321"/>
      <c r="P78" s="321"/>
      <c r="Q78" s="321"/>
      <c r="R78" s="321"/>
      <c r="S78" s="321"/>
      <c r="T78" s="321"/>
      <c r="U78" s="321"/>
      <c r="V78" s="321"/>
    </row>
    <row r="79" spans="1:251" x14ac:dyDescent="0.2">
      <c r="A79" s="152"/>
      <c r="B79" s="152"/>
      <c r="C79" s="152"/>
      <c r="D79" s="152"/>
      <c r="E79" s="374"/>
      <c r="F79" s="374"/>
      <c r="G79" s="374"/>
      <c r="N79" s="293"/>
      <c r="O79" s="367"/>
      <c r="P79" s="367"/>
      <c r="Q79" s="367"/>
      <c r="R79" s="367"/>
      <c r="S79" s="367"/>
      <c r="T79" s="367"/>
      <c r="U79" s="367"/>
      <c r="V79" s="367"/>
    </row>
    <row r="80" spans="1:251" x14ac:dyDescent="0.2">
      <c r="A80" s="152"/>
      <c r="B80" s="152"/>
      <c r="C80" s="152"/>
      <c r="D80" s="152"/>
      <c r="E80" s="374"/>
      <c r="F80" s="374"/>
      <c r="G80" s="374"/>
      <c r="N80" s="368"/>
      <c r="O80" s="369"/>
      <c r="P80" s="369"/>
      <c r="Q80" s="369"/>
      <c r="R80" s="369"/>
      <c r="S80" s="369"/>
      <c r="T80" s="369"/>
      <c r="U80" s="369"/>
      <c r="V80" s="369"/>
    </row>
    <row r="81" spans="1:22" x14ac:dyDescent="0.2">
      <c r="A81" s="152"/>
      <c r="B81" s="152"/>
      <c r="C81" s="152"/>
      <c r="D81" s="152"/>
      <c r="E81" s="374"/>
      <c r="F81" s="374"/>
      <c r="G81" s="374"/>
      <c r="N81" s="320"/>
      <c r="O81" s="321"/>
      <c r="P81" s="321"/>
      <c r="Q81" s="321"/>
      <c r="R81" s="321"/>
      <c r="S81" s="321"/>
      <c r="T81" s="321"/>
      <c r="U81" s="321"/>
      <c r="V81" s="321"/>
    </row>
    <row r="82" spans="1:22" x14ac:dyDescent="0.2">
      <c r="A82" s="152"/>
      <c r="B82" s="152"/>
      <c r="C82" s="152"/>
      <c r="D82" s="152"/>
      <c r="E82" s="374"/>
      <c r="F82" s="374"/>
      <c r="G82" s="374"/>
      <c r="N82" s="320"/>
      <c r="O82" s="321"/>
      <c r="P82" s="321"/>
      <c r="Q82" s="321"/>
      <c r="R82" s="321"/>
      <c r="S82" s="321"/>
      <c r="T82" s="321"/>
      <c r="U82" s="321"/>
      <c r="V82" s="321"/>
    </row>
    <row r="83" spans="1:22" x14ac:dyDescent="0.2">
      <c r="A83" s="152"/>
      <c r="B83" s="152"/>
      <c r="C83" s="152"/>
      <c r="D83" s="152"/>
      <c r="E83" s="374"/>
      <c r="F83" s="374"/>
      <c r="G83" s="374"/>
      <c r="N83" s="368"/>
      <c r="O83" s="369"/>
      <c r="P83" s="369"/>
      <c r="Q83" s="369"/>
      <c r="R83" s="369"/>
      <c r="S83" s="369"/>
      <c r="T83" s="369"/>
      <c r="U83" s="369"/>
      <c r="V83" s="369"/>
    </row>
    <row r="84" spans="1:22" x14ac:dyDescent="0.2">
      <c r="A84" s="152"/>
      <c r="B84" s="152"/>
      <c r="C84" s="152"/>
      <c r="D84" s="152"/>
      <c r="E84" s="374"/>
      <c r="F84" s="374"/>
      <c r="G84" s="374"/>
      <c r="N84" s="368"/>
      <c r="O84" s="369"/>
      <c r="P84" s="369"/>
      <c r="Q84" s="369"/>
      <c r="R84" s="369"/>
      <c r="S84" s="369"/>
      <c r="T84" s="369"/>
      <c r="U84" s="369"/>
      <c r="V84" s="369"/>
    </row>
    <row r="85" spans="1:22" x14ac:dyDescent="0.2">
      <c r="A85" s="152"/>
      <c r="B85" s="152"/>
      <c r="C85" s="152"/>
      <c r="D85" s="152"/>
      <c r="E85" s="374"/>
      <c r="F85" s="374"/>
      <c r="G85" s="374"/>
    </row>
    <row r="86" spans="1:22" x14ac:dyDescent="0.2">
      <c r="A86" s="152"/>
      <c r="B86" s="152"/>
      <c r="C86" s="152"/>
      <c r="D86" s="152"/>
      <c r="E86" s="374"/>
      <c r="F86" s="374"/>
      <c r="G86" s="374"/>
    </row>
    <row r="87" spans="1:22" x14ac:dyDescent="0.2">
      <c r="A87" s="152"/>
      <c r="B87" s="152"/>
      <c r="C87" s="152"/>
      <c r="D87" s="152"/>
      <c r="E87" s="374"/>
      <c r="F87" s="374"/>
      <c r="G87" s="374"/>
    </row>
    <row r="88" spans="1:22" x14ac:dyDescent="0.2">
      <c r="A88" s="152"/>
      <c r="B88" s="152"/>
      <c r="C88" s="152"/>
      <c r="D88" s="152"/>
      <c r="E88" s="374"/>
      <c r="F88" s="374"/>
      <c r="G88" s="374"/>
    </row>
    <row r="89" spans="1:22" x14ac:dyDescent="0.2">
      <c r="A89" s="152"/>
      <c r="B89" s="152"/>
      <c r="C89" s="152"/>
      <c r="D89" s="152"/>
      <c r="E89" s="374"/>
      <c r="F89" s="374"/>
      <c r="G89" s="374"/>
    </row>
    <row r="90" spans="1:22" x14ac:dyDescent="0.2">
      <c r="A90" s="152"/>
      <c r="B90" s="152"/>
      <c r="C90" s="152"/>
      <c r="D90" s="152"/>
      <c r="E90" s="374"/>
      <c r="F90" s="374"/>
      <c r="G90" s="374"/>
    </row>
    <row r="91" spans="1:22" x14ac:dyDescent="0.2">
      <c r="A91" s="152"/>
      <c r="B91" s="152"/>
      <c r="C91" s="152"/>
      <c r="D91" s="152"/>
      <c r="E91" s="374"/>
      <c r="F91" s="374"/>
      <c r="G91" s="374"/>
    </row>
    <row r="92" spans="1:22" x14ac:dyDescent="0.2">
      <c r="A92" s="152"/>
      <c r="B92" s="152"/>
      <c r="C92" s="152"/>
      <c r="D92" s="152"/>
      <c r="E92" s="374"/>
      <c r="F92" s="374"/>
      <c r="G92" s="374"/>
    </row>
    <row r="93" spans="1:22" x14ac:dyDescent="0.2">
      <c r="A93" s="152"/>
      <c r="B93" s="152"/>
      <c r="C93" s="152"/>
      <c r="D93" s="152"/>
      <c r="E93" s="374"/>
      <c r="F93" s="374"/>
      <c r="G93" s="374"/>
    </row>
    <row r="94" spans="1:22" x14ac:dyDescent="0.2">
      <c r="A94" s="152"/>
      <c r="B94" s="152"/>
      <c r="C94" s="152"/>
      <c r="D94" s="152"/>
      <c r="E94" s="374"/>
      <c r="F94" s="374"/>
      <c r="G94" s="374"/>
    </row>
    <row r="95" spans="1:22" x14ac:dyDescent="0.2">
      <c r="A95" s="152"/>
      <c r="B95" s="152"/>
      <c r="C95" s="152"/>
      <c r="D95" s="152"/>
      <c r="E95" s="374"/>
      <c r="F95" s="374"/>
      <c r="G95" s="374"/>
    </row>
    <row r="96" spans="1:22" x14ac:dyDescent="0.2">
      <c r="A96" s="152"/>
      <c r="B96" s="152"/>
      <c r="C96" s="152"/>
      <c r="D96" s="152"/>
      <c r="E96" s="374"/>
      <c r="F96" s="374"/>
      <c r="G96" s="374"/>
    </row>
    <row r="97" spans="1:7" x14ac:dyDescent="0.2">
      <c r="A97" s="152"/>
      <c r="B97" s="152"/>
      <c r="C97" s="152"/>
      <c r="D97" s="152"/>
      <c r="E97" s="374"/>
      <c r="F97" s="374"/>
      <c r="G97" s="374"/>
    </row>
    <row r="98" spans="1:7" x14ac:dyDescent="0.2">
      <c r="A98" s="152"/>
      <c r="B98" s="152"/>
      <c r="C98" s="152"/>
      <c r="D98" s="152"/>
      <c r="E98" s="374"/>
      <c r="F98" s="374"/>
      <c r="G98" s="374"/>
    </row>
    <row r="99" spans="1:7" x14ac:dyDescent="0.2">
      <c r="A99" s="152"/>
      <c r="B99" s="152"/>
      <c r="C99" s="152"/>
      <c r="D99" s="152"/>
      <c r="E99" s="374"/>
      <c r="F99" s="374"/>
      <c r="G99" s="374"/>
    </row>
    <row r="100" spans="1:7" x14ac:dyDescent="0.2">
      <c r="A100" s="152"/>
      <c r="B100" s="152"/>
      <c r="C100" s="152"/>
      <c r="D100" s="152"/>
      <c r="E100" s="374"/>
      <c r="F100" s="374"/>
      <c r="G100" s="374"/>
    </row>
    <row r="101" spans="1:7" x14ac:dyDescent="0.2">
      <c r="A101" s="152"/>
      <c r="B101" s="152"/>
      <c r="C101" s="152"/>
      <c r="D101" s="152"/>
      <c r="E101" s="374"/>
      <c r="F101" s="374"/>
      <c r="G101" s="374"/>
    </row>
    <row r="102" spans="1:7" x14ac:dyDescent="0.2">
      <c r="A102" s="152"/>
      <c r="B102" s="152"/>
      <c r="C102" s="152"/>
      <c r="D102" s="152"/>
      <c r="E102" s="374"/>
      <c r="F102" s="374"/>
      <c r="G102" s="374"/>
    </row>
    <row r="103" spans="1:7" x14ac:dyDescent="0.2">
      <c r="A103" s="152"/>
      <c r="B103" s="152"/>
      <c r="C103" s="152"/>
      <c r="D103" s="152"/>
      <c r="E103" s="374"/>
      <c r="F103" s="374"/>
      <c r="G103" s="374"/>
    </row>
    <row r="104" spans="1:7" x14ac:dyDescent="0.2">
      <c r="A104" s="152"/>
      <c r="B104" s="152"/>
      <c r="C104" s="152"/>
      <c r="D104" s="152"/>
      <c r="E104" s="374"/>
      <c r="F104" s="374"/>
      <c r="G104" s="374"/>
    </row>
    <row r="105" spans="1:7" x14ac:dyDescent="0.2">
      <c r="A105" s="152"/>
      <c r="B105" s="152"/>
      <c r="C105" s="152"/>
      <c r="D105" s="152"/>
      <c r="E105" s="374"/>
      <c r="F105" s="374"/>
      <c r="G105" s="374"/>
    </row>
    <row r="106" spans="1:7" x14ac:dyDescent="0.2">
      <c r="A106" s="152"/>
      <c r="B106" s="152"/>
      <c r="C106" s="152"/>
      <c r="D106" s="152"/>
      <c r="E106" s="374"/>
      <c r="F106" s="374"/>
      <c r="G106" s="374"/>
    </row>
    <row r="107" spans="1:7" x14ac:dyDescent="0.2">
      <c r="A107" s="152"/>
      <c r="B107" s="152"/>
      <c r="C107" s="152"/>
      <c r="D107" s="152"/>
      <c r="E107" s="374"/>
      <c r="F107" s="374"/>
      <c r="G107" s="374"/>
    </row>
    <row r="108" spans="1:7" x14ac:dyDescent="0.2">
      <c r="A108" s="152"/>
      <c r="B108" s="152"/>
      <c r="C108" s="152"/>
      <c r="D108" s="152"/>
      <c r="E108" s="374"/>
      <c r="F108" s="374"/>
      <c r="G108" s="374"/>
    </row>
    <row r="109" spans="1:7" x14ac:dyDescent="0.2">
      <c r="A109" s="152"/>
      <c r="B109" s="152"/>
      <c r="C109" s="152"/>
      <c r="D109" s="152"/>
      <c r="E109" s="374"/>
      <c r="F109" s="374"/>
      <c r="G109" s="374"/>
    </row>
    <row r="110" spans="1:7" x14ac:dyDescent="0.2">
      <c r="A110" s="152"/>
      <c r="B110" s="152"/>
      <c r="C110" s="152"/>
      <c r="D110" s="152"/>
      <c r="E110" s="374"/>
      <c r="F110" s="374"/>
      <c r="G110" s="374"/>
    </row>
    <row r="111" spans="1:7" x14ac:dyDescent="0.2">
      <c r="A111" s="152"/>
      <c r="B111" s="152"/>
      <c r="C111" s="152"/>
      <c r="D111" s="152"/>
      <c r="E111" s="374"/>
      <c r="F111" s="374"/>
      <c r="G111" s="374"/>
    </row>
    <row r="112" spans="1:7" x14ac:dyDescent="0.2">
      <c r="A112" s="152"/>
      <c r="B112" s="152"/>
      <c r="C112" s="152"/>
      <c r="D112" s="152"/>
      <c r="E112" s="374"/>
      <c r="F112" s="374"/>
      <c r="G112" s="374"/>
    </row>
    <row r="113" spans="1:7" x14ac:dyDescent="0.2">
      <c r="A113" s="152"/>
      <c r="B113" s="152"/>
      <c r="C113" s="152"/>
      <c r="D113" s="152"/>
      <c r="E113" s="374"/>
      <c r="F113" s="374"/>
      <c r="G113" s="374"/>
    </row>
    <row r="114" spans="1:7" x14ac:dyDescent="0.2">
      <c r="A114" s="152"/>
      <c r="B114" s="152"/>
      <c r="C114" s="152"/>
      <c r="D114" s="152"/>
      <c r="E114" s="374"/>
      <c r="F114" s="374"/>
      <c r="G114" s="374"/>
    </row>
    <row r="115" spans="1:7" x14ac:dyDescent="0.2">
      <c r="A115" s="152"/>
      <c r="B115" s="152"/>
      <c r="C115" s="152"/>
      <c r="D115" s="152"/>
      <c r="E115" s="374"/>
      <c r="F115" s="374"/>
      <c r="G115" s="374"/>
    </row>
    <row r="116" spans="1:7" x14ac:dyDescent="0.2">
      <c r="A116" s="152"/>
      <c r="B116" s="152"/>
      <c r="C116" s="152"/>
      <c r="D116" s="152"/>
      <c r="E116" s="374"/>
      <c r="F116" s="374"/>
      <c r="G116" s="374"/>
    </row>
    <row r="117" spans="1:7" x14ac:dyDescent="0.2">
      <c r="A117" s="152"/>
      <c r="B117" s="152"/>
      <c r="C117" s="152"/>
      <c r="D117" s="152"/>
      <c r="E117" s="374"/>
      <c r="F117" s="374"/>
      <c r="G117" s="374"/>
    </row>
    <row r="118" spans="1:7" x14ac:dyDescent="0.2">
      <c r="A118" s="152"/>
      <c r="B118" s="152"/>
      <c r="C118" s="152"/>
      <c r="D118" s="152"/>
      <c r="E118" s="374"/>
      <c r="F118" s="374"/>
      <c r="G118" s="374"/>
    </row>
    <row r="119" spans="1:7" x14ac:dyDescent="0.2">
      <c r="A119" s="152"/>
      <c r="B119" s="152"/>
      <c r="C119" s="152"/>
      <c r="D119" s="152"/>
      <c r="E119" s="374"/>
      <c r="F119" s="374"/>
      <c r="G119" s="374"/>
    </row>
    <row r="120" spans="1:7" x14ac:dyDescent="0.2">
      <c r="A120" s="152"/>
      <c r="B120" s="152"/>
      <c r="C120" s="152"/>
      <c r="D120" s="152"/>
      <c r="E120" s="374"/>
      <c r="F120" s="374"/>
      <c r="G120" s="374"/>
    </row>
    <row r="121" spans="1:7" x14ac:dyDescent="0.2">
      <c r="A121" s="152"/>
      <c r="B121" s="152"/>
      <c r="C121" s="152"/>
      <c r="D121" s="152"/>
      <c r="E121" s="374"/>
      <c r="F121" s="374"/>
      <c r="G121" s="374"/>
    </row>
    <row r="122" spans="1:7" x14ac:dyDescent="0.2">
      <c r="A122" s="152"/>
      <c r="B122" s="152"/>
      <c r="C122" s="152"/>
      <c r="D122" s="152"/>
      <c r="E122" s="374"/>
      <c r="F122" s="374"/>
      <c r="G122" s="374"/>
    </row>
    <row r="123" spans="1:7" x14ac:dyDescent="0.2">
      <c r="A123" s="152"/>
      <c r="B123" s="152"/>
      <c r="C123" s="152"/>
      <c r="D123" s="152"/>
      <c r="E123" s="374"/>
      <c r="F123" s="374"/>
      <c r="G123" s="374"/>
    </row>
    <row r="124" spans="1:7" x14ac:dyDescent="0.2">
      <c r="A124" s="152"/>
      <c r="B124" s="152"/>
      <c r="C124" s="152"/>
      <c r="D124" s="152"/>
      <c r="E124" s="374"/>
      <c r="F124" s="374"/>
      <c r="G124" s="374"/>
    </row>
    <row r="125" spans="1:7" x14ac:dyDescent="0.2">
      <c r="A125" s="152"/>
      <c r="B125" s="152"/>
      <c r="C125" s="152"/>
      <c r="D125" s="152"/>
      <c r="E125" s="374"/>
      <c r="F125" s="374"/>
      <c r="G125" s="374"/>
    </row>
    <row r="126" spans="1:7" x14ac:dyDescent="0.2">
      <c r="A126" s="152"/>
      <c r="B126" s="152"/>
      <c r="C126" s="152"/>
      <c r="D126" s="152"/>
      <c r="E126" s="374"/>
      <c r="F126" s="374"/>
      <c r="G126" s="374"/>
    </row>
    <row r="127" spans="1:7" x14ac:dyDescent="0.2">
      <c r="A127" s="152"/>
      <c r="B127" s="152"/>
      <c r="C127" s="152"/>
      <c r="D127" s="152"/>
      <c r="E127" s="374"/>
      <c r="F127" s="374"/>
      <c r="G127" s="374"/>
    </row>
    <row r="128" spans="1:7" x14ac:dyDescent="0.2">
      <c r="A128" s="152"/>
      <c r="B128" s="152"/>
      <c r="C128" s="152"/>
      <c r="D128" s="152"/>
      <c r="E128" s="374"/>
      <c r="F128" s="374"/>
      <c r="G128" s="374"/>
    </row>
    <row r="129" spans="1:7" x14ac:dyDescent="0.2">
      <c r="A129" s="152"/>
      <c r="B129" s="152"/>
      <c r="C129" s="152"/>
      <c r="D129" s="152"/>
      <c r="E129" s="374"/>
      <c r="F129" s="374"/>
      <c r="G129" s="374"/>
    </row>
  </sheetData>
  <mergeCells count="7">
    <mergeCell ref="A65:D65"/>
    <mergeCell ref="A66:D66"/>
    <mergeCell ref="C7:D7"/>
    <mergeCell ref="B7:B8"/>
    <mergeCell ref="A2:D2"/>
    <mergeCell ref="L62:R62"/>
    <mergeCell ref="A64:D64"/>
  </mergeCells>
  <pageMargins left="0.78740157480314965" right="0.78740157480314965"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Biffi Davide</cp:lastModifiedBy>
  <cp:lastPrinted>2022-05-27T08:06:07Z</cp:lastPrinted>
  <dcterms:created xsi:type="dcterms:W3CDTF">2017-06-19T15:24:41Z</dcterms:created>
  <dcterms:modified xsi:type="dcterms:W3CDTF">2022-05-27T08:06:07Z</dcterms:modified>
</cp:coreProperties>
</file>