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08\Output\Excel\Prov\Valori\"/>
    </mc:Choice>
  </mc:AlternateContent>
  <xr:revisionPtr revIDLastSave="0" documentId="10_ncr:100000_{8D56F773-CE73-4A24-9322-F2B15BB7BA7B}" xr6:coauthVersionLast="31" xr6:coauthVersionMax="31" xr10:uidLastSave="{00000000-0000-0000-0000-000000000000}"/>
  <bookViews>
    <workbookView xWindow="0" yWindow="0" windowWidth="13920" windowHeight="1114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<sst xmlns="http://schemas.openxmlformats.org/spreadsheetml/2006/main" count="830" uniqueCount="302">
  <si>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</si>
  <si>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</si>
  <si>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</si>
  <si>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</si>
  <si>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</si>
  <si>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</si>
  <si>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</si>
  <si>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</si>
  <si>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</si>
  <si>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</si>
  <si>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</si>
  <si>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</si>
  <si>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</si>
  <si>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</si>
  <si>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</si>
  <si>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</si>
  <si>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</si>
  <si>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</si>
  <si>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</si>
  <si>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</si>
  <si>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</si>
  <si>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</si>
  <si>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</si>
  <si>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</si>
  <si>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</si>
  <si>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</si>
  <si>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</si>
  <si>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</si>
  <si>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</si>
  <si>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</si>
  <si>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</si>
  <si>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</si>
  <si>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</si>
  <si>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</si>
  <si>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</si>
  <si>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</si>
  <si>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</si>
  <si>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</si>
  <si>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</si>
  <si>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</si>
  <si>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</si>
  <si>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</si>
  <si>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</si>
  <si>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</si>
  <si>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</si>
  <si>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</si>
  <si>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</si>
  <si>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</si>
  <si>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</si>
  <si>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</si>
  <si>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</si>
  <si>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</si>
  <si>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</si>
  <si>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</si>
  <si>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</si>
  <si>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</si>
  <si>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</si>
  <si>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</si>
  <si>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</si>
  <si>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</si>
  <si>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</si>
  <si>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</si>
  <si>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</si>
  <si>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</si>
  <si>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</si>
  <si>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</si>
  <si>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</si>
  <si>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</si>
  <si>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</si>
  <si>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</si>
  <si>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</si>
  <si>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</si>
  <si>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</si>
  <si>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</si>
  <si>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</si>
  <si>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</si>
  <si>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</si>
  <si>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</si>
  <si>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</si>
  <si>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</si>
  <si>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</si>
  <si>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</si>
  <si>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</si>
  <si>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</si>
  <si>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</si>
  <si>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</si>
  <si>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</si>
  <si>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</si>
  <si>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</si>
  <si>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</si>
  <si>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</si>
  <si>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</si>
  <si>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</si>
  <si>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</si>
  <si>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</si>
  <si>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</si>
  <si>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</si>
  <si>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</si>
  <si>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</si>
  <si>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</si>
  <si>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</si>
  <si>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</si>
  <si>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</si>
  <si>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</si>
  <si>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</si>
  <si>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</si>
  <si>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</si>
  <si>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</si>
  <si>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</si>
  <si>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</si>
  <si>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</si>
  <si>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</si>
  <si>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</si>
  <si>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</si>
  <si>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</si>
  <si>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</si>
  <si>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</si>
  <si>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</si>
  <si>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</si>
  <si>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</si>
  <si>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</si>
  <si>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</si>
  <si>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</si>
  <si>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</si>
  <si>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</si>
  <si>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</si>
  <si>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</si>
  <si>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</si>
  <si>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</si>
  <si>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</si>
  <si>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</si>
  <si>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</si>
  <si>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</si>
  <si>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</si>
  <si>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</si>
  <si>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</si>
  <si>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</si>
  <si>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</si>
  <si>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</si>
  <si>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</si>
  <si>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</si>
  <si>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</si>
  <si>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</si>
  <si>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</si>
  <si>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</si>
  <si>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</si>
  <si>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</si>
  <si>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</si>
  <si>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</si>
  <si>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</si>
  <si>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</si>
  <si>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</si>
  <si>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</si>
  <si>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</si>
  <si>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</si>
  <si>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</si>
  <si>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</si>
  <si>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</si>
  <si>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</si>
  <si>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</si>
  <si>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</si>
  <si>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</si>
  <si>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</si>
  <si>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</si>
  <si>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</si>
  <si>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</si>
  <si>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</si>
  <si>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</si>
  <si>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</si>
  <si>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</si>
  <si>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</si>
  <si>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</si>
  <si>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</si>
  <si>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</si>
  <si>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</si>
  <si>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</si>
  <si>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</si>
  <si>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</si>
  <si>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</si>
  <si>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</si>
  <si>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</si>
  <si>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</si>
  <si>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</si>
  <si>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</si>
  <si>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</si>
  <si>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</si>
  <si>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</si>
  <si>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</si>
  <si>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</si>
  <si>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</si>
  <si>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</si>
  <si>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</si>
  <si>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</si>
  <si>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</si>
  <si>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</si>
  <si>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</si>
  <si>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</si>
  <si>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</si>
  <si>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</si>
  <si>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</si>
  <si>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</si>
  <si>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</si>
  <si>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</si>
  <si>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</si>
  <si>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</si>
  <si>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</si>
  <si>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</si>
  <si>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</si>
  <si>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</si>
  <si>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</si>
  <si>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</si>
  <si>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</si>
  <si>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</si>
  <si>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</si>
  <si>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</si>
  <si>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</si>
  <si>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</si>
  <si>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</si>
  <si>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</si>
  <si>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</si>
  <si>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</si>
  <si>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</si>
  <si>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</si>
  <si>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</si>
  <si>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</si>
  <si>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</si>
  <si>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</si>
  <si>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</si>
  <si>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</si>
  <si>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</si>
  <si>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</si>
  <si>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</si>
  <si>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</si>
  <si>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</si>
  <si>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</si>
  <si>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</si>
  <si>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</si>
  <si>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</si>
  <si>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</si>
  <si>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</si>
  <si>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Settembre</t>
  </si>
  <si>
    <t>Ottobre</t>
  </si>
  <si>
    <t>Settembre-novembre 2018</t>
  </si>
  <si>
    <t>Novembre</t>
  </si>
  <si>
    <t>Firenze</t>
  </si>
  <si>
    <t xml:space="preserve"> </t>
  </si>
  <si>
    <t>Livello universitario</t>
  </si>
  <si>
    <t>Indirizzo insegnamento e formazione</t>
  </si>
  <si>
    <t>Indirizzo economico</t>
  </si>
  <si>
    <t>Indirizzo sanitario e paramedico</t>
  </si>
  <si>
    <t>Indirizzo ingegneria elettronica e dell'informazione</t>
  </si>
  <si>
    <t>Indirizzo linguistico, traduttori e interpreti</t>
  </si>
  <si>
    <t>Altri indirizzi di ingegneria</t>
  </si>
  <si>
    <t>Indirizzo scientifico, matematico e fisico</t>
  </si>
  <si>
    <t>Indirizzo ingegneria industriale</t>
  </si>
  <si>
    <t>Indirizzo politico-sociale</t>
  </si>
  <si>
    <t>Indirizzo chimico-farmaceutico</t>
  </si>
  <si>
    <t>Indirizzo architettura, urbanistico e territoriale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</si>
  <si>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</si>
  <si>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</si>
  <si>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</si>
  <si>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</si>
  <si>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</si>
  <si>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sistema moda</t>
  </si>
  <si>
    <t>Indirizzo meccanica, meccatronica ed energia</t>
  </si>
  <si>
    <t>Indirizzo elettronica ed elettrotecnica</t>
  </si>
  <si>
    <t>Indirizzo linguistico (liceo)</t>
  </si>
  <si>
    <t>Indirizzo generale (altri licei)</t>
  </si>
  <si>
    <t>Indirizzo artistico (liceo)</t>
  </si>
  <si>
    <t>Indirizzo informatica e telecomunicazioni</t>
  </si>
  <si>
    <t>Indirizzo chimica, materiali e biotecnologie</t>
  </si>
  <si>
    <t>Indirizzo trasporti e logistica</t>
  </si>
  <si>
    <t>Qualifica di formazione o diploma professionale</t>
  </si>
  <si>
    <t>Indirizzo meccanico</t>
  </si>
  <si>
    <t>Indirizzo ristorazione</t>
  </si>
  <si>
    <t>Indirizzo benessere</t>
  </si>
  <si>
    <t>Indirizzo abbigliamento</t>
  </si>
  <si>
    <t>Indirizzo servizi di vendita</t>
  </si>
  <si>
    <t>Indirizzo amministrativo segreteriale</t>
  </si>
  <si>
    <t>Indirizzo legno</t>
  </si>
  <si>
    <t>Indirizzo calzature</t>
  </si>
  <si>
    <t>Indirizzo edile</t>
  </si>
  <si>
    <t>Indirizzo impianti termoidraulici</t>
  </si>
  <si>
    <t>Indirizzo elettrico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</si>
  <si>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</si>
  <si>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</si>
  <si>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</si>
  <si>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</si>
  <si>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</si>
  <si>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</si>
  <si>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</si>
  <si>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</si>
  <si>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</si>
  <si>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</si>
  <si>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SETTEMBRE, OTTOBRE E NOVEMBRE</t>
  </si>
  <si>
    <t>LAVORATORI PREVISTI IN ENTRATA DALLE IMPRESE PER SETTORE DI ATTIVITÀ NEI MESI DI SETTEMBRE, OTTOBRE E NOVEMBRE</t>
  </si>
  <si>
    <t>LAVORATORI PREVISTI IN ENTRATA PER SETTORE DI ATTIVITÀ SECONDO LA TIPOLOGIA CONTRATTUALE</t>
  </si>
  <si>
    <t>Settembre 2018</t>
  </si>
  <si>
    <t>--</t>
  </si>
  <si>
    <t>-</t>
  </si>
  <si>
    <t/>
  </si>
  <si>
    <t>Dati relativi a Settembre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</si>
</sst>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901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17" fontId="0" fillId="3" borderId="0" xfId="0" applyNumberFormat="1" applyFill="1" applyAlignment="1">
      <alignment wrapText="1"/>
    </xf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42" fillId="6" borderId="10" xfId="1" applyNumberFormat="1" applyFont="1" applyFill="1" applyBorder="1" applyAlignment="1">
      <alignment horizontal="center" vertical="top" wrapText="1"/>
    </xf>
    <xf numFmtId="0" fontId="42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4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0.59113001215066829</c:v>
                </c:pt>
                <c:pt idx="1">
                  <c:v>0.13051842851356824</c:v>
                </c:pt>
                <c:pt idx="2">
                  <c:v>0.10803969218307007</c:v>
                </c:pt>
                <c:pt idx="3">
                  <c:v>8.4345889023896309E-2</c:v>
                </c:pt>
                <c:pt idx="4">
                  <c:v>5.0729040097205344E-2</c:v>
                </c:pt>
                <c:pt idx="5">
                  <c:v>3.5236938031591739E-2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0.47406513872135103</c:v>
                </c:pt>
                <c:pt idx="1">
                  <c:v>0.20606060606060606</c:v>
                </c:pt>
                <c:pt idx="2">
                  <c:v>0.32065906210392903</c:v>
                </c:pt>
                <c:pt idx="3">
                  <c:v>0.22561983471074379</c:v>
                </c:pt>
                <c:pt idx="4">
                  <c:v>0.35753424657534244</c:v>
                </c:pt>
                <c:pt idx="5">
                  <c:v>0.23675813656668793</c:v>
                </c:pt>
                <c:pt idx="6">
                  <c:v>0.33716283716283718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0.45235223160434257</c:v>
                </c:pt>
                <c:pt idx="1">
                  <c:v>0.67272727272727273</c:v>
                </c:pt>
                <c:pt idx="2">
                  <c:v>0.52217997465145749</c:v>
                </c:pt>
                <c:pt idx="3">
                  <c:v>0.53057851239669418</c:v>
                </c:pt>
                <c:pt idx="4">
                  <c:v>0.55616438356164388</c:v>
                </c:pt>
                <c:pt idx="5">
                  <c:v>0.69495851946394382</c:v>
                </c:pt>
                <c:pt idx="6">
                  <c:v>0.55107392607392602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7.3582629674306399E-2</c:v>
                </c:pt>
                <c:pt idx="1">
                  <c:v>4.6464646464646465E-2</c:v>
                </c:pt>
                <c:pt idx="2">
                  <c:v>0.13054499366286437</c:v>
                </c:pt>
                <c:pt idx="3">
                  <c:v>0.11074380165289256</c:v>
                </c:pt>
                <c:pt idx="4">
                  <c:v>3.9041095890410958E-2</c:v>
                </c:pt>
                <c:pt idx="5">
                  <c:v>3.9566049776643269E-2</c:v>
                </c:pt>
                <c:pt idx="6">
                  <c:v>7.0179820179820177E-2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0</c:v>
                </c:pt>
                <c:pt idx="1">
                  <c:v>7.4747474747474743E-2</c:v>
                </c:pt>
                <c:pt idx="2">
                  <c:v>2.6615969581749048E-2</c:v>
                </c:pt>
                <c:pt idx="3">
                  <c:v>0.13305785123966943</c:v>
                </c:pt>
                <c:pt idx="4">
                  <c:v>4.726027397260274E-2</c:v>
                </c:pt>
                <c:pt idx="5">
                  <c:v>2.8717294192724951E-2</c:v>
                </c:pt>
                <c:pt idx="6">
                  <c:v>4.1583416583416584E-2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2278656"/>
        <c:axId val="142280192"/>
        <c:extLst/>
      </c:barChart>
      <c:catAx>
        <c:axId val="1422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2280192"/>
        <c:crosses val="autoZero"/>
        <c:auto val="1"/>
        <c:lblAlgn val="ctr"/>
        <c:lblOffset val="100"/>
        <c:noMultiLvlLbl val="0"/>
      </c:catAx>
      <c:valAx>
        <c:axId val="14228019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2278656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SETTEMBRE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9.880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/>
  </sheetViews>
  <sheetFormatPr defaultRowHeight="16.5" x14ac:dyDescent="0.3"/>
  <cols>
    <col min="1" max="16384" width="9" style="664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7"/>
  <sheetViews>
    <sheetView tabSelected="1" zoomScale="90" zoomScaleNormal="90" workbookViewId="0"/>
  </sheetViews>
  <sheetFormatPr defaultRowHeight="16.5" x14ac:dyDescent="0.3"/>
  <cols>
    <col min="1" max="1" width="0.75" style="431" customWidth="1"/>
    <col min="2" max="2" width="39.375" style="431" customWidth="1"/>
    <col min="3" max="3" width="8.25" style="431" customWidth="1"/>
    <col min="4" max="4" width="6.625" style="431" customWidth="1"/>
    <col min="5" max="5" width="8.875" style="431" customWidth="1"/>
    <col min="6" max="6" width="9" style="431" customWidth="1"/>
    <col min="7" max="7" width="8.125" style="431" customWidth="1"/>
    <col min="8" max="8" width="7.125" style="431" customWidth="1"/>
    <col min="9" max="16384" width="9" style="431"/>
  </cols>
  <sheetData>
    <row r="1" spans="1:23" s="39" customFormat="1" ht="17.25" x14ac:dyDescent="0.3">
      <c r="A1" s="536" t="s">
        <v>68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</row>
    <row r="2" spans="1:23" s="39" customFormat="1" ht="36.75" customHeight="1" x14ac:dyDescent="0.3">
      <c r="A2" s="864" t="s">
        <v>179</v>
      </c>
      <c r="B2" s="864"/>
      <c r="C2" s="864"/>
      <c r="D2" s="864"/>
      <c r="E2" s="864"/>
      <c r="F2" s="864"/>
      <c r="G2" s="864"/>
      <c r="H2" s="864"/>
      <c r="I2" s="536"/>
      <c r="J2" s="536"/>
      <c r="K2" s="536"/>
      <c r="L2" s="536"/>
      <c r="M2" s="536"/>
      <c r="N2" s="537"/>
      <c r="O2" s="537"/>
      <c r="P2" s="537"/>
      <c r="Q2" s="537"/>
      <c r="R2" s="537"/>
      <c r="S2" s="537"/>
      <c r="T2" s="537"/>
      <c r="U2" s="537"/>
      <c r="V2" s="537"/>
      <c r="W2" s="537"/>
    </row>
    <row r="3" spans="1:23" s="39" customFormat="1" ht="3.75" customHeight="1" x14ac:dyDescent="0.3">
      <c r="A3" s="538"/>
      <c r="B3" s="538"/>
      <c r="C3" s="538"/>
      <c r="D3" s="538"/>
      <c r="E3" s="538"/>
      <c r="F3" s="538"/>
      <c r="G3" s="538"/>
      <c r="H3" s="538"/>
      <c r="I3" s="536"/>
      <c r="J3" s="536"/>
      <c r="K3" s="536"/>
      <c r="L3" s="536"/>
      <c r="M3" s="536"/>
      <c r="N3" s="537"/>
      <c r="O3" s="537"/>
      <c r="P3" s="537"/>
      <c r="Q3" s="537"/>
      <c r="R3" s="537"/>
      <c r="S3" s="537"/>
      <c r="T3" s="537"/>
      <c r="U3" s="537"/>
      <c r="V3" s="537"/>
      <c r="W3" s="537"/>
    </row>
    <row r="4" spans="1:23" s="39" customFormat="1" ht="21.75" customHeight="1" thickBot="1" x14ac:dyDescent="0.35">
      <c r="A4" s="471" t="s">
        <v>244</v>
      </c>
      <c r="B4" s="120"/>
      <c r="C4" s="120"/>
      <c r="D4" s="120"/>
      <c r="E4" s="120"/>
      <c r="F4" s="120"/>
      <c r="G4" s="120"/>
      <c r="H4" s="44" t="s">
        <v>297</v>
      </c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</row>
    <row r="5" spans="1:23" ht="12" customHeight="1" x14ac:dyDescent="0.3">
      <c r="A5" s="513"/>
      <c r="B5" s="514"/>
      <c r="C5" s="865" t="s">
        <v>156</v>
      </c>
      <c r="D5" s="867" t="s">
        <v>153</v>
      </c>
      <c r="E5" s="867"/>
      <c r="F5" s="867"/>
      <c r="G5" s="867"/>
      <c r="H5" s="867"/>
    </row>
    <row r="6" spans="1:23" ht="16.5" customHeight="1" x14ac:dyDescent="0.3">
      <c r="A6" s="515"/>
      <c r="B6" s="516"/>
      <c r="C6" s="866"/>
      <c r="D6" s="868" t="s">
        <v>114</v>
      </c>
      <c r="E6" s="868"/>
      <c r="F6" s="868"/>
      <c r="G6" s="868" t="s">
        <v>126</v>
      </c>
      <c r="H6" s="868"/>
    </row>
    <row r="7" spans="1:23" ht="16.5" customHeight="1" x14ac:dyDescent="0.3">
      <c r="A7" s="515"/>
      <c r="B7" s="516"/>
      <c r="C7" s="866"/>
      <c r="D7" s="869" t="s">
        <v>117</v>
      </c>
      <c r="E7" s="872" t="s">
        <v>154</v>
      </c>
      <c r="F7" s="872" t="s">
        <v>157</v>
      </c>
      <c r="G7" s="874" t="s">
        <v>158</v>
      </c>
      <c r="H7" s="876" t="s">
        <v>159</v>
      </c>
    </row>
    <row r="8" spans="1:23" x14ac:dyDescent="0.3">
      <c r="A8" s="515"/>
      <c r="B8" s="516"/>
      <c r="C8" s="866"/>
      <c r="D8" s="870"/>
      <c r="E8" s="873"/>
      <c r="F8" s="873"/>
      <c r="G8" s="875"/>
      <c r="H8" s="877"/>
    </row>
    <row r="9" spans="1:23" ht="3.75" customHeight="1" x14ac:dyDescent="0.3">
      <c r="A9" s="515"/>
      <c r="B9" s="516"/>
      <c r="C9" s="866"/>
      <c r="D9" s="870"/>
      <c r="E9" s="873"/>
      <c r="F9" s="873"/>
      <c r="G9" s="875"/>
      <c r="H9" s="877"/>
    </row>
    <row r="10" spans="1:23" ht="2.25" customHeight="1" thickBot="1" x14ac:dyDescent="0.35">
      <c r="A10" s="517"/>
      <c r="B10" s="516"/>
      <c r="C10" s="866"/>
      <c r="D10" s="871"/>
      <c r="E10" s="873"/>
      <c r="F10" s="873"/>
      <c r="G10" s="875"/>
      <c r="H10" s="877"/>
    </row>
    <row r="11" spans="1:23" ht="5.25" customHeight="1" x14ac:dyDescent="0.3">
      <c r="A11" s="433"/>
      <c r="B11" s="434"/>
      <c r="C11" s="434"/>
      <c r="D11" s="434"/>
      <c r="E11" s="434"/>
      <c r="F11" s="434"/>
      <c r="G11" s="434"/>
      <c r="H11" s="434"/>
    </row>
    <row r="12" spans="1:23" s="794" customFormat="1" ht="15" customHeight="1" x14ac:dyDescent="0.2">
      <c r="A12" s="790"/>
      <c r="B12" s="791" t="s">
        <v>5</v>
      </c>
      <c r="C12" s="792">
        <v>9880</v>
      </c>
      <c r="D12" s="793">
        <v>33.89023896314297</v>
      </c>
      <c r="E12" s="793">
        <v>18.114621304171731</v>
      </c>
      <c r="F12" s="793">
        <v>13.517618469015796</v>
      </c>
      <c r="G12" s="793">
        <v>25.49615228837586</v>
      </c>
      <c r="H12" s="793">
        <v>45.099230457675169</v>
      </c>
    </row>
    <row r="13" spans="1:23" s="432" customFormat="1" ht="6.75" customHeight="1" x14ac:dyDescent="0.3">
      <c r="A13" s="539"/>
      <c r="B13" s="540"/>
      <c r="C13" s="787"/>
      <c r="D13" s="591"/>
      <c r="E13" s="591"/>
      <c r="F13" s="591"/>
      <c r="G13" s="591"/>
      <c r="H13" s="591"/>
    </row>
    <row r="14" spans="1:23" s="794" customFormat="1" ht="15" x14ac:dyDescent="0.25">
      <c r="A14" s="790"/>
      <c r="B14" s="795" t="s">
        <v>246</v>
      </c>
      <c r="C14" s="796">
        <v>1660</v>
      </c>
      <c r="D14" s="797">
        <v>36.204819277108435</v>
      </c>
      <c r="E14" s="797">
        <v>23.313253012048193</v>
      </c>
      <c r="F14" s="797">
        <v>11.265060240963855</v>
      </c>
      <c r="G14" s="797">
        <v>51.265060240963855</v>
      </c>
      <c r="H14" s="797">
        <v>37.108433734939759</v>
      </c>
    </row>
    <row r="15" spans="1:23" s="432" customFormat="1" x14ac:dyDescent="0.3">
      <c r="A15" s="539"/>
      <c r="B15" s="540" t="s">
        <v>247</v>
      </c>
      <c r="C15" s="788">
        <v>330</v>
      </c>
      <c r="D15" s="789">
        <v>16.516516516516518</v>
      </c>
      <c r="E15" s="789">
        <v>11.411411411411411</v>
      </c>
      <c r="F15" s="789">
        <v>2.4024024024024024</v>
      </c>
      <c r="G15" s="789">
        <v>56.456456456456458</v>
      </c>
      <c r="H15" s="789">
        <v>43.243243243243242</v>
      </c>
    </row>
    <row r="16" spans="1:23" s="432" customFormat="1" x14ac:dyDescent="0.3">
      <c r="A16" s="539"/>
      <c r="B16" s="540" t="s">
        <v>248</v>
      </c>
      <c r="C16" s="788">
        <v>280</v>
      </c>
      <c r="D16" s="789">
        <v>21.376811594202898</v>
      </c>
      <c r="E16" s="789">
        <v>9.0579710144927539</v>
      </c>
      <c r="F16" s="789">
        <v>11.231884057971014</v>
      </c>
      <c r="G16" s="789">
        <v>28.623188405797102</v>
      </c>
      <c r="H16" s="789">
        <v>57.971014492753625</v>
      </c>
    </row>
    <row r="17" spans="1:8" s="432" customFormat="1" x14ac:dyDescent="0.3">
      <c r="A17" s="539"/>
      <c r="B17" s="540" t="s">
        <v>249</v>
      </c>
      <c r="C17" s="788">
        <v>160</v>
      </c>
      <c r="D17" s="789">
        <v>63.522012578616348</v>
      </c>
      <c r="E17" s="789">
        <v>55.345911949685537</v>
      </c>
      <c r="F17" s="789">
        <v>5.6603773584905666</v>
      </c>
      <c r="G17" s="789">
        <v>69.182389937106919</v>
      </c>
      <c r="H17" s="789">
        <v>13.20754716981132</v>
      </c>
    </row>
    <row r="18" spans="1:8" s="432" customFormat="1" x14ac:dyDescent="0.3">
      <c r="A18" s="539"/>
      <c r="B18" s="540" t="s">
        <v>250</v>
      </c>
      <c r="C18" s="788">
        <v>110</v>
      </c>
      <c r="D18" s="789">
        <v>54.385964912280706</v>
      </c>
      <c r="E18" s="789">
        <v>46.491228070175438</v>
      </c>
      <c r="F18" s="789">
        <v>7.8947368421052628</v>
      </c>
      <c r="G18" s="789">
        <v>41.228070175438596</v>
      </c>
      <c r="H18" s="789">
        <v>50</v>
      </c>
    </row>
    <row r="19" spans="1:8" s="432" customFormat="1" x14ac:dyDescent="0.3">
      <c r="A19" s="539"/>
      <c r="B19" s="540" t="s">
        <v>251</v>
      </c>
      <c r="C19" s="788">
        <v>100</v>
      </c>
      <c r="D19" s="789">
        <v>39.42307692307692</v>
      </c>
      <c r="E19" s="789">
        <v>12.5</v>
      </c>
      <c r="F19" s="789">
        <v>22.115384615384613</v>
      </c>
      <c r="G19" s="789">
        <v>40.384615384615387</v>
      </c>
      <c r="H19" s="789">
        <v>57.692307692307686</v>
      </c>
    </row>
    <row r="20" spans="1:8" s="432" customFormat="1" x14ac:dyDescent="0.3">
      <c r="A20" s="539"/>
      <c r="B20" s="540" t="s">
        <v>252</v>
      </c>
      <c r="C20" s="788">
        <v>100</v>
      </c>
      <c r="D20" s="789">
        <v>59.405940594059402</v>
      </c>
      <c r="E20" s="789">
        <v>54.455445544554458</v>
      </c>
      <c r="F20" s="789">
        <v>4.9504950495049505</v>
      </c>
      <c r="G20" s="789">
        <v>67.32673267326733</v>
      </c>
      <c r="H20" s="789">
        <v>22.772277227722775</v>
      </c>
    </row>
    <row r="21" spans="1:8" s="432" customFormat="1" x14ac:dyDescent="0.3">
      <c r="A21" s="539"/>
      <c r="B21" s="540" t="s">
        <v>253</v>
      </c>
      <c r="C21" s="788">
        <v>70</v>
      </c>
      <c r="D21" s="789">
        <v>76.119402985074629</v>
      </c>
      <c r="E21" s="789">
        <v>40.298507462686565</v>
      </c>
      <c r="F21" s="789">
        <v>35.820895522388057</v>
      </c>
      <c r="G21" s="789">
        <v>65.671641791044777</v>
      </c>
      <c r="H21" s="789">
        <v>10.44776119402985</v>
      </c>
    </row>
    <row r="22" spans="1:8" s="432" customFormat="1" x14ac:dyDescent="0.3">
      <c r="A22" s="539"/>
      <c r="B22" s="540" t="s">
        <v>254</v>
      </c>
      <c r="C22" s="788">
        <v>60</v>
      </c>
      <c r="D22" s="789">
        <v>66.666666666666657</v>
      </c>
      <c r="E22" s="789">
        <v>43.333333333333336</v>
      </c>
      <c r="F22" s="789">
        <v>23.333333333333332</v>
      </c>
      <c r="G22" s="789">
        <v>53.333333333333336</v>
      </c>
      <c r="H22" s="789">
        <v>33.333333333333329</v>
      </c>
    </row>
    <row r="23" spans="1:8" s="432" customFormat="1" x14ac:dyDescent="0.3">
      <c r="A23" s="539"/>
      <c r="B23" s="540" t="s">
        <v>255</v>
      </c>
      <c r="C23" s="788">
        <v>60</v>
      </c>
      <c r="D23" s="789">
        <v>75</v>
      </c>
      <c r="E23" s="789">
        <v>69.642857142857139</v>
      </c>
      <c r="F23" s="789">
        <v>5.3571428571428568</v>
      </c>
      <c r="G23" s="789">
        <v>91.071428571428569</v>
      </c>
      <c r="H23" s="789">
        <v>7.1428571428571423</v>
      </c>
    </row>
    <row r="24" spans="1:8" s="432" customFormat="1" x14ac:dyDescent="0.3">
      <c r="A24" s="539"/>
      <c r="B24" s="540" t="s">
        <v>256</v>
      </c>
      <c r="C24" s="788">
        <v>40</v>
      </c>
      <c r="D24" s="789">
        <v>25.581395348837212</v>
      </c>
      <c r="E24" s="789">
        <v>2.3255813953488373</v>
      </c>
      <c r="F24" s="789">
        <v>9.3023255813953494</v>
      </c>
      <c r="G24" s="789">
        <v>62.790697674418603</v>
      </c>
      <c r="H24" s="789">
        <v>13.953488372093023</v>
      </c>
    </row>
    <row r="25" spans="1:8" s="432" customFormat="1" x14ac:dyDescent="0.3">
      <c r="A25" s="539"/>
      <c r="B25" s="540" t="s">
        <v>257</v>
      </c>
      <c r="C25" s="788">
        <v>30</v>
      </c>
      <c r="D25" s="789">
        <v>42.857142857142854</v>
      </c>
      <c r="E25" s="789">
        <v>0</v>
      </c>
      <c r="F25" s="789">
        <v>42.857142857142854</v>
      </c>
      <c r="G25" s="789">
        <v>42.857142857142854</v>
      </c>
      <c r="H25" s="789">
        <v>57.142857142857139</v>
      </c>
    </row>
    <row r="26" spans="1:8" s="432" customFormat="1" x14ac:dyDescent="0.3">
      <c r="A26" s="539"/>
      <c r="B26" s="540" t="s">
        <v>258</v>
      </c>
      <c r="C26" s="788">
        <v>130</v>
      </c>
      <c r="D26" s="789">
        <v>16.535433070866144</v>
      </c>
      <c r="E26" s="789">
        <v>14.173228346456693</v>
      </c>
      <c r="F26" s="789">
        <v>2.3622047244094486</v>
      </c>
      <c r="G26" s="789">
        <v>55.905511811023622</v>
      </c>
      <c r="H26" s="789">
        <v>34.645669291338585</v>
      </c>
    </row>
    <row r="27" spans="1:8" s="432" customFormat="1" x14ac:dyDescent="0.3">
      <c r="A27" s="539"/>
      <c r="B27" s="540" t="s">
        <v>259</v>
      </c>
      <c r="C27" s="788">
        <v>190</v>
      </c>
      <c r="D27" s="789">
        <v>23.958333333333336</v>
      </c>
      <c r="E27" s="789">
        <v>2.083333333333333</v>
      </c>
      <c r="F27" s="789">
        <v>21.875</v>
      </c>
      <c r="G27" s="789">
        <v>41.666666666666671</v>
      </c>
      <c r="H27" s="789">
        <v>28.125</v>
      </c>
    </row>
    <row r="28" spans="1:8" s="432" customFormat="1" x14ac:dyDescent="0.3">
      <c r="A28" s="539"/>
      <c r="B28" s="540" t="s">
        <v>245</v>
      </c>
      <c r="C28" s="788" t="s">
        <v>300</v>
      </c>
      <c r="D28" s="789" t="s">
        <v>300</v>
      </c>
      <c r="E28" s="789" t="s">
        <v>300</v>
      </c>
      <c r="F28" s="789" t="s">
        <v>300</v>
      </c>
      <c r="G28" s="789" t="s">
        <v>300</v>
      </c>
      <c r="H28" s="789" t="s">
        <v>300</v>
      </c>
    </row>
    <row r="29" spans="1:8" s="802" customFormat="1" ht="15" x14ac:dyDescent="0.25">
      <c r="A29" s="798"/>
      <c r="B29" s="799" t="s">
        <v>260</v>
      </c>
      <c r="C29" s="800">
        <v>3590</v>
      </c>
      <c r="D29" s="801">
        <v>33.937534857780257</v>
      </c>
      <c r="E29" s="801">
        <v>17.150027886224205</v>
      </c>
      <c r="F29" s="801">
        <v>14.138315672058003</v>
      </c>
      <c r="G29" s="801">
        <v>28.667038482989405</v>
      </c>
      <c r="H29" s="801">
        <v>39.849414389291688</v>
      </c>
    </row>
    <row r="30" spans="1:8" s="432" customFormat="1" x14ac:dyDescent="0.3">
      <c r="A30" s="539"/>
      <c r="B30" s="540" t="s">
        <v>261</v>
      </c>
      <c r="C30" s="788">
        <v>720</v>
      </c>
      <c r="D30" s="789">
        <v>32.914923291492329</v>
      </c>
      <c r="E30" s="789">
        <v>10.181311018131103</v>
      </c>
      <c r="F30" s="789">
        <v>19.665271966527197</v>
      </c>
      <c r="G30" s="789">
        <v>30.404463040446306</v>
      </c>
      <c r="H30" s="789">
        <v>45.188284518828453</v>
      </c>
    </row>
    <row r="31" spans="1:8" s="432" customFormat="1" x14ac:dyDescent="0.3">
      <c r="A31" s="539"/>
      <c r="B31" s="540" t="s">
        <v>262</v>
      </c>
      <c r="C31" s="788">
        <v>400</v>
      </c>
      <c r="D31" s="789">
        <v>39.303482587064678</v>
      </c>
      <c r="E31" s="789">
        <v>25.124378109452739</v>
      </c>
      <c r="F31" s="789">
        <v>14.17910447761194</v>
      </c>
      <c r="G31" s="789">
        <v>14.427860696517413</v>
      </c>
      <c r="H31" s="789">
        <v>54.726368159203972</v>
      </c>
    </row>
    <row r="32" spans="1:8" s="432" customFormat="1" x14ac:dyDescent="0.3">
      <c r="A32" s="539"/>
      <c r="B32" s="540" t="s">
        <v>263</v>
      </c>
      <c r="C32" s="788">
        <v>370</v>
      </c>
      <c r="D32" s="789">
        <v>54.619565217391312</v>
      </c>
      <c r="E32" s="789">
        <v>21.467391304347828</v>
      </c>
      <c r="F32" s="789">
        <v>33.152173913043477</v>
      </c>
      <c r="G32" s="789">
        <v>55.978260869565219</v>
      </c>
      <c r="H32" s="789">
        <v>28.260869565217391</v>
      </c>
    </row>
    <row r="33" spans="1:8" s="432" customFormat="1" x14ac:dyDescent="0.3">
      <c r="A33" s="539"/>
      <c r="B33" s="540" t="s">
        <v>264</v>
      </c>
      <c r="C33" s="788">
        <v>330</v>
      </c>
      <c r="D33" s="789">
        <v>62.839879154078545</v>
      </c>
      <c r="E33" s="789">
        <v>48.942598187311177</v>
      </c>
      <c r="F33" s="789">
        <v>9.667673716012084</v>
      </c>
      <c r="G33" s="789">
        <v>14.19939577039275</v>
      </c>
      <c r="H33" s="789">
        <v>54.682779456193352</v>
      </c>
    </row>
    <row r="34" spans="1:8" s="432" customFormat="1" x14ac:dyDescent="0.3">
      <c r="A34" s="539"/>
      <c r="B34" s="540" t="s">
        <v>265</v>
      </c>
      <c r="C34" s="788">
        <v>180</v>
      </c>
      <c r="D34" s="789">
        <v>24.858757062146893</v>
      </c>
      <c r="E34" s="789">
        <v>11.299435028248588</v>
      </c>
      <c r="F34" s="789">
        <v>11.864406779661017</v>
      </c>
      <c r="G34" s="789">
        <v>18.07909604519774</v>
      </c>
      <c r="H34" s="789">
        <v>58.192090395480221</v>
      </c>
    </row>
    <row r="35" spans="1:8" s="432" customFormat="1" x14ac:dyDescent="0.3">
      <c r="A35" s="539"/>
      <c r="B35" s="540" t="s">
        <v>266</v>
      </c>
      <c r="C35" s="788">
        <v>130</v>
      </c>
      <c r="D35" s="789">
        <v>11.450381679389313</v>
      </c>
      <c r="E35" s="789">
        <v>7.6335877862595423</v>
      </c>
      <c r="F35" s="789">
        <v>3.8167938931297711</v>
      </c>
      <c r="G35" s="789">
        <v>54.198473282442748</v>
      </c>
      <c r="H35" s="789">
        <v>13.740458015267176</v>
      </c>
    </row>
    <row r="36" spans="1:8" s="432" customFormat="1" x14ac:dyDescent="0.3">
      <c r="A36" s="539"/>
      <c r="B36" s="540" t="s">
        <v>267</v>
      </c>
      <c r="C36" s="788">
        <v>70</v>
      </c>
      <c r="D36" s="789">
        <v>51.428571428571423</v>
      </c>
      <c r="E36" s="789">
        <v>51.428571428571423</v>
      </c>
      <c r="F36" s="789">
        <v>0</v>
      </c>
      <c r="G36" s="789">
        <v>81.428571428571431</v>
      </c>
      <c r="H36" s="789">
        <v>8.5714285714285712</v>
      </c>
    </row>
    <row r="37" spans="1:8" s="432" customFormat="1" x14ac:dyDescent="0.3">
      <c r="A37" s="539"/>
      <c r="B37" s="540" t="s">
        <v>268</v>
      </c>
      <c r="C37" s="788">
        <v>70</v>
      </c>
      <c r="D37" s="789">
        <v>69.565217391304344</v>
      </c>
      <c r="E37" s="789">
        <v>0</v>
      </c>
      <c r="F37" s="789">
        <v>65.217391304347828</v>
      </c>
      <c r="G37" s="789">
        <v>94.20289855072464</v>
      </c>
      <c r="H37" s="789">
        <v>4.3478260869565215</v>
      </c>
    </row>
    <row r="38" spans="1:8" s="432" customFormat="1" x14ac:dyDescent="0.3">
      <c r="A38" s="539"/>
      <c r="B38" s="540" t="s">
        <v>269</v>
      </c>
      <c r="C38" s="788">
        <v>60</v>
      </c>
      <c r="D38" s="789">
        <v>20.3125</v>
      </c>
      <c r="E38" s="789">
        <v>10.9375</v>
      </c>
      <c r="F38" s="789">
        <v>7.8125</v>
      </c>
      <c r="G38" s="789">
        <v>28.125</v>
      </c>
      <c r="H38" s="789">
        <v>26.5625</v>
      </c>
    </row>
    <row r="39" spans="1:8" s="432" customFormat="1" x14ac:dyDescent="0.3">
      <c r="A39" s="539"/>
      <c r="B39" s="540" t="s">
        <v>270</v>
      </c>
      <c r="C39" s="788">
        <v>60</v>
      </c>
      <c r="D39" s="789">
        <v>8.3333333333333321</v>
      </c>
      <c r="E39" s="789">
        <v>1.6666666666666667</v>
      </c>
      <c r="F39" s="789">
        <v>6.666666666666667</v>
      </c>
      <c r="G39" s="789">
        <v>80</v>
      </c>
      <c r="H39" s="789">
        <v>6.666666666666667</v>
      </c>
    </row>
    <row r="40" spans="1:8" s="432" customFormat="1" x14ac:dyDescent="0.3">
      <c r="A40" s="539"/>
      <c r="B40" s="540" t="s">
        <v>271</v>
      </c>
      <c r="C40" s="788">
        <v>50</v>
      </c>
      <c r="D40" s="789">
        <v>33.333333333333329</v>
      </c>
      <c r="E40" s="789">
        <v>9.2592592592592595</v>
      </c>
      <c r="F40" s="789">
        <v>24.074074074074073</v>
      </c>
      <c r="G40" s="789">
        <v>5.5555555555555554</v>
      </c>
      <c r="H40" s="789">
        <v>25.925925925925924</v>
      </c>
    </row>
    <row r="41" spans="1:8" s="432" customFormat="1" x14ac:dyDescent="0.3">
      <c r="A41" s="539"/>
      <c r="B41" s="540" t="s">
        <v>258</v>
      </c>
      <c r="C41" s="788">
        <v>160</v>
      </c>
      <c r="D41" s="789">
        <v>9.8765432098765427</v>
      </c>
      <c r="E41" s="789">
        <v>3.0864197530864197</v>
      </c>
      <c r="F41" s="789">
        <v>6.7901234567901234</v>
      </c>
      <c r="G41" s="789">
        <v>30.246913580246915</v>
      </c>
      <c r="H41" s="789">
        <v>51.23456790123457</v>
      </c>
    </row>
    <row r="42" spans="1:8" s="432" customFormat="1" x14ac:dyDescent="0.3">
      <c r="A42" s="539"/>
      <c r="B42" s="540" t="s">
        <v>259</v>
      </c>
      <c r="C42" s="788">
        <v>980</v>
      </c>
      <c r="D42" s="789">
        <v>22.324159021406729</v>
      </c>
      <c r="E42" s="789">
        <v>11.824668705402651</v>
      </c>
      <c r="F42" s="789">
        <v>5.1987767584097861</v>
      </c>
      <c r="G42" s="789">
        <v>15.902140672782874</v>
      </c>
      <c r="H42" s="789">
        <v>35.881753312945975</v>
      </c>
    </row>
    <row r="43" spans="1:8" s="432" customFormat="1" x14ac:dyDescent="0.3">
      <c r="A43" s="539"/>
      <c r="B43" s="540" t="s">
        <v>245</v>
      </c>
      <c r="C43" s="788" t="s">
        <v>300</v>
      </c>
      <c r="D43" s="789" t="s">
        <v>300</v>
      </c>
      <c r="E43" s="789" t="s">
        <v>300</v>
      </c>
      <c r="F43" s="789" t="s">
        <v>300</v>
      </c>
      <c r="G43" s="789" t="s">
        <v>300</v>
      </c>
      <c r="H43" s="789" t="s">
        <v>300</v>
      </c>
    </row>
    <row r="44" spans="1:8" s="802" customFormat="1" ht="15" x14ac:dyDescent="0.25">
      <c r="A44" s="798"/>
      <c r="B44" s="799" t="s">
        <v>272</v>
      </c>
      <c r="C44" s="800">
        <v>2750</v>
      </c>
      <c r="D44" s="801">
        <v>37.48180494905386</v>
      </c>
      <c r="E44" s="801">
        <v>19.577874818049491</v>
      </c>
      <c r="F44" s="801">
        <v>15.72052401746725</v>
      </c>
      <c r="G44" s="801">
        <v>14.919941775836973</v>
      </c>
      <c r="H44" s="801">
        <v>53.639010189228529</v>
      </c>
    </row>
    <row r="45" spans="1:8" s="432" customFormat="1" x14ac:dyDescent="0.3">
      <c r="A45" s="539"/>
      <c r="B45" s="540" t="s">
        <v>273</v>
      </c>
      <c r="C45" s="788">
        <v>560</v>
      </c>
      <c r="D45" s="789">
        <v>57.374100719424462</v>
      </c>
      <c r="E45" s="789">
        <v>20.68345323741007</v>
      </c>
      <c r="F45" s="789">
        <v>34.532374100719423</v>
      </c>
      <c r="G45" s="789">
        <v>11.690647482014388</v>
      </c>
      <c r="H45" s="789">
        <v>60.791366906474821</v>
      </c>
    </row>
    <row r="46" spans="1:8" s="432" customFormat="1" x14ac:dyDescent="0.3">
      <c r="A46" s="539"/>
      <c r="B46" s="540" t="s">
        <v>274</v>
      </c>
      <c r="C46" s="788">
        <v>520</v>
      </c>
      <c r="D46" s="789">
        <v>29.902912621359224</v>
      </c>
      <c r="E46" s="789">
        <v>14.951456310679612</v>
      </c>
      <c r="F46" s="789">
        <v>10.291262135922331</v>
      </c>
      <c r="G46" s="789">
        <v>3.8834951456310676</v>
      </c>
      <c r="H46" s="789">
        <v>67.572815533980574</v>
      </c>
    </row>
    <row r="47" spans="1:8" s="432" customFormat="1" x14ac:dyDescent="0.3">
      <c r="A47" s="539"/>
      <c r="B47" s="540" t="s">
        <v>275</v>
      </c>
      <c r="C47" s="788">
        <v>310</v>
      </c>
      <c r="D47" s="789">
        <v>27.508090614886733</v>
      </c>
      <c r="E47" s="789">
        <v>14.563106796116504</v>
      </c>
      <c r="F47" s="789">
        <v>10.032362459546926</v>
      </c>
      <c r="G47" s="789">
        <v>24.919093851132686</v>
      </c>
      <c r="H47" s="789">
        <v>55.663430420711975</v>
      </c>
    </row>
    <row r="48" spans="1:8" s="432" customFormat="1" x14ac:dyDescent="0.3">
      <c r="A48" s="539"/>
      <c r="B48" s="540" t="s">
        <v>276</v>
      </c>
      <c r="C48" s="788">
        <v>290</v>
      </c>
      <c r="D48" s="789">
        <v>36.678200692041521</v>
      </c>
      <c r="E48" s="789">
        <v>34.94809688581315</v>
      </c>
      <c r="F48" s="789">
        <v>1.0380622837370241</v>
      </c>
      <c r="G48" s="789">
        <v>23.875432525951556</v>
      </c>
      <c r="H48" s="789">
        <v>23.875432525951556</v>
      </c>
    </row>
    <row r="49" spans="1:8" s="432" customFormat="1" x14ac:dyDescent="0.3">
      <c r="A49" s="539"/>
      <c r="B49" s="540" t="s">
        <v>277</v>
      </c>
      <c r="C49" s="788">
        <v>140</v>
      </c>
      <c r="D49" s="789">
        <v>43.262411347517734</v>
      </c>
      <c r="E49" s="789">
        <v>15.602836879432624</v>
      </c>
      <c r="F49" s="789">
        <v>26.950354609929079</v>
      </c>
      <c r="G49" s="789">
        <v>29.078014184397162</v>
      </c>
      <c r="H49" s="789">
        <v>41.843971631205676</v>
      </c>
    </row>
    <row r="50" spans="1:8" s="432" customFormat="1" x14ac:dyDescent="0.3">
      <c r="A50" s="539"/>
      <c r="B50" s="540" t="s">
        <v>278</v>
      </c>
      <c r="C50" s="788">
        <v>90</v>
      </c>
      <c r="D50" s="789">
        <v>28.40909090909091</v>
      </c>
      <c r="E50" s="789">
        <v>14.772727272727273</v>
      </c>
      <c r="F50" s="789">
        <v>13.636363636363635</v>
      </c>
      <c r="G50" s="789">
        <v>29.545454545454547</v>
      </c>
      <c r="H50" s="789">
        <v>32.954545454545453</v>
      </c>
    </row>
    <row r="51" spans="1:8" s="432" customFormat="1" x14ac:dyDescent="0.3">
      <c r="A51" s="539"/>
      <c r="B51" s="540" t="s">
        <v>279</v>
      </c>
      <c r="C51" s="788">
        <v>80</v>
      </c>
      <c r="D51" s="789">
        <v>66.25</v>
      </c>
      <c r="E51" s="789">
        <v>3.75</v>
      </c>
      <c r="F51" s="789">
        <v>62.5</v>
      </c>
      <c r="G51" s="789">
        <v>63.749999999999993</v>
      </c>
      <c r="H51" s="789">
        <v>15</v>
      </c>
    </row>
    <row r="52" spans="1:8" s="432" customFormat="1" x14ac:dyDescent="0.3">
      <c r="A52" s="539"/>
      <c r="B52" s="540" t="s">
        <v>280</v>
      </c>
      <c r="C52" s="788">
        <v>80</v>
      </c>
      <c r="D52" s="789">
        <v>52</v>
      </c>
      <c r="E52" s="789">
        <v>40</v>
      </c>
      <c r="F52" s="789">
        <v>12</v>
      </c>
      <c r="G52" s="789">
        <v>0</v>
      </c>
      <c r="H52" s="789">
        <v>52</v>
      </c>
    </row>
    <row r="53" spans="1:8" s="432" customFormat="1" x14ac:dyDescent="0.3">
      <c r="A53" s="539"/>
      <c r="B53" s="540" t="s">
        <v>281</v>
      </c>
      <c r="C53" s="788">
        <v>70</v>
      </c>
      <c r="D53" s="789">
        <v>23.611111111111111</v>
      </c>
      <c r="E53" s="789">
        <v>18.055555555555554</v>
      </c>
      <c r="F53" s="789">
        <v>5.5555555555555554</v>
      </c>
      <c r="G53" s="789">
        <v>15.277777777777779</v>
      </c>
      <c r="H53" s="789">
        <v>70.833333333333343</v>
      </c>
    </row>
    <row r="54" spans="1:8" s="432" customFormat="1" x14ac:dyDescent="0.3">
      <c r="A54" s="539"/>
      <c r="B54" s="540" t="s">
        <v>282</v>
      </c>
      <c r="C54" s="788">
        <v>70</v>
      </c>
      <c r="D54" s="789">
        <v>55.555555555555557</v>
      </c>
      <c r="E54" s="789">
        <v>55.555555555555557</v>
      </c>
      <c r="F54" s="789">
        <v>0</v>
      </c>
      <c r="G54" s="789">
        <v>1.3888888888888888</v>
      </c>
      <c r="H54" s="789">
        <v>77.777777777777786</v>
      </c>
    </row>
    <row r="55" spans="1:8" s="432" customFormat="1" x14ac:dyDescent="0.3">
      <c r="A55" s="539"/>
      <c r="B55" s="540" t="s">
        <v>283</v>
      </c>
      <c r="C55" s="788">
        <v>70</v>
      </c>
      <c r="D55" s="789">
        <v>60.869565217391312</v>
      </c>
      <c r="E55" s="789">
        <v>43.478260869565219</v>
      </c>
      <c r="F55" s="789">
        <v>15.942028985507244</v>
      </c>
      <c r="G55" s="789">
        <v>5.7971014492753623</v>
      </c>
      <c r="H55" s="789">
        <v>65.217391304347828</v>
      </c>
    </row>
    <row r="56" spans="1:8" s="432" customFormat="1" x14ac:dyDescent="0.3">
      <c r="A56" s="539"/>
      <c r="B56" s="540" t="s">
        <v>258</v>
      </c>
      <c r="C56" s="788">
        <v>210</v>
      </c>
      <c r="D56" s="789">
        <v>23.923444976076556</v>
      </c>
      <c r="E56" s="789">
        <v>13.875598086124402</v>
      </c>
      <c r="F56" s="789">
        <v>8.6124401913875595</v>
      </c>
      <c r="G56" s="789">
        <v>14.832535885167463</v>
      </c>
      <c r="H56" s="789">
        <v>57.41626794258373</v>
      </c>
    </row>
    <row r="57" spans="1:8" s="432" customFormat="1" x14ac:dyDescent="0.3">
      <c r="A57" s="539"/>
      <c r="B57" s="540" t="s">
        <v>259</v>
      </c>
      <c r="C57" s="788">
        <v>270</v>
      </c>
      <c r="D57" s="789">
        <v>14.285714285714285</v>
      </c>
      <c r="E57" s="789">
        <v>7.3260073260073266</v>
      </c>
      <c r="F57" s="789">
        <v>4.0293040293040292</v>
      </c>
      <c r="G57" s="789">
        <v>5.1282051282051277</v>
      </c>
      <c r="H57" s="789">
        <v>49.816849816849818</v>
      </c>
    </row>
    <row r="58" spans="1:8" s="432" customFormat="1" x14ac:dyDescent="0.3">
      <c r="A58" s="539"/>
      <c r="B58" s="540" t="s">
        <v>245</v>
      </c>
      <c r="C58" s="788" t="s">
        <v>300</v>
      </c>
      <c r="D58" s="789" t="s">
        <v>300</v>
      </c>
      <c r="E58" s="789" t="s">
        <v>300</v>
      </c>
      <c r="F58" s="789" t="s">
        <v>300</v>
      </c>
      <c r="G58" s="789" t="s">
        <v>300</v>
      </c>
      <c r="H58" s="789" t="s">
        <v>300</v>
      </c>
    </row>
    <row r="59" spans="1:8" s="802" customFormat="1" ht="15" x14ac:dyDescent="0.25">
      <c r="A59" s="798"/>
      <c r="B59" s="799" t="s">
        <v>284</v>
      </c>
      <c r="C59" s="800">
        <v>1880</v>
      </c>
      <c r="D59" s="801">
        <v>26.514346439957492</v>
      </c>
      <c r="E59" s="801">
        <v>13.230605738575981</v>
      </c>
      <c r="F59" s="801">
        <v>11.105207226354942</v>
      </c>
      <c r="G59" s="801">
        <v>12.167906482465462</v>
      </c>
      <c r="H59" s="801">
        <v>49.681190223166844</v>
      </c>
    </row>
    <row r="60" spans="1:8" s="432" customFormat="1" x14ac:dyDescent="0.3">
      <c r="A60" s="539"/>
      <c r="B60" s="540" t="s">
        <v>245</v>
      </c>
      <c r="C60" s="788" t="s">
        <v>300</v>
      </c>
      <c r="D60" s="789" t="s">
        <v>300</v>
      </c>
      <c r="E60" s="789" t="s">
        <v>300</v>
      </c>
      <c r="F60" s="789" t="s">
        <v>300</v>
      </c>
      <c r="G60" s="789" t="s">
        <v>300</v>
      </c>
      <c r="H60" s="789" t="s">
        <v>300</v>
      </c>
    </row>
    <row r="61" spans="1:8" s="589" customFormat="1" ht="6.75" customHeight="1" thickBot="1" x14ac:dyDescent="0.35">
      <c r="A61" s="366"/>
      <c r="B61" s="588"/>
      <c r="C61" s="542"/>
      <c r="D61" s="542"/>
      <c r="E61" s="542"/>
      <c r="F61" s="542"/>
      <c r="G61" s="542"/>
      <c r="H61" s="542"/>
    </row>
    <row r="62" spans="1:8" ht="6.75" customHeight="1" x14ac:dyDescent="0.3">
      <c r="A62" s="543"/>
      <c r="B62" s="543"/>
      <c r="C62" s="543"/>
      <c r="D62" s="543"/>
      <c r="E62" s="543"/>
      <c r="F62" s="543"/>
      <c r="G62" s="543"/>
      <c r="H62" s="543"/>
    </row>
    <row r="63" spans="1:8" ht="30" customHeight="1" x14ac:dyDescent="0.3">
      <c r="A63" s="878" t="s">
        <v>217</v>
      </c>
      <c r="B63" s="878"/>
      <c r="C63" s="878"/>
      <c r="D63" s="878"/>
      <c r="E63" s="878"/>
      <c r="F63" s="878"/>
      <c r="G63" s="878"/>
      <c r="H63" s="878"/>
    </row>
    <row r="64" spans="1:8" ht="1.5" customHeight="1" x14ac:dyDescent="0.3">
      <c r="A64" s="547"/>
      <c r="B64" s="544"/>
      <c r="C64" s="544"/>
      <c r="D64" s="545"/>
      <c r="E64" s="546"/>
      <c r="F64" s="546"/>
      <c r="G64" s="544"/>
      <c r="H64" s="544"/>
    </row>
    <row r="65" spans="1:8" ht="15.75" customHeight="1" x14ac:dyDescent="0.3">
      <c r="A65" s="863" t="s">
        <v>226</v>
      </c>
      <c r="B65" s="863"/>
      <c r="C65" s="863"/>
      <c r="D65" s="863"/>
      <c r="E65" s="863"/>
      <c r="F65" s="863"/>
      <c r="G65" s="863"/>
      <c r="H65" s="863"/>
    </row>
    <row r="66" spans="1:8" x14ac:dyDescent="0.3">
      <c r="A66" s="548"/>
      <c r="B66" s="549"/>
      <c r="C66" s="549"/>
      <c r="D66" s="550"/>
      <c r="E66" s="551"/>
      <c r="F66" s="551"/>
      <c r="G66" s="549"/>
      <c r="H66" s="549"/>
    </row>
    <row r="67" spans="1:8" x14ac:dyDescent="0.3">
      <c r="A67" s="541"/>
      <c r="B67" s="549"/>
      <c r="C67" s="549"/>
      <c r="D67" s="550"/>
      <c r="E67" s="551"/>
      <c r="F67" s="551"/>
      <c r="G67" s="549"/>
      <c r="H67" s="549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/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8"/>
      <c r="C38" s="519"/>
      <c r="D38" s="519"/>
      <c r="E38" s="519"/>
      <c r="F38" s="519"/>
      <c r="G38" s="519"/>
      <c r="H38" s="519"/>
      <c r="I38" s="519"/>
      <c r="J38" s="519"/>
      <c r="K38" s="520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1"/>
      <c r="C39" s="819" t="s">
        <v>35</v>
      </c>
      <c r="D39" s="820"/>
      <c r="E39" s="820"/>
      <c r="F39" s="820"/>
      <c r="G39" s="820"/>
      <c r="H39" s="820"/>
      <c r="I39" s="820"/>
      <c r="J39" s="820"/>
      <c r="K39" s="522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3"/>
      <c r="C40" s="821" t="s">
        <v>221</v>
      </c>
      <c r="D40" s="821"/>
      <c r="E40" s="821"/>
      <c r="F40" s="821"/>
      <c r="G40" s="821"/>
      <c r="H40" s="821"/>
      <c r="I40" s="821"/>
      <c r="J40" s="821"/>
      <c r="K40" s="524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3"/>
      <c r="C41" s="821"/>
      <c r="D41" s="821"/>
      <c r="E41" s="821"/>
      <c r="F41" s="821"/>
      <c r="G41" s="821"/>
      <c r="H41" s="821"/>
      <c r="I41" s="821"/>
      <c r="J41" s="821"/>
      <c r="K41" s="524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5"/>
      <c r="C42" s="822" t="s">
        <v>301</v>
      </c>
      <c r="D42" s="823"/>
      <c r="E42" s="823"/>
      <c r="F42" s="823"/>
      <c r="G42" s="823"/>
      <c r="H42" s="823"/>
      <c r="I42" s="823"/>
      <c r="J42" s="823"/>
      <c r="K42" s="526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8"/>
      <c r="D48" s="818"/>
      <c r="E48" s="818"/>
      <c r="F48" s="818"/>
      <c r="G48" s="818"/>
      <c r="H48" s="818"/>
      <c r="I48" s="818"/>
      <c r="J48" s="818"/>
      <c r="K48" s="818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8"/>
      <c r="D49" s="818"/>
      <c r="E49" s="818"/>
      <c r="F49" s="818"/>
      <c r="G49" s="818"/>
      <c r="H49" s="818"/>
      <c r="I49" s="818"/>
      <c r="J49" s="818"/>
      <c r="K49" s="818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8"/>
      <c r="D50" s="818"/>
      <c r="E50" s="818"/>
      <c r="F50" s="818"/>
      <c r="G50" s="818"/>
      <c r="H50" s="818"/>
      <c r="I50" s="818"/>
      <c r="J50" s="818"/>
      <c r="K50" s="818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zoomScale="90" zoomScaleNormal="90" workbookViewId="0"/>
  </sheetViews>
  <sheetFormatPr defaultColWidth="8" defaultRowHeight="13.5" x14ac:dyDescent="0.25"/>
  <cols>
    <col min="1" max="1" width="24.375" style="218" customWidth="1"/>
    <col min="2" max="2" width="8.625" style="219" customWidth="1"/>
    <col min="3" max="3" width="9.125" style="219" customWidth="1"/>
    <col min="4" max="4" width="8.375" style="219" customWidth="1"/>
    <col min="5" max="5" width="8" style="219" customWidth="1"/>
    <col min="6" max="6" width="7.5" style="219" customWidth="1"/>
    <col min="7" max="7" width="8.75" style="218" customWidth="1"/>
    <col min="8" max="8" width="8.125" style="218" customWidth="1"/>
    <col min="9" max="9" width="8.625" style="218" customWidth="1"/>
    <col min="10" max="16384" width="8" style="218"/>
  </cols>
  <sheetData>
    <row r="1" spans="1:26" s="39" customFormat="1" ht="17.25" x14ac:dyDescent="0.3">
      <c r="A1" s="120" t="s">
        <v>127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879" t="s">
        <v>294</v>
      </c>
      <c r="B2" s="879"/>
      <c r="C2" s="879"/>
      <c r="D2" s="879"/>
      <c r="E2" s="879"/>
      <c r="F2" s="879"/>
      <c r="G2" s="879"/>
      <c r="H2" s="879"/>
      <c r="I2" s="879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1" t="s">
        <v>244</v>
      </c>
      <c r="B4" s="284"/>
      <c r="C4" s="284"/>
      <c r="D4" s="284"/>
      <c r="E4" s="44"/>
      <c r="F4" s="44"/>
      <c r="G4" s="44"/>
      <c r="H4" s="44"/>
      <c r="I4" s="44"/>
      <c r="Q4" s="270"/>
      <c r="R4" s="271"/>
      <c r="S4" s="271"/>
      <c r="T4" s="271"/>
      <c r="U4" s="271"/>
      <c r="V4" s="271"/>
      <c r="W4" s="271"/>
      <c r="X4" s="271"/>
      <c r="Y4" s="271"/>
      <c r="Z4" s="220"/>
    </row>
    <row r="5" spans="1:26" ht="8.25" customHeight="1" x14ac:dyDescent="0.3">
      <c r="A5" s="527"/>
      <c r="B5" s="527"/>
      <c r="C5" s="527"/>
      <c r="D5" s="527"/>
      <c r="E5" s="527"/>
      <c r="F5" s="527"/>
      <c r="G5" s="527"/>
      <c r="H5" s="527"/>
      <c r="I5" s="527"/>
      <c r="Q5" s="272"/>
      <c r="R5" s="273"/>
      <c r="S5" s="273"/>
      <c r="T5" s="273"/>
      <c r="U5" s="273"/>
      <c r="V5" s="273"/>
      <c r="W5" s="273"/>
      <c r="X5" s="273"/>
      <c r="Y5" s="273"/>
      <c r="Z5" s="220"/>
    </row>
    <row r="6" spans="1:26" s="313" customFormat="1" ht="18.75" customHeight="1" x14ac:dyDescent="0.3">
      <c r="A6" s="528"/>
      <c r="B6" s="884" t="s">
        <v>119</v>
      </c>
      <c r="C6" s="884"/>
      <c r="D6" s="884"/>
      <c r="E6" s="884"/>
      <c r="F6" s="884"/>
      <c r="G6" s="884"/>
      <c r="H6" s="884"/>
      <c r="I6" s="884"/>
      <c r="P6" s="314"/>
      <c r="Q6" s="314"/>
      <c r="R6" s="314"/>
      <c r="S6" s="314"/>
      <c r="T6" s="314"/>
      <c r="U6" s="314"/>
      <c r="V6" s="314"/>
      <c r="W6" s="314"/>
      <c r="X6" s="314"/>
      <c r="Y6" s="314"/>
    </row>
    <row r="7" spans="1:26" ht="30.75" customHeight="1" x14ac:dyDescent="0.3">
      <c r="A7" s="529"/>
      <c r="B7" s="881" t="s">
        <v>240</v>
      </c>
      <c r="C7" s="882"/>
      <c r="D7" s="881" t="s">
        <v>241</v>
      </c>
      <c r="E7" s="882"/>
      <c r="F7" s="881" t="s">
        <v>243</v>
      </c>
      <c r="G7" s="882"/>
      <c r="H7" s="885" t="s">
        <v>242</v>
      </c>
      <c r="I7" s="886"/>
      <c r="Q7" s="274"/>
      <c r="R7" s="275"/>
      <c r="S7" s="275"/>
      <c r="T7" s="275"/>
      <c r="U7" s="275"/>
      <c r="V7" s="275"/>
      <c r="W7" s="275"/>
      <c r="X7" s="275"/>
      <c r="Y7" s="275"/>
      <c r="Z7" s="220"/>
    </row>
    <row r="8" spans="1:26" s="216" customFormat="1" ht="18.75" customHeight="1" x14ac:dyDescent="0.25">
      <c r="A8" s="530"/>
      <c r="B8" s="702" t="s">
        <v>4</v>
      </c>
      <c r="C8" s="702" t="s">
        <v>222</v>
      </c>
      <c r="D8" s="702" t="s">
        <v>4</v>
      </c>
      <c r="E8" s="702" t="s">
        <v>222</v>
      </c>
      <c r="F8" s="702" t="s">
        <v>4</v>
      </c>
      <c r="G8" s="702" t="s">
        <v>222</v>
      </c>
      <c r="H8" s="702" t="s">
        <v>4</v>
      </c>
      <c r="I8" s="702" t="s">
        <v>222</v>
      </c>
      <c r="J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1"/>
      <c r="B9" s="703"/>
      <c r="C9" s="703"/>
      <c r="D9" s="703"/>
      <c r="E9" s="703"/>
      <c r="F9" s="703"/>
      <c r="G9" s="703"/>
      <c r="H9" s="703"/>
      <c r="I9" s="703"/>
      <c r="J9" s="220"/>
      <c r="Q9" s="272"/>
      <c r="R9" s="273"/>
      <c r="S9" s="273"/>
      <c r="T9" s="273"/>
      <c r="U9" s="273"/>
      <c r="V9" s="273"/>
      <c r="W9" s="273"/>
      <c r="X9" s="273"/>
      <c r="Y9" s="273"/>
      <c r="Z9" s="220"/>
    </row>
    <row r="10" spans="1:26" ht="14.25" x14ac:dyDescent="0.3">
      <c r="A10" s="221"/>
      <c r="B10" s="666"/>
      <c r="C10" s="667"/>
      <c r="D10" s="668"/>
      <c r="E10" s="669"/>
      <c r="F10" s="667"/>
      <c r="G10" s="667"/>
      <c r="H10" s="668"/>
      <c r="I10" s="667"/>
      <c r="J10" s="220"/>
      <c r="Q10" s="272"/>
      <c r="R10" s="273"/>
      <c r="S10" s="273"/>
      <c r="T10" s="273"/>
      <c r="U10" s="273"/>
      <c r="V10" s="273"/>
      <c r="W10" s="273"/>
      <c r="X10" s="273"/>
      <c r="Y10" s="273"/>
      <c r="Z10" s="220"/>
    </row>
    <row r="11" spans="1:26" ht="14.25" x14ac:dyDescent="0.3">
      <c r="A11" s="224" t="s">
        <v>5</v>
      </c>
      <c r="B11" s="558">
        <v>9880</v>
      </c>
      <c r="C11" s="276">
        <v>1000</v>
      </c>
      <c r="D11" s="670">
        <v>8460</v>
      </c>
      <c r="E11" s="671">
        <v>1000</v>
      </c>
      <c r="F11" s="672">
        <v>6920</v>
      </c>
      <c r="G11" s="276">
        <v>1000</v>
      </c>
      <c r="H11" s="559">
        <v>25260</v>
      </c>
      <c r="I11" s="276">
        <v>1000</v>
      </c>
      <c r="J11" s="220"/>
      <c r="Q11" s="272"/>
      <c r="R11" s="273"/>
      <c r="S11" s="273"/>
      <c r="T11" s="273"/>
      <c r="U11" s="273"/>
      <c r="V11" s="273"/>
      <c r="W11" s="273"/>
      <c r="X11" s="273"/>
      <c r="Y11" s="273"/>
      <c r="Z11" s="220"/>
    </row>
    <row r="12" spans="1:26" ht="14.25" x14ac:dyDescent="0.3">
      <c r="A12" s="225"/>
      <c r="B12" s="560"/>
      <c r="C12" s="277"/>
      <c r="D12" s="673"/>
      <c r="E12" s="674"/>
      <c r="F12" s="675"/>
      <c r="G12" s="277"/>
      <c r="H12" s="561"/>
      <c r="I12" s="277"/>
      <c r="J12" s="220"/>
      <c r="Q12" s="285"/>
      <c r="R12" s="286"/>
      <c r="S12" s="286"/>
      <c r="T12" s="286"/>
      <c r="U12" s="286"/>
      <c r="V12" s="286"/>
      <c r="W12" s="286"/>
      <c r="X12" s="286"/>
      <c r="Y12" s="286"/>
      <c r="Z12" s="220"/>
    </row>
    <row r="13" spans="1:26" ht="25.5" customHeight="1" x14ac:dyDescent="0.25">
      <c r="A13" s="226" t="s">
        <v>6</v>
      </c>
      <c r="B13" s="562">
        <v>3420</v>
      </c>
      <c r="C13" s="278">
        <v>346.69906844876471</v>
      </c>
      <c r="D13" s="676">
        <v>2930</v>
      </c>
      <c r="E13" s="677">
        <v>346.77228659257509</v>
      </c>
      <c r="F13" s="568">
        <v>2440</v>
      </c>
      <c r="G13" s="278">
        <v>352.68630849220108</v>
      </c>
      <c r="H13" s="563">
        <v>8800</v>
      </c>
      <c r="I13" s="278">
        <v>348.36487449520939</v>
      </c>
      <c r="J13" s="220"/>
      <c r="Q13" s="274"/>
      <c r="R13" s="275"/>
      <c r="S13" s="275"/>
      <c r="T13" s="275"/>
      <c r="U13" s="275"/>
      <c r="V13" s="275"/>
      <c r="W13" s="275"/>
      <c r="X13" s="275"/>
      <c r="Y13" s="275"/>
      <c r="Z13" s="220"/>
    </row>
    <row r="14" spans="1:26" ht="5.25" customHeight="1" x14ac:dyDescent="0.3">
      <c r="A14" s="226"/>
      <c r="B14" s="562"/>
      <c r="C14" s="564"/>
      <c r="D14" s="676"/>
      <c r="E14" s="678"/>
      <c r="F14" s="568"/>
      <c r="G14" s="564"/>
      <c r="H14" s="563"/>
      <c r="I14" s="564"/>
      <c r="J14" s="220"/>
      <c r="Q14" s="272"/>
      <c r="R14" s="273"/>
      <c r="S14" s="273"/>
      <c r="T14" s="273"/>
      <c r="U14" s="273"/>
      <c r="V14" s="273"/>
      <c r="W14" s="273"/>
      <c r="X14" s="273"/>
      <c r="Y14" s="273"/>
      <c r="Z14" s="220"/>
    </row>
    <row r="15" spans="1:26" s="397" customFormat="1" ht="57" x14ac:dyDescent="0.3">
      <c r="A15" s="388" t="s">
        <v>130</v>
      </c>
      <c r="B15" s="565">
        <v>2900</v>
      </c>
      <c r="C15" s="298">
        <v>293.23612798703931</v>
      </c>
      <c r="D15" s="679">
        <v>2470</v>
      </c>
      <c r="E15" s="680">
        <v>292.26767557342157</v>
      </c>
      <c r="F15" s="681">
        <v>2080</v>
      </c>
      <c r="G15" s="298">
        <v>299.97111496244946</v>
      </c>
      <c r="H15" s="566">
        <v>7450</v>
      </c>
      <c r="I15" s="298">
        <v>294.75809644469081</v>
      </c>
      <c r="J15" s="398"/>
      <c r="Q15" s="287"/>
      <c r="R15" s="288"/>
      <c r="S15" s="288"/>
      <c r="T15" s="288"/>
      <c r="U15" s="288"/>
      <c r="V15" s="288"/>
      <c r="W15" s="288"/>
      <c r="X15" s="288"/>
      <c r="Y15" s="288"/>
      <c r="Z15" s="398"/>
    </row>
    <row r="16" spans="1:26" s="397" customFormat="1" ht="15" customHeight="1" x14ac:dyDescent="0.3">
      <c r="A16" s="299" t="s">
        <v>16</v>
      </c>
      <c r="B16" s="565">
        <v>530</v>
      </c>
      <c r="C16" s="298">
        <v>53.462940461725395</v>
      </c>
      <c r="D16" s="679">
        <v>460</v>
      </c>
      <c r="E16" s="680">
        <v>54.504611019153465</v>
      </c>
      <c r="F16" s="681">
        <v>370</v>
      </c>
      <c r="G16" s="298">
        <v>52.715193529751588</v>
      </c>
      <c r="H16" s="566">
        <v>1350</v>
      </c>
      <c r="I16" s="298">
        <v>53.606778050518649</v>
      </c>
      <c r="J16" s="398"/>
      <c r="Q16" s="279"/>
      <c r="R16" s="280"/>
      <c r="S16" s="280"/>
      <c r="T16" s="280"/>
      <c r="U16" s="280"/>
      <c r="V16" s="280"/>
      <c r="W16" s="280"/>
      <c r="X16" s="280"/>
      <c r="Y16" s="280"/>
      <c r="Z16" s="398"/>
    </row>
    <row r="17" spans="1:26" ht="14.25" x14ac:dyDescent="0.3">
      <c r="A17" s="232"/>
      <c r="B17" s="567"/>
      <c r="C17" s="564"/>
      <c r="D17" s="682"/>
      <c r="E17" s="678"/>
      <c r="F17" s="567"/>
      <c r="G17" s="678"/>
      <c r="H17" s="567"/>
      <c r="I17" s="564"/>
      <c r="J17" s="220"/>
      <c r="Q17" s="272"/>
      <c r="R17" s="273"/>
      <c r="S17" s="273"/>
      <c r="T17" s="273"/>
      <c r="U17" s="273"/>
      <c r="V17" s="273"/>
      <c r="W17" s="273"/>
      <c r="X17" s="273"/>
      <c r="Y17" s="273"/>
      <c r="Z17" s="220"/>
    </row>
    <row r="18" spans="1:26" ht="27" customHeight="1" x14ac:dyDescent="0.3">
      <c r="A18" s="236" t="s">
        <v>17</v>
      </c>
      <c r="B18" s="562">
        <v>6450</v>
      </c>
      <c r="C18" s="278">
        <v>653.30093155123541</v>
      </c>
      <c r="D18" s="676">
        <v>5530</v>
      </c>
      <c r="E18" s="677">
        <v>653.22771340742497</v>
      </c>
      <c r="F18" s="568">
        <v>4480</v>
      </c>
      <c r="G18" s="278">
        <v>647.31369150779892</v>
      </c>
      <c r="H18" s="563">
        <v>16460</v>
      </c>
      <c r="I18" s="278">
        <v>651.63512550479049</v>
      </c>
      <c r="J18" s="220"/>
      <c r="Q18" s="272"/>
      <c r="R18" s="273"/>
      <c r="S18" s="273"/>
      <c r="T18" s="273"/>
      <c r="U18" s="273"/>
      <c r="V18" s="273"/>
      <c r="W18" s="273"/>
      <c r="X18" s="273"/>
      <c r="Y18" s="273"/>
      <c r="Z18" s="220"/>
    </row>
    <row r="19" spans="1:26" ht="6.75" customHeight="1" x14ac:dyDescent="0.3">
      <c r="A19" s="236"/>
      <c r="B19" s="562"/>
      <c r="C19" s="568"/>
      <c r="D19" s="676"/>
      <c r="E19" s="683"/>
      <c r="F19" s="568"/>
      <c r="G19" s="568"/>
      <c r="H19" s="563"/>
      <c r="I19" s="568"/>
      <c r="J19" s="220"/>
      <c r="Q19" s="290"/>
      <c r="R19" s="286"/>
      <c r="S19" s="286"/>
      <c r="T19" s="286"/>
      <c r="U19" s="286"/>
      <c r="V19" s="286"/>
      <c r="W19" s="286"/>
      <c r="X19" s="286"/>
      <c r="Y19" s="286"/>
      <c r="Z19" s="220"/>
    </row>
    <row r="20" spans="1:26" s="304" customFormat="1" ht="14.25" x14ac:dyDescent="0.3">
      <c r="A20" s="301" t="s">
        <v>18</v>
      </c>
      <c r="B20" s="565">
        <v>1020</v>
      </c>
      <c r="C20" s="298">
        <v>103.07816929931147</v>
      </c>
      <c r="D20" s="679">
        <v>1040</v>
      </c>
      <c r="E20" s="680">
        <v>122.60581697800899</v>
      </c>
      <c r="F20" s="681">
        <v>860</v>
      </c>
      <c r="G20" s="298">
        <v>124.78336221837088</v>
      </c>
      <c r="H20" s="566">
        <v>2920</v>
      </c>
      <c r="I20" s="298">
        <v>115.56734499960409</v>
      </c>
      <c r="J20" s="307"/>
      <c r="Q20" s="305"/>
      <c r="R20" s="306"/>
      <c r="S20" s="306"/>
      <c r="T20" s="306"/>
      <c r="U20" s="306"/>
      <c r="V20" s="306"/>
      <c r="W20" s="306"/>
      <c r="X20" s="306"/>
      <c r="Y20" s="306"/>
      <c r="Z20" s="307"/>
    </row>
    <row r="21" spans="1:26" s="304" customFormat="1" ht="28.5" x14ac:dyDescent="0.3">
      <c r="A21" s="301" t="s">
        <v>19</v>
      </c>
      <c r="B21" s="565">
        <v>1440</v>
      </c>
      <c r="C21" s="298">
        <v>146.01053057918188</v>
      </c>
      <c r="D21" s="679">
        <v>1380</v>
      </c>
      <c r="E21" s="680">
        <v>163.5138330574604</v>
      </c>
      <c r="F21" s="681">
        <v>1230</v>
      </c>
      <c r="G21" s="298">
        <v>176.92085499711149</v>
      </c>
      <c r="H21" s="566">
        <v>4050</v>
      </c>
      <c r="I21" s="298">
        <v>160.3452371525853</v>
      </c>
      <c r="J21" s="307"/>
      <c r="Q21" s="308"/>
      <c r="R21" s="309"/>
      <c r="S21" s="309"/>
      <c r="T21" s="309"/>
      <c r="U21" s="309"/>
      <c r="V21" s="309"/>
      <c r="W21" s="309"/>
      <c r="X21" s="309"/>
      <c r="Y21" s="309"/>
      <c r="Z21" s="307"/>
    </row>
    <row r="22" spans="1:26" s="249" customFormat="1" ht="14.25" x14ac:dyDescent="0.3">
      <c r="A22" s="388" t="s">
        <v>129</v>
      </c>
      <c r="B22" s="565">
        <v>1920</v>
      </c>
      <c r="C22" s="298">
        <v>194.51194815714865</v>
      </c>
      <c r="D22" s="679">
        <v>1700</v>
      </c>
      <c r="E22" s="680">
        <v>200.99314258689998</v>
      </c>
      <c r="F22" s="681">
        <v>1410</v>
      </c>
      <c r="G22" s="298">
        <v>203.63951473136916</v>
      </c>
      <c r="H22" s="566">
        <v>5030</v>
      </c>
      <c r="I22" s="298">
        <v>199.18441681843376</v>
      </c>
      <c r="J22" s="250"/>
      <c r="Q22" s="281"/>
      <c r="R22" s="282"/>
      <c r="S22" s="282"/>
      <c r="T22" s="282"/>
      <c r="U22" s="282"/>
      <c r="V22" s="282"/>
      <c r="W22" s="282"/>
      <c r="X22" s="282"/>
      <c r="Y22" s="282"/>
      <c r="Z22" s="250"/>
    </row>
    <row r="23" spans="1:26" s="304" customFormat="1" ht="14.25" x14ac:dyDescent="0.3">
      <c r="A23" s="302" t="s">
        <v>26</v>
      </c>
      <c r="B23" s="565">
        <v>2070</v>
      </c>
      <c r="C23" s="298">
        <v>209.70028351559336</v>
      </c>
      <c r="D23" s="679">
        <v>1410</v>
      </c>
      <c r="E23" s="680">
        <v>166.11492078505557</v>
      </c>
      <c r="F23" s="681">
        <v>980</v>
      </c>
      <c r="G23" s="298">
        <v>141.96995956094744</v>
      </c>
      <c r="H23" s="566">
        <v>4460</v>
      </c>
      <c r="I23" s="298">
        <v>176.53812653416739</v>
      </c>
      <c r="J23" s="307"/>
      <c r="Q23" s="310"/>
      <c r="R23" s="311"/>
      <c r="S23" s="311"/>
      <c r="T23" s="311"/>
      <c r="U23" s="311"/>
      <c r="V23" s="311"/>
      <c r="W23" s="311"/>
      <c r="X23" s="311"/>
      <c r="Y23" s="311"/>
      <c r="Z23" s="307"/>
    </row>
    <row r="24" spans="1:26" s="220" customFormat="1" ht="6.75" customHeight="1" x14ac:dyDescent="0.3">
      <c r="A24" s="237"/>
      <c r="B24" s="569"/>
      <c r="C24" s="570"/>
      <c r="D24" s="684"/>
      <c r="E24" s="685"/>
      <c r="F24" s="570"/>
      <c r="G24" s="570"/>
      <c r="H24" s="571"/>
      <c r="I24" s="570"/>
      <c r="Q24" s="274"/>
      <c r="R24" s="275"/>
      <c r="S24" s="275"/>
      <c r="T24" s="275"/>
      <c r="U24" s="275"/>
      <c r="V24" s="275"/>
      <c r="W24" s="275"/>
      <c r="X24" s="275"/>
      <c r="Y24" s="275"/>
    </row>
    <row r="25" spans="1:26" ht="6.75" customHeight="1" x14ac:dyDescent="0.3">
      <c r="A25" s="221"/>
      <c r="B25" s="572"/>
      <c r="C25" s="573"/>
      <c r="D25" s="686"/>
      <c r="E25" s="687"/>
      <c r="F25" s="573"/>
      <c r="G25" s="573"/>
      <c r="H25" s="574"/>
      <c r="I25" s="573"/>
      <c r="J25" s="220"/>
      <c r="Q25" s="272"/>
      <c r="R25" s="273"/>
      <c r="S25" s="273"/>
      <c r="T25" s="273"/>
      <c r="U25" s="273"/>
      <c r="V25" s="273"/>
      <c r="W25" s="273"/>
      <c r="X25" s="273"/>
      <c r="Y25" s="273"/>
      <c r="Z25" s="220"/>
    </row>
    <row r="26" spans="1:26" ht="14.25" hidden="1" customHeight="1" x14ac:dyDescent="0.3">
      <c r="A26" s="226"/>
      <c r="B26" s="562"/>
      <c r="C26" s="568"/>
      <c r="D26" s="676"/>
      <c r="E26" s="683"/>
      <c r="F26" s="568"/>
      <c r="G26" s="568"/>
      <c r="H26" s="563"/>
      <c r="I26" s="568"/>
      <c r="J26" s="220"/>
      <c r="Q26" s="272"/>
      <c r="R26" s="273"/>
      <c r="S26" s="273"/>
      <c r="T26" s="273"/>
      <c r="U26" s="273"/>
      <c r="V26" s="273"/>
      <c r="W26" s="273"/>
      <c r="X26" s="273"/>
      <c r="Y26" s="273"/>
      <c r="Z26" s="220"/>
    </row>
    <row r="27" spans="1:26" ht="6" hidden="1" customHeight="1" x14ac:dyDescent="0.3">
      <c r="A27" s="221"/>
      <c r="B27" s="562"/>
      <c r="C27" s="568"/>
      <c r="D27" s="676"/>
      <c r="E27" s="683"/>
      <c r="F27" s="568"/>
      <c r="G27" s="568"/>
      <c r="H27" s="575"/>
      <c r="I27" s="568"/>
      <c r="J27" s="220"/>
      <c r="Q27" s="290"/>
      <c r="R27" s="286"/>
      <c r="S27" s="286"/>
      <c r="T27" s="286"/>
      <c r="U27" s="286"/>
      <c r="V27" s="286"/>
      <c r="W27" s="286"/>
      <c r="X27" s="286"/>
      <c r="Y27" s="286"/>
      <c r="Z27" s="220"/>
    </row>
    <row r="28" spans="1:26" ht="14.25" hidden="1" customHeight="1" x14ac:dyDescent="0.3">
      <c r="A28" s="398"/>
      <c r="B28" s="576"/>
      <c r="C28" s="443"/>
      <c r="D28" s="688"/>
      <c r="E28" s="689"/>
      <c r="F28" s="577"/>
      <c r="G28" s="443"/>
      <c r="H28" s="575"/>
      <c r="I28" s="443"/>
      <c r="J28" s="220"/>
      <c r="Q28" s="274"/>
      <c r="R28" s="275"/>
      <c r="S28" s="275"/>
      <c r="T28" s="275"/>
      <c r="U28" s="275"/>
      <c r="V28" s="275"/>
      <c r="W28" s="275"/>
      <c r="X28" s="275"/>
      <c r="Y28" s="275"/>
      <c r="Z28" s="220"/>
    </row>
    <row r="29" spans="1:26" ht="14.25" hidden="1" customHeight="1" x14ac:dyDescent="0.3">
      <c r="A29" s="398"/>
      <c r="B29" s="576"/>
      <c r="C29" s="443"/>
      <c r="D29" s="688"/>
      <c r="E29" s="689"/>
      <c r="F29" s="577"/>
      <c r="G29" s="443"/>
      <c r="H29" s="566"/>
      <c r="I29" s="443"/>
      <c r="J29" s="220"/>
      <c r="Q29" s="272"/>
      <c r="R29" s="273"/>
      <c r="S29" s="273"/>
      <c r="T29" s="273"/>
      <c r="U29" s="273"/>
      <c r="V29" s="273"/>
      <c r="W29" s="273"/>
      <c r="X29" s="273"/>
      <c r="Y29" s="273"/>
      <c r="Z29" s="220"/>
    </row>
    <row r="30" spans="1:26" ht="14.25" hidden="1" customHeight="1" x14ac:dyDescent="0.3">
      <c r="A30" s="398"/>
      <c r="B30" s="576"/>
      <c r="C30" s="443"/>
      <c r="D30" s="688"/>
      <c r="E30" s="689"/>
      <c r="F30" s="577"/>
      <c r="G30" s="443"/>
      <c r="H30" s="575"/>
      <c r="I30" s="443"/>
      <c r="J30" s="220"/>
      <c r="Q30" s="272"/>
      <c r="R30" s="273"/>
      <c r="S30" s="273"/>
      <c r="T30" s="273"/>
      <c r="U30" s="273"/>
      <c r="V30" s="273"/>
      <c r="W30" s="273"/>
      <c r="X30" s="273"/>
      <c r="Y30" s="273"/>
      <c r="Z30" s="220"/>
    </row>
    <row r="31" spans="1:26" s="220" customFormat="1" ht="14.25" hidden="1" customHeight="1" x14ac:dyDescent="0.3">
      <c r="A31" s="398"/>
      <c r="B31" s="576"/>
      <c r="C31" s="443"/>
      <c r="D31" s="688"/>
      <c r="E31" s="689"/>
      <c r="F31" s="577"/>
      <c r="G31" s="443"/>
      <c r="H31" s="575"/>
      <c r="I31" s="443"/>
      <c r="Q31" s="290"/>
      <c r="R31" s="286"/>
      <c r="S31" s="286"/>
      <c r="T31" s="286"/>
      <c r="U31" s="286"/>
      <c r="V31" s="286"/>
      <c r="W31" s="286"/>
      <c r="X31" s="286"/>
      <c r="Y31" s="286"/>
    </row>
    <row r="32" spans="1:26" s="220" customFormat="1" ht="3.75" hidden="1" customHeight="1" x14ac:dyDescent="0.3">
      <c r="A32" s="444"/>
      <c r="B32" s="576"/>
      <c r="C32" s="577"/>
      <c r="D32" s="688"/>
      <c r="E32" s="690"/>
      <c r="F32" s="577"/>
      <c r="G32" s="577"/>
      <c r="H32" s="574"/>
      <c r="I32" s="577"/>
      <c r="Q32" s="274"/>
      <c r="R32" s="275"/>
      <c r="S32" s="275"/>
      <c r="T32" s="275"/>
      <c r="U32" s="275"/>
      <c r="V32" s="275"/>
      <c r="W32" s="275"/>
      <c r="X32" s="275"/>
      <c r="Y32" s="275"/>
    </row>
    <row r="33" spans="1:26" ht="3.75" hidden="1" customHeight="1" x14ac:dyDescent="0.3">
      <c r="A33" s="445"/>
      <c r="B33" s="578"/>
      <c r="C33" s="579"/>
      <c r="D33" s="691"/>
      <c r="E33" s="692"/>
      <c r="F33" s="579"/>
      <c r="G33" s="579"/>
      <c r="H33" s="580"/>
      <c r="I33" s="579"/>
      <c r="J33" s="220"/>
      <c r="Q33" s="274"/>
      <c r="R33" s="275"/>
      <c r="S33" s="275"/>
      <c r="T33" s="275"/>
      <c r="U33" s="291"/>
      <c r="V33" s="291"/>
      <c r="W33" s="291"/>
      <c r="X33" s="275"/>
      <c r="Y33" s="275"/>
      <c r="Z33" s="220"/>
    </row>
    <row r="34" spans="1:26" ht="24.75" customHeight="1" x14ac:dyDescent="0.25">
      <c r="A34" s="226" t="s">
        <v>27</v>
      </c>
      <c r="B34" s="693"/>
      <c r="C34" s="581"/>
      <c r="D34" s="694"/>
      <c r="E34" s="695"/>
      <c r="F34" s="581"/>
      <c r="G34" s="581"/>
      <c r="H34" s="563"/>
      <c r="I34" s="581"/>
      <c r="J34" s="220"/>
      <c r="Q34" s="274"/>
      <c r="R34" s="275"/>
      <c r="S34" s="275"/>
      <c r="T34" s="275"/>
      <c r="U34" s="275"/>
      <c r="V34" s="275"/>
      <c r="W34" s="275"/>
      <c r="X34" s="275"/>
      <c r="Y34" s="275"/>
      <c r="Z34" s="220"/>
    </row>
    <row r="35" spans="1:26" ht="6" customHeight="1" x14ac:dyDescent="0.3">
      <c r="A35" s="398"/>
      <c r="B35" s="576"/>
      <c r="C35" s="577"/>
      <c r="D35" s="688"/>
      <c r="E35" s="690"/>
      <c r="F35" s="577"/>
      <c r="G35" s="577"/>
      <c r="H35" s="574"/>
      <c r="I35" s="577"/>
      <c r="J35" s="220"/>
      <c r="Q35" s="285"/>
      <c r="R35" s="286"/>
      <c r="S35" s="286"/>
      <c r="T35" s="286"/>
      <c r="U35" s="286"/>
      <c r="V35" s="286"/>
      <c r="W35" s="286"/>
      <c r="X35" s="286"/>
      <c r="Y35" s="286"/>
      <c r="Z35" s="220"/>
    </row>
    <row r="36" spans="1:26" ht="14.25" x14ac:dyDescent="0.3">
      <c r="A36" s="446" t="s">
        <v>28</v>
      </c>
      <c r="B36" s="576">
        <v>6880</v>
      </c>
      <c r="C36" s="443">
        <v>696.43580396921834</v>
      </c>
      <c r="D36" s="688">
        <v>6080</v>
      </c>
      <c r="E36" s="689">
        <v>718.7278316386853</v>
      </c>
      <c r="F36" s="577">
        <v>4940</v>
      </c>
      <c r="G36" s="443">
        <v>713.74927787406125</v>
      </c>
      <c r="H36" s="575">
        <v>17900</v>
      </c>
      <c r="I36" s="443">
        <v>708.64676538126537</v>
      </c>
      <c r="J36" s="220"/>
      <c r="Q36" s="290"/>
      <c r="R36" s="286"/>
      <c r="S36" s="286"/>
      <c r="T36" s="286"/>
      <c r="U36" s="286"/>
      <c r="V36" s="286"/>
      <c r="W36" s="286"/>
      <c r="X36" s="286"/>
      <c r="Y36" s="286"/>
      <c r="Z36" s="220"/>
    </row>
    <row r="37" spans="1:26" ht="14.25" x14ac:dyDescent="0.3">
      <c r="A37" s="446" t="s">
        <v>29</v>
      </c>
      <c r="B37" s="576">
        <v>1520</v>
      </c>
      <c r="C37" s="443">
        <v>154.00972053462942</v>
      </c>
      <c r="D37" s="688">
        <v>1300</v>
      </c>
      <c r="E37" s="689">
        <v>153.58240718846065</v>
      </c>
      <c r="F37" s="577">
        <v>970</v>
      </c>
      <c r="G37" s="443">
        <v>140.09243212016176</v>
      </c>
      <c r="H37" s="575">
        <v>3790</v>
      </c>
      <c r="I37" s="443">
        <v>150.05146884155516</v>
      </c>
      <c r="J37" s="220"/>
      <c r="Q37" s="272"/>
      <c r="R37" s="273"/>
      <c r="S37" s="273"/>
      <c r="T37" s="273"/>
      <c r="U37" s="273"/>
      <c r="V37" s="273"/>
      <c r="W37" s="273"/>
      <c r="X37" s="273"/>
      <c r="Y37" s="273"/>
      <c r="Z37" s="220"/>
    </row>
    <row r="38" spans="1:26" ht="14.25" x14ac:dyDescent="0.3">
      <c r="A38" s="446" t="s">
        <v>30</v>
      </c>
      <c r="B38" s="576">
        <v>1480</v>
      </c>
      <c r="C38" s="443">
        <v>149.55447549615226</v>
      </c>
      <c r="D38" s="688">
        <v>1080</v>
      </c>
      <c r="E38" s="689">
        <v>127.68976117285411</v>
      </c>
      <c r="F38" s="577">
        <v>1010</v>
      </c>
      <c r="G38" s="443">
        <v>146.15829000577702</v>
      </c>
      <c r="H38" s="575">
        <v>3570</v>
      </c>
      <c r="I38" s="443">
        <v>141.3017657771795</v>
      </c>
      <c r="J38" s="220"/>
      <c r="Q38" s="274"/>
      <c r="R38" s="275"/>
      <c r="S38" s="275"/>
      <c r="T38" s="275"/>
      <c r="U38" s="275"/>
      <c r="V38" s="275"/>
      <c r="W38" s="275"/>
      <c r="X38" s="275"/>
      <c r="Y38" s="275"/>
      <c r="Z38" s="220"/>
    </row>
    <row r="39" spans="1:26" ht="3.75" customHeight="1" x14ac:dyDescent="0.3">
      <c r="A39" s="243"/>
      <c r="B39" s="576">
        <v>0</v>
      </c>
      <c r="C39" s="443" t="s">
        <v>298</v>
      </c>
      <c r="D39" s="696"/>
      <c r="E39" s="697"/>
      <c r="F39" s="443"/>
      <c r="G39" s="443"/>
      <c r="H39" s="575">
        <v>0</v>
      </c>
      <c r="I39" s="443" t="s">
        <v>298</v>
      </c>
      <c r="Q39" s="272"/>
      <c r="R39" s="273"/>
      <c r="S39" s="273"/>
      <c r="T39" s="273"/>
      <c r="U39" s="273"/>
      <c r="V39" s="273"/>
      <c r="W39" s="273"/>
      <c r="X39" s="273"/>
      <c r="Y39" s="273"/>
      <c r="Z39" s="220"/>
    </row>
    <row r="40" spans="1:26" ht="9.75" customHeight="1" thickBot="1" x14ac:dyDescent="0.35">
      <c r="A40" s="244"/>
      <c r="B40" s="698"/>
      <c r="C40" s="699"/>
      <c r="D40" s="700"/>
      <c r="E40" s="701"/>
      <c r="F40" s="699"/>
      <c r="G40" s="699"/>
      <c r="H40" s="700"/>
      <c r="I40" s="699"/>
      <c r="Q40" s="272"/>
      <c r="R40" s="273"/>
      <c r="S40" s="273"/>
      <c r="T40" s="273"/>
      <c r="U40" s="273"/>
      <c r="V40" s="273"/>
      <c r="W40" s="273"/>
      <c r="X40" s="273"/>
      <c r="Y40" s="273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2"/>
      <c r="R41" s="273"/>
      <c r="S41" s="273"/>
      <c r="T41" s="273"/>
      <c r="U41" s="273"/>
      <c r="V41" s="273"/>
      <c r="W41" s="273"/>
      <c r="X41" s="273"/>
      <c r="Y41" s="273"/>
      <c r="Z41" s="220"/>
    </row>
    <row r="42" spans="1:26" ht="4.5" customHeight="1" x14ac:dyDescent="0.3">
      <c r="A42" s="454"/>
      <c r="B42" s="454"/>
      <c r="C42" s="454"/>
      <c r="D42" s="454"/>
      <c r="E42" s="454"/>
      <c r="F42" s="454"/>
      <c r="G42" s="454"/>
      <c r="Q42" s="272"/>
      <c r="R42" s="273"/>
      <c r="S42" s="273"/>
      <c r="T42" s="273"/>
      <c r="U42" s="273"/>
      <c r="V42" s="273"/>
      <c r="W42" s="273"/>
      <c r="X42" s="273"/>
      <c r="Y42" s="273"/>
      <c r="Z42" s="220"/>
    </row>
    <row r="43" spans="1:26" ht="41.25" customHeight="1" x14ac:dyDescent="0.3">
      <c r="A43" s="880" t="s">
        <v>191</v>
      </c>
      <c r="B43" s="880"/>
      <c r="C43" s="880"/>
      <c r="D43" s="880"/>
      <c r="E43" s="880"/>
      <c r="F43" s="880"/>
      <c r="G43" s="880"/>
      <c r="H43" s="880"/>
      <c r="I43" s="880"/>
      <c r="P43" s="290"/>
      <c r="Q43" s="286"/>
      <c r="R43" s="286"/>
      <c r="S43" s="286"/>
      <c r="T43" s="286"/>
      <c r="U43" s="286"/>
      <c r="V43" s="286"/>
      <c r="W43" s="286"/>
      <c r="X43" s="286"/>
      <c r="Y43" s="220"/>
    </row>
    <row r="44" spans="1:26" ht="13.5" customHeight="1" x14ac:dyDescent="0.3">
      <c r="A44" s="863" t="s">
        <v>226</v>
      </c>
      <c r="B44" s="863"/>
      <c r="C44" s="863"/>
      <c r="D44" s="863"/>
      <c r="E44" s="863"/>
      <c r="F44" s="863"/>
      <c r="G44" s="863"/>
      <c r="H44" s="863"/>
      <c r="I44" s="863"/>
      <c r="P44" s="274"/>
      <c r="Q44" s="275"/>
      <c r="R44" s="275"/>
      <c r="S44" s="275"/>
      <c r="T44" s="275"/>
      <c r="U44" s="275"/>
      <c r="V44" s="275"/>
      <c r="W44" s="275"/>
      <c r="X44" s="275"/>
      <c r="Y44" s="220"/>
    </row>
    <row r="45" spans="1:26" ht="14.25" x14ac:dyDescent="0.3">
      <c r="A45" s="863"/>
      <c r="B45" s="863"/>
      <c r="C45" s="863"/>
      <c r="D45" s="863"/>
      <c r="E45" s="863"/>
      <c r="F45" s="229"/>
      <c r="P45" s="272"/>
      <c r="Q45" s="273"/>
      <c r="R45" s="273"/>
      <c r="S45" s="273"/>
      <c r="T45" s="273"/>
      <c r="U45" s="273"/>
      <c r="V45" s="273"/>
      <c r="W45" s="273"/>
      <c r="X45" s="273"/>
      <c r="Y45" s="220"/>
    </row>
    <row r="46" spans="1:26" ht="14.25" hidden="1" x14ac:dyDescent="0.3">
      <c r="A46" s="883" t="s">
        <v>176</v>
      </c>
      <c r="B46" s="883"/>
      <c r="C46" s="883"/>
      <c r="D46" s="883"/>
      <c r="E46" s="883"/>
      <c r="F46" s="229"/>
      <c r="P46" s="272"/>
      <c r="Q46" s="273"/>
      <c r="R46" s="273"/>
      <c r="S46" s="273"/>
      <c r="T46" s="273"/>
      <c r="U46" s="273"/>
      <c r="V46" s="273"/>
      <c r="W46" s="273"/>
      <c r="X46" s="273"/>
      <c r="Y46" s="220"/>
    </row>
    <row r="47" spans="1:26" ht="18" x14ac:dyDescent="0.3">
      <c r="A47" s="452"/>
      <c r="B47" s="452"/>
      <c r="C47" s="452"/>
      <c r="D47" s="452"/>
      <c r="E47" s="452"/>
      <c r="F47" s="452"/>
      <c r="G47" s="452"/>
      <c r="H47" s="391"/>
      <c r="I47" s="391"/>
      <c r="J47" s="391"/>
      <c r="K47" s="391"/>
      <c r="P47" s="290"/>
      <c r="Q47" s="286"/>
      <c r="R47" s="286"/>
      <c r="S47" s="286"/>
      <c r="T47" s="286"/>
      <c r="U47" s="286"/>
      <c r="V47" s="286"/>
      <c r="W47" s="286"/>
      <c r="X47" s="286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89"/>
      <c r="I48" s="389"/>
      <c r="J48" s="389"/>
      <c r="K48" s="389"/>
      <c r="P48" s="272"/>
      <c r="Q48" s="273"/>
      <c r="R48" s="273"/>
      <c r="S48" s="273"/>
      <c r="T48" s="273"/>
      <c r="U48" s="273"/>
      <c r="V48" s="273"/>
      <c r="W48" s="273"/>
      <c r="X48" s="273"/>
      <c r="Y48" s="220"/>
    </row>
    <row r="49" spans="1:22" ht="17.25" customHeight="1" x14ac:dyDescent="0.3">
      <c r="A49" s="394"/>
      <c r="B49" s="394"/>
      <c r="C49" s="394"/>
      <c r="D49" s="394"/>
      <c r="E49" s="394"/>
      <c r="F49" s="229"/>
      <c r="H49" s="389"/>
      <c r="M49" s="272"/>
      <c r="N49" s="273"/>
      <c r="O49" s="273"/>
      <c r="P49" s="273"/>
      <c r="Q49" s="273"/>
      <c r="R49" s="273"/>
      <c r="S49" s="273"/>
      <c r="T49" s="273"/>
      <c r="U49" s="273"/>
      <c r="V49" s="220"/>
    </row>
    <row r="50" spans="1:22" ht="15" customHeight="1" x14ac:dyDescent="0.3">
      <c r="A50" s="395"/>
      <c r="B50" s="395"/>
      <c r="C50" s="395"/>
      <c r="D50" s="395"/>
      <c r="E50" s="395"/>
      <c r="F50" s="229"/>
      <c r="H50" s="389"/>
      <c r="M50" s="272"/>
      <c r="N50" s="273"/>
      <c r="O50" s="273"/>
      <c r="P50" s="273"/>
      <c r="Q50" s="273"/>
      <c r="R50" s="273"/>
      <c r="S50" s="273"/>
      <c r="T50" s="273"/>
      <c r="U50" s="273"/>
      <c r="V50" s="220"/>
    </row>
    <row r="51" spans="1:22" ht="15.75" x14ac:dyDescent="0.25">
      <c r="A51" s="394"/>
      <c r="B51" s="394"/>
      <c r="C51" s="394"/>
      <c r="D51" s="394"/>
      <c r="E51" s="394"/>
      <c r="F51" s="394"/>
      <c r="G51" s="394"/>
      <c r="H51" s="389"/>
      <c r="M51" s="274"/>
      <c r="N51" s="275"/>
      <c r="O51" s="275"/>
      <c r="P51" s="275"/>
      <c r="Q51" s="275"/>
      <c r="R51" s="275"/>
      <c r="S51" s="275"/>
      <c r="T51" s="275"/>
      <c r="U51" s="275"/>
      <c r="V51" s="220"/>
    </row>
    <row r="52" spans="1:22" ht="14.25" x14ac:dyDescent="0.3">
      <c r="A52" s="395"/>
      <c r="B52" s="395"/>
      <c r="C52" s="395"/>
      <c r="D52" s="395"/>
      <c r="E52" s="395"/>
      <c r="F52" s="395"/>
      <c r="G52" s="395"/>
      <c r="H52" s="389"/>
      <c r="M52" s="274"/>
      <c r="N52" s="275"/>
      <c r="O52" s="275"/>
      <c r="P52" s="275"/>
      <c r="Q52" s="275"/>
      <c r="R52" s="275"/>
      <c r="S52" s="275"/>
      <c r="T52" s="275"/>
      <c r="U52" s="275"/>
      <c r="V52" s="220"/>
    </row>
    <row r="53" spans="1:22" ht="14.25" x14ac:dyDescent="0.3">
      <c r="A53" s="395"/>
      <c r="B53" s="395"/>
      <c r="C53" s="395"/>
      <c r="D53" s="395"/>
      <c r="E53" s="395"/>
      <c r="F53" s="395"/>
      <c r="G53" s="395"/>
      <c r="H53" s="389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395"/>
      <c r="B54" s="395"/>
      <c r="C54" s="395"/>
      <c r="D54" s="395"/>
      <c r="E54" s="395"/>
      <c r="F54" s="395"/>
      <c r="G54" s="395"/>
      <c r="H54" s="389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395"/>
      <c r="B55" s="395"/>
      <c r="C55" s="395"/>
      <c r="D55" s="395"/>
      <c r="E55" s="395"/>
      <c r="F55" s="395"/>
      <c r="G55" s="395"/>
      <c r="H55" s="389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395"/>
      <c r="B56" s="395"/>
      <c r="C56" s="395"/>
      <c r="D56" s="395"/>
      <c r="E56" s="395"/>
      <c r="F56" s="395"/>
      <c r="G56" s="395"/>
      <c r="H56" s="389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395"/>
      <c r="B57" s="395"/>
      <c r="C57" s="395"/>
      <c r="D57" s="395"/>
      <c r="E57" s="395"/>
      <c r="F57" s="395"/>
      <c r="G57" s="395"/>
      <c r="H57" s="389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395"/>
      <c r="B58" s="395"/>
      <c r="C58" s="395"/>
      <c r="D58" s="395"/>
      <c r="E58" s="395"/>
      <c r="F58" s="395"/>
      <c r="G58" s="395"/>
      <c r="H58" s="389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395"/>
      <c r="B59" s="395"/>
      <c r="C59" s="395"/>
      <c r="D59" s="395"/>
      <c r="E59" s="395"/>
      <c r="F59" s="395"/>
      <c r="G59" s="395"/>
      <c r="H59" s="389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395"/>
      <c r="B60" s="395"/>
      <c r="C60" s="395"/>
      <c r="D60" s="395"/>
      <c r="E60" s="395"/>
      <c r="F60" s="395"/>
      <c r="G60" s="395"/>
      <c r="H60" s="389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395"/>
      <c r="B61" s="395"/>
      <c r="C61" s="395"/>
      <c r="D61" s="395"/>
      <c r="E61" s="395"/>
      <c r="F61" s="395"/>
      <c r="G61" s="395"/>
      <c r="H61" s="389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396"/>
      <c r="B62" s="396"/>
      <c r="C62" s="396"/>
      <c r="D62" s="396"/>
      <c r="E62" s="396"/>
      <c r="F62" s="396"/>
      <c r="G62" s="396"/>
      <c r="H62" s="389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396"/>
      <c r="B63" s="396"/>
      <c r="C63" s="396"/>
      <c r="D63" s="396"/>
      <c r="E63" s="396"/>
      <c r="F63" s="396"/>
      <c r="G63" s="396"/>
      <c r="H63" s="389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396"/>
      <c r="B64" s="396"/>
      <c r="C64" s="396"/>
      <c r="D64" s="396"/>
      <c r="E64" s="396"/>
      <c r="F64" s="396"/>
      <c r="G64" s="396"/>
      <c r="H64" s="389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396"/>
      <c r="B65" s="396"/>
      <c r="C65" s="396"/>
      <c r="D65" s="396"/>
      <c r="E65" s="396"/>
      <c r="F65" s="396"/>
      <c r="G65" s="396"/>
      <c r="H65" s="389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396"/>
      <c r="B66" s="396"/>
      <c r="C66" s="396"/>
      <c r="D66" s="396"/>
      <c r="E66" s="396"/>
      <c r="F66" s="396"/>
      <c r="G66" s="396"/>
      <c r="H66" s="389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0"/>
      <c r="B67" s="390"/>
      <c r="C67" s="390"/>
      <c r="D67" s="390"/>
      <c r="E67" s="390"/>
      <c r="F67" s="390"/>
      <c r="G67" s="390"/>
      <c r="H67" s="389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0"/>
      <c r="G68" s="390"/>
      <c r="H68" s="390"/>
      <c r="I68" s="390"/>
      <c r="J68" s="390"/>
      <c r="K68" s="39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3"/>
      <c r="G69" s="453"/>
      <c r="H69" s="392"/>
      <c r="I69" s="392"/>
      <c r="J69" s="392"/>
      <c r="K69" s="392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zoomScale="90" zoomScaleNormal="90" workbookViewId="0"/>
  </sheetViews>
  <sheetFormatPr defaultColWidth="8" defaultRowHeight="13.5" x14ac:dyDescent="0.25"/>
  <cols>
    <col min="1" max="1" width="34.75" style="218" customWidth="1"/>
    <col min="2" max="2" width="7.5" style="219" customWidth="1"/>
    <col min="3" max="3" width="8.25" style="219" customWidth="1"/>
    <col min="4" max="4" width="7.25" style="219" customWidth="1"/>
    <col min="5" max="5" width="8.875" style="219" customWidth="1"/>
    <col min="6" max="6" width="7.375" style="219" customWidth="1"/>
    <col min="7" max="7" width="8.5" style="218" customWidth="1"/>
    <col min="8" max="8" width="8" style="218" customWidth="1"/>
    <col min="9" max="9" width="8.625" style="218" customWidth="1"/>
    <col min="10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879" t="s">
        <v>295</v>
      </c>
      <c r="B2" s="879"/>
      <c r="C2" s="879"/>
      <c r="D2" s="879"/>
      <c r="E2" s="879"/>
      <c r="F2" s="879"/>
      <c r="G2" s="879"/>
      <c r="H2" s="879"/>
      <c r="I2" s="879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1" t="s">
        <v>244</v>
      </c>
      <c r="B4" s="284"/>
      <c r="C4" s="284"/>
      <c r="D4" s="284"/>
      <c r="E4" s="44"/>
      <c r="F4" s="44"/>
      <c r="G4" s="44"/>
      <c r="H4" s="44"/>
      <c r="I4" s="44"/>
      <c r="O4" s="270"/>
      <c r="P4" s="271"/>
      <c r="Q4" s="271"/>
      <c r="R4" s="271"/>
      <c r="S4" s="271"/>
      <c r="T4" s="271"/>
      <c r="U4" s="271"/>
      <c r="V4" s="271"/>
      <c r="W4" s="271"/>
      <c r="X4" s="220"/>
    </row>
    <row r="5" spans="1:24" ht="8.25" customHeight="1" x14ac:dyDescent="0.3">
      <c r="A5" s="527"/>
      <c r="B5" s="527"/>
      <c r="C5" s="527"/>
      <c r="D5" s="527"/>
      <c r="E5" s="527"/>
      <c r="F5" s="527"/>
      <c r="G5" s="527"/>
      <c r="H5" s="527"/>
      <c r="I5" s="527"/>
      <c r="O5" s="272"/>
      <c r="P5" s="273"/>
      <c r="Q5" s="273"/>
      <c r="R5" s="273"/>
      <c r="S5" s="273"/>
      <c r="T5" s="273"/>
      <c r="U5" s="273"/>
      <c r="V5" s="273"/>
      <c r="W5" s="273"/>
      <c r="X5" s="220"/>
    </row>
    <row r="6" spans="1:24" s="313" customFormat="1" ht="18.75" customHeight="1" x14ac:dyDescent="0.3">
      <c r="A6" s="528"/>
      <c r="B6" s="884" t="s">
        <v>119</v>
      </c>
      <c r="C6" s="884"/>
      <c r="D6" s="884"/>
      <c r="E6" s="884"/>
      <c r="F6" s="884"/>
      <c r="G6" s="884"/>
      <c r="H6" s="884"/>
      <c r="I6" s="884"/>
      <c r="N6" s="314"/>
      <c r="O6" s="314"/>
      <c r="P6" s="314"/>
      <c r="Q6" s="314"/>
      <c r="R6" s="314"/>
      <c r="S6" s="314"/>
      <c r="T6" s="314"/>
      <c r="U6" s="314"/>
      <c r="V6" s="314"/>
      <c r="W6" s="314"/>
    </row>
    <row r="7" spans="1:24" ht="30.75" customHeight="1" x14ac:dyDescent="0.3">
      <c r="A7" s="529"/>
      <c r="B7" s="881" t="s">
        <v>240</v>
      </c>
      <c r="C7" s="882"/>
      <c r="D7" s="881" t="s">
        <v>241</v>
      </c>
      <c r="E7" s="882"/>
      <c r="F7" s="881" t="s">
        <v>243</v>
      </c>
      <c r="G7" s="882"/>
      <c r="H7" s="885" t="s">
        <v>242</v>
      </c>
      <c r="I7" s="886"/>
      <c r="O7" s="274"/>
      <c r="P7" s="275"/>
      <c r="Q7" s="275"/>
      <c r="R7" s="275"/>
      <c r="S7" s="275"/>
      <c r="T7" s="275"/>
      <c r="U7" s="275"/>
      <c r="V7" s="275"/>
      <c r="W7" s="275"/>
      <c r="X7" s="220"/>
    </row>
    <row r="8" spans="1:24" s="216" customFormat="1" ht="18.75" customHeight="1" x14ac:dyDescent="0.25">
      <c r="A8" s="530"/>
      <c r="B8" s="702" t="s">
        <v>4</v>
      </c>
      <c r="C8" s="702" t="s">
        <v>222</v>
      </c>
      <c r="D8" s="702" t="s">
        <v>4</v>
      </c>
      <c r="E8" s="702" t="s">
        <v>222</v>
      </c>
      <c r="F8" s="702" t="s">
        <v>4</v>
      </c>
      <c r="G8" s="702" t="s">
        <v>222</v>
      </c>
      <c r="H8" s="702" t="s">
        <v>4</v>
      </c>
      <c r="I8" s="702" t="s">
        <v>222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1"/>
      <c r="B9" s="703"/>
      <c r="C9" s="703"/>
      <c r="D9" s="703"/>
      <c r="E9" s="703"/>
      <c r="F9" s="703"/>
      <c r="G9" s="703"/>
      <c r="H9" s="703"/>
      <c r="I9" s="703"/>
      <c r="O9" s="272"/>
      <c r="P9" s="273"/>
      <c r="Q9" s="273"/>
      <c r="R9" s="273"/>
      <c r="S9" s="273"/>
      <c r="T9" s="273"/>
      <c r="U9" s="273"/>
      <c r="V9" s="273"/>
      <c r="W9" s="273"/>
      <c r="X9" s="220"/>
    </row>
    <row r="10" spans="1:24" ht="14.25" x14ac:dyDescent="0.3">
      <c r="A10" s="221"/>
      <c r="B10" s="222"/>
      <c r="C10" s="223"/>
      <c r="D10" s="292"/>
      <c r="E10" s="223"/>
      <c r="F10" s="718"/>
      <c r="G10" s="719"/>
      <c r="O10" s="272"/>
      <c r="P10" s="273"/>
      <c r="Q10" s="273"/>
      <c r="R10" s="273"/>
      <c r="S10" s="273"/>
      <c r="T10" s="273"/>
      <c r="U10" s="273"/>
      <c r="V10" s="273"/>
      <c r="W10" s="273"/>
      <c r="X10" s="220"/>
    </row>
    <row r="11" spans="1:24" ht="14.25" x14ac:dyDescent="0.3">
      <c r="A11" s="224" t="s">
        <v>5</v>
      </c>
      <c r="B11" s="558">
        <v>9880</v>
      </c>
      <c r="C11" s="276">
        <v>1000</v>
      </c>
      <c r="D11" s="559">
        <v>8460</v>
      </c>
      <c r="E11" s="704">
        <v>1000</v>
      </c>
      <c r="F11" s="672">
        <v>6920</v>
      </c>
      <c r="G11" s="276">
        <v>1000</v>
      </c>
      <c r="H11" s="559">
        <v>25260</v>
      </c>
      <c r="I11" s="276">
        <v>1000</v>
      </c>
      <c r="O11" s="272"/>
      <c r="P11" s="273"/>
      <c r="Q11" s="273"/>
      <c r="R11" s="273"/>
      <c r="S11" s="273"/>
      <c r="T11" s="273"/>
      <c r="U11" s="273"/>
      <c r="V11" s="273"/>
      <c r="W11" s="273"/>
      <c r="X11" s="220"/>
    </row>
    <row r="12" spans="1:24" ht="14.25" x14ac:dyDescent="0.3">
      <c r="A12" s="225"/>
      <c r="B12" s="560"/>
      <c r="C12" s="277"/>
      <c r="D12" s="561"/>
      <c r="E12" s="705"/>
      <c r="F12" s="675"/>
      <c r="G12" s="277"/>
      <c r="H12" s="561"/>
      <c r="I12" s="277"/>
      <c r="O12" s="285"/>
      <c r="P12" s="286"/>
      <c r="Q12" s="286"/>
      <c r="R12" s="286"/>
      <c r="S12" s="286"/>
      <c r="T12" s="286"/>
      <c r="U12" s="286"/>
      <c r="V12" s="286"/>
      <c r="W12" s="286"/>
      <c r="X12" s="220"/>
    </row>
    <row r="13" spans="1:24" x14ac:dyDescent="0.25">
      <c r="A13" s="226" t="s">
        <v>6</v>
      </c>
      <c r="B13" s="562">
        <v>3420</v>
      </c>
      <c r="C13" s="278">
        <v>346.69906844876471</v>
      </c>
      <c r="D13" s="563">
        <v>2930</v>
      </c>
      <c r="E13" s="706">
        <v>346.77228659257509</v>
      </c>
      <c r="F13" s="568">
        <v>2440</v>
      </c>
      <c r="G13" s="278">
        <v>352.68630849220108</v>
      </c>
      <c r="H13" s="563">
        <v>8800</v>
      </c>
      <c r="I13" s="278">
        <v>348.36487449520939</v>
      </c>
      <c r="O13" s="274"/>
      <c r="P13" s="275"/>
      <c r="Q13" s="275"/>
      <c r="R13" s="275"/>
      <c r="S13" s="275"/>
      <c r="T13" s="275"/>
      <c r="U13" s="275"/>
      <c r="V13" s="275"/>
      <c r="W13" s="275"/>
      <c r="X13" s="220"/>
    </row>
    <row r="14" spans="1:24" ht="6" customHeight="1" x14ac:dyDescent="0.3">
      <c r="A14" s="226"/>
      <c r="B14" s="562"/>
      <c r="C14" s="564"/>
      <c r="D14" s="563"/>
      <c r="E14" s="707"/>
      <c r="F14" s="568"/>
      <c r="G14" s="564"/>
      <c r="H14" s="563"/>
      <c r="I14" s="564"/>
      <c r="O14" s="272"/>
      <c r="P14" s="273"/>
      <c r="Q14" s="273"/>
      <c r="R14" s="273"/>
      <c r="S14" s="273"/>
      <c r="T14" s="273"/>
      <c r="U14" s="273"/>
      <c r="V14" s="273"/>
      <c r="W14" s="273"/>
      <c r="X14" s="220"/>
    </row>
    <row r="15" spans="1:24" s="249" customFormat="1" ht="28.5" x14ac:dyDescent="0.3">
      <c r="A15" s="299" t="s">
        <v>7</v>
      </c>
      <c r="B15" s="565">
        <v>210</v>
      </c>
      <c r="C15" s="298">
        <v>21.466180639935196</v>
      </c>
      <c r="D15" s="566">
        <v>180</v>
      </c>
      <c r="E15" s="708">
        <v>21.04516434145188</v>
      </c>
      <c r="F15" s="681">
        <v>160</v>
      </c>
      <c r="G15" s="298">
        <v>22.819179664933564</v>
      </c>
      <c r="H15" s="566">
        <v>550</v>
      </c>
      <c r="I15" s="298">
        <v>21.696096286325126</v>
      </c>
      <c r="O15" s="287"/>
      <c r="P15" s="288"/>
      <c r="Q15" s="288"/>
      <c r="R15" s="288"/>
      <c r="S15" s="288"/>
      <c r="T15" s="288"/>
      <c r="U15" s="288"/>
      <c r="V15" s="288"/>
      <c r="W15" s="288"/>
      <c r="X15" s="250"/>
    </row>
    <row r="16" spans="1:24" s="249" customFormat="1" ht="28.5" x14ac:dyDescent="0.25">
      <c r="A16" s="299" t="s">
        <v>8</v>
      </c>
      <c r="B16" s="565">
        <v>1640</v>
      </c>
      <c r="C16" s="298">
        <v>166.26164439044146</v>
      </c>
      <c r="D16" s="566">
        <v>1460</v>
      </c>
      <c r="E16" s="708">
        <v>172.26294632300781</v>
      </c>
      <c r="F16" s="681">
        <v>1180</v>
      </c>
      <c r="G16" s="298">
        <v>170.56614673599077</v>
      </c>
      <c r="H16" s="566">
        <v>4280</v>
      </c>
      <c r="I16" s="298">
        <v>169.45126296618892</v>
      </c>
      <c r="O16" s="279"/>
      <c r="P16" s="280"/>
      <c r="Q16" s="280"/>
      <c r="R16" s="280"/>
      <c r="S16" s="280"/>
      <c r="T16" s="280"/>
      <c r="U16" s="280"/>
      <c r="V16" s="280"/>
      <c r="W16" s="280"/>
      <c r="X16" s="250"/>
    </row>
    <row r="17" spans="1:24" s="249" customFormat="1" ht="14.25" x14ac:dyDescent="0.3">
      <c r="A17" s="299" t="s">
        <v>9</v>
      </c>
      <c r="B17" s="565">
        <v>60</v>
      </c>
      <c r="C17" s="298">
        <v>5.5690562980963954</v>
      </c>
      <c r="D17" s="566">
        <v>30</v>
      </c>
      <c r="E17" s="708">
        <v>4.0198628517379991</v>
      </c>
      <c r="F17" s="681">
        <v>40</v>
      </c>
      <c r="G17" s="298">
        <v>6.2102830733679957</v>
      </c>
      <c r="H17" s="566">
        <v>130</v>
      </c>
      <c r="I17" s="298">
        <v>5.2260669886768545</v>
      </c>
      <c r="O17" s="281"/>
      <c r="P17" s="282"/>
      <c r="Q17" s="282"/>
      <c r="R17" s="282"/>
      <c r="S17" s="282"/>
      <c r="T17" s="282"/>
      <c r="U17" s="282"/>
      <c r="V17" s="282"/>
      <c r="W17" s="282"/>
      <c r="X17" s="250"/>
    </row>
    <row r="18" spans="1:24" s="249" customFormat="1" ht="14.25" x14ac:dyDescent="0.3">
      <c r="A18" s="299" t="s">
        <v>10</v>
      </c>
      <c r="B18" s="565">
        <v>40</v>
      </c>
      <c r="C18" s="298">
        <v>4.0502227622519236</v>
      </c>
      <c r="D18" s="566">
        <v>40</v>
      </c>
      <c r="E18" s="708">
        <v>4.4927878931189404</v>
      </c>
      <c r="F18" s="681">
        <v>50</v>
      </c>
      <c r="G18" s="298">
        <v>6.4991334488734838</v>
      </c>
      <c r="H18" s="566">
        <v>120</v>
      </c>
      <c r="I18" s="298">
        <v>4.8697442394488872</v>
      </c>
      <c r="O18" s="281"/>
      <c r="P18" s="282"/>
      <c r="Q18" s="282"/>
      <c r="R18" s="282"/>
      <c r="S18" s="282"/>
      <c r="T18" s="282"/>
      <c r="U18" s="282"/>
      <c r="V18" s="282"/>
      <c r="W18" s="282"/>
      <c r="X18" s="250"/>
    </row>
    <row r="19" spans="1:24" s="249" customFormat="1" ht="28.5" x14ac:dyDescent="0.3">
      <c r="A19" s="300" t="s">
        <v>11</v>
      </c>
      <c r="B19" s="565">
        <v>120</v>
      </c>
      <c r="C19" s="298">
        <v>11.846901579586877</v>
      </c>
      <c r="D19" s="566">
        <v>120</v>
      </c>
      <c r="E19" s="708">
        <v>14.305982501773469</v>
      </c>
      <c r="F19" s="681">
        <v>90</v>
      </c>
      <c r="G19" s="298">
        <v>12.564991334488735</v>
      </c>
      <c r="H19" s="566">
        <v>330</v>
      </c>
      <c r="I19" s="298">
        <v>12.867210388787711</v>
      </c>
      <c r="O19" s="287"/>
      <c r="P19" s="288"/>
      <c r="Q19" s="288"/>
      <c r="R19" s="288"/>
      <c r="S19" s="288"/>
      <c r="T19" s="288"/>
      <c r="U19" s="288"/>
      <c r="V19" s="288"/>
      <c r="W19" s="288"/>
      <c r="X19" s="250"/>
    </row>
    <row r="20" spans="1:24" s="249" customFormat="1" ht="28.5" x14ac:dyDescent="0.25">
      <c r="A20" s="301" t="s">
        <v>12</v>
      </c>
      <c r="B20" s="565">
        <v>50</v>
      </c>
      <c r="C20" s="298">
        <v>4.6577561765897126</v>
      </c>
      <c r="D20" s="566">
        <v>30</v>
      </c>
      <c r="E20" s="708">
        <v>3.7834003310475288</v>
      </c>
      <c r="F20" s="681">
        <v>20</v>
      </c>
      <c r="G20" s="298">
        <v>3.1773541305603699</v>
      </c>
      <c r="H20" s="566">
        <v>100</v>
      </c>
      <c r="I20" s="298">
        <v>3.9591416580885266</v>
      </c>
      <c r="O20" s="279"/>
      <c r="P20" s="280"/>
      <c r="Q20" s="280"/>
      <c r="R20" s="280"/>
      <c r="S20" s="280"/>
      <c r="T20" s="280"/>
      <c r="U20" s="280"/>
      <c r="V20" s="280"/>
      <c r="W20" s="280"/>
      <c r="X20" s="250"/>
    </row>
    <row r="21" spans="1:24" s="249" customFormat="1" ht="28.5" x14ac:dyDescent="0.25">
      <c r="A21" s="301" t="s">
        <v>13</v>
      </c>
      <c r="B21" s="565">
        <v>320</v>
      </c>
      <c r="C21" s="298">
        <v>32.098015390846491</v>
      </c>
      <c r="D21" s="566">
        <v>260</v>
      </c>
      <c r="E21" s="708">
        <v>30.5036651690707</v>
      </c>
      <c r="F21" s="681">
        <v>220</v>
      </c>
      <c r="G21" s="298">
        <v>31.484690930098211</v>
      </c>
      <c r="H21" s="566">
        <v>790</v>
      </c>
      <c r="I21" s="298">
        <v>31.395993348642016</v>
      </c>
      <c r="O21" s="279"/>
      <c r="P21" s="280"/>
      <c r="Q21" s="280"/>
      <c r="R21" s="280"/>
      <c r="S21" s="280"/>
      <c r="T21" s="280"/>
      <c r="U21" s="280"/>
      <c r="V21" s="280"/>
      <c r="W21" s="280"/>
      <c r="X21" s="250"/>
    </row>
    <row r="22" spans="1:24" s="249" customFormat="1" ht="13.5" customHeight="1" x14ac:dyDescent="0.3">
      <c r="A22" s="302" t="s">
        <v>14</v>
      </c>
      <c r="B22" s="565">
        <v>270</v>
      </c>
      <c r="C22" s="298">
        <v>26.832725799918993</v>
      </c>
      <c r="D22" s="566">
        <v>180</v>
      </c>
      <c r="E22" s="708">
        <v>20.80870182076141</v>
      </c>
      <c r="F22" s="681">
        <v>190</v>
      </c>
      <c r="G22" s="298">
        <v>27.007510109763142</v>
      </c>
      <c r="H22" s="566">
        <v>630</v>
      </c>
      <c r="I22" s="298">
        <v>24.863409612795945</v>
      </c>
      <c r="O22" s="287"/>
      <c r="P22" s="288"/>
      <c r="Q22" s="288"/>
      <c r="R22" s="288"/>
      <c r="S22" s="288"/>
      <c r="T22" s="288"/>
      <c r="U22" s="288"/>
      <c r="V22" s="288"/>
      <c r="W22" s="288"/>
      <c r="X22" s="250"/>
    </row>
    <row r="23" spans="1:24" s="249" customFormat="1" ht="14.25" x14ac:dyDescent="0.25">
      <c r="A23" s="302" t="s">
        <v>15</v>
      </c>
      <c r="B23" s="565">
        <v>200</v>
      </c>
      <c r="C23" s="298">
        <v>20.453624949372216</v>
      </c>
      <c r="D23" s="566">
        <v>180</v>
      </c>
      <c r="E23" s="708">
        <v>21.04516434145188</v>
      </c>
      <c r="F23" s="681">
        <v>140</v>
      </c>
      <c r="G23" s="298">
        <v>19.641825534373194</v>
      </c>
      <c r="H23" s="566">
        <v>520</v>
      </c>
      <c r="I23" s="298">
        <v>20.429170955736794</v>
      </c>
      <c r="O23" s="289"/>
      <c r="P23" s="289"/>
      <c r="Q23" s="289"/>
      <c r="R23" s="289"/>
      <c r="S23" s="289"/>
      <c r="T23" s="289"/>
      <c r="U23" s="289"/>
      <c r="V23" s="289"/>
      <c r="W23" s="289"/>
      <c r="X23" s="250"/>
    </row>
    <row r="24" spans="1:24" ht="14.25" x14ac:dyDescent="0.3">
      <c r="A24" s="232"/>
      <c r="B24" s="572"/>
      <c r="C24" s="564"/>
      <c r="D24" s="574"/>
      <c r="E24" s="707"/>
      <c r="F24" s="573"/>
      <c r="G24" s="564"/>
      <c r="H24" s="574"/>
      <c r="I24" s="564"/>
      <c r="O24" s="290"/>
      <c r="P24" s="286"/>
      <c r="Q24" s="286"/>
      <c r="R24" s="286"/>
      <c r="S24" s="286"/>
      <c r="T24" s="286"/>
      <c r="U24" s="286"/>
      <c r="V24" s="286"/>
      <c r="W24" s="286"/>
      <c r="X24" s="220"/>
    </row>
    <row r="25" spans="1:24" s="234" customFormat="1" x14ac:dyDescent="0.25">
      <c r="A25" s="233" t="s">
        <v>16</v>
      </c>
      <c r="B25" s="709">
        <v>530</v>
      </c>
      <c r="C25" s="283">
        <v>53.462940461725395</v>
      </c>
      <c r="D25" s="710">
        <v>460</v>
      </c>
      <c r="E25" s="711">
        <v>54.504611019153465</v>
      </c>
      <c r="F25" s="712">
        <v>370</v>
      </c>
      <c r="G25" s="283">
        <v>52.715193529751588</v>
      </c>
      <c r="H25" s="710">
        <v>1350</v>
      </c>
      <c r="I25" s="283">
        <v>53.606778050518649</v>
      </c>
      <c r="O25" s="274"/>
      <c r="P25" s="275"/>
      <c r="Q25" s="275"/>
      <c r="R25" s="275"/>
      <c r="S25" s="275"/>
      <c r="T25" s="275"/>
      <c r="U25" s="275"/>
      <c r="V25" s="275"/>
      <c r="W25" s="275"/>
      <c r="X25" s="235"/>
    </row>
    <row r="26" spans="1:24" ht="14.25" x14ac:dyDescent="0.3">
      <c r="A26" s="232"/>
      <c r="B26" s="582"/>
      <c r="C26" s="583"/>
      <c r="D26" s="584"/>
      <c r="E26" s="713"/>
      <c r="F26" s="583"/>
      <c r="G26" s="583"/>
      <c r="H26" s="584"/>
      <c r="I26" s="583"/>
      <c r="O26" s="272"/>
      <c r="P26" s="273"/>
      <c r="Q26" s="273"/>
      <c r="R26" s="273"/>
      <c r="S26" s="273"/>
      <c r="T26" s="273"/>
      <c r="U26" s="273"/>
      <c r="V26" s="273"/>
      <c r="W26" s="273"/>
      <c r="X26" s="220"/>
    </row>
    <row r="27" spans="1:24" ht="14.25" x14ac:dyDescent="0.3">
      <c r="A27" s="236" t="s">
        <v>17</v>
      </c>
      <c r="B27" s="562">
        <v>6450</v>
      </c>
      <c r="C27" s="278">
        <v>653.30093155123541</v>
      </c>
      <c r="D27" s="563">
        <v>5530</v>
      </c>
      <c r="E27" s="706">
        <v>653.22771340742497</v>
      </c>
      <c r="F27" s="568">
        <v>4480</v>
      </c>
      <c r="G27" s="278">
        <v>647.31369150779892</v>
      </c>
      <c r="H27" s="563">
        <v>16460</v>
      </c>
      <c r="I27" s="278">
        <v>651.63512550479049</v>
      </c>
      <c r="O27" s="272"/>
      <c r="P27" s="273"/>
      <c r="Q27" s="273"/>
      <c r="R27" s="273"/>
      <c r="S27" s="273"/>
      <c r="T27" s="273"/>
      <c r="U27" s="273"/>
      <c r="V27" s="273"/>
      <c r="W27" s="273"/>
      <c r="X27" s="220"/>
    </row>
    <row r="28" spans="1:24" ht="6" customHeight="1" x14ac:dyDescent="0.3">
      <c r="A28" s="236"/>
      <c r="B28" s="562"/>
      <c r="C28" s="568"/>
      <c r="D28" s="563"/>
      <c r="E28" s="714"/>
      <c r="F28" s="568"/>
      <c r="G28" s="568"/>
      <c r="H28" s="563"/>
      <c r="I28" s="568"/>
      <c r="O28" s="290"/>
      <c r="P28" s="286"/>
      <c r="Q28" s="286"/>
      <c r="R28" s="286"/>
      <c r="S28" s="286"/>
      <c r="T28" s="286"/>
      <c r="U28" s="286"/>
      <c r="V28" s="286"/>
      <c r="W28" s="286"/>
      <c r="X28" s="220"/>
    </row>
    <row r="29" spans="1:24" s="304" customFormat="1" ht="14.25" x14ac:dyDescent="0.3">
      <c r="A29" s="301" t="s">
        <v>18</v>
      </c>
      <c r="B29" s="715">
        <v>1020</v>
      </c>
      <c r="C29" s="303">
        <v>103.07816929931147</v>
      </c>
      <c r="D29" s="575">
        <v>1040</v>
      </c>
      <c r="E29" s="716">
        <v>122.60581697800899</v>
      </c>
      <c r="F29" s="717">
        <v>860</v>
      </c>
      <c r="G29" s="303">
        <v>124.78336221837088</v>
      </c>
      <c r="H29" s="575">
        <v>2920</v>
      </c>
      <c r="I29" s="303">
        <v>115.56734499960409</v>
      </c>
      <c r="O29" s="305"/>
      <c r="P29" s="306"/>
      <c r="Q29" s="306"/>
      <c r="R29" s="306"/>
      <c r="S29" s="306"/>
      <c r="T29" s="306"/>
      <c r="U29" s="306"/>
      <c r="V29" s="306"/>
      <c r="W29" s="306"/>
      <c r="X29" s="307"/>
    </row>
    <row r="30" spans="1:24" s="304" customFormat="1" ht="28.5" x14ac:dyDescent="0.3">
      <c r="A30" s="301" t="s">
        <v>19</v>
      </c>
      <c r="B30" s="715">
        <v>1440</v>
      </c>
      <c r="C30" s="303">
        <v>146.01053057918188</v>
      </c>
      <c r="D30" s="575">
        <v>1380</v>
      </c>
      <c r="E30" s="716">
        <v>163.5138330574604</v>
      </c>
      <c r="F30" s="717">
        <v>1230</v>
      </c>
      <c r="G30" s="303">
        <v>176.92085499711149</v>
      </c>
      <c r="H30" s="575">
        <v>4050</v>
      </c>
      <c r="I30" s="303">
        <v>160.3452371525853</v>
      </c>
      <c r="O30" s="308"/>
      <c r="P30" s="309"/>
      <c r="Q30" s="309"/>
      <c r="R30" s="309"/>
      <c r="S30" s="309"/>
      <c r="T30" s="309"/>
      <c r="U30" s="309"/>
      <c r="V30" s="309"/>
      <c r="W30" s="309"/>
      <c r="X30" s="307"/>
    </row>
    <row r="31" spans="1:24" s="304" customFormat="1" ht="28.5" x14ac:dyDescent="0.3">
      <c r="A31" s="301" t="s">
        <v>20</v>
      </c>
      <c r="B31" s="715">
        <v>510</v>
      </c>
      <c r="C31" s="303">
        <v>51.235317942486837</v>
      </c>
      <c r="D31" s="575">
        <v>490</v>
      </c>
      <c r="E31" s="716">
        <v>57.578623788129583</v>
      </c>
      <c r="F31" s="717">
        <v>400</v>
      </c>
      <c r="G31" s="303">
        <v>57.625649913344887</v>
      </c>
      <c r="H31" s="575">
        <v>1390</v>
      </c>
      <c r="I31" s="303">
        <v>55.111251880592285</v>
      </c>
      <c r="O31" s="305"/>
      <c r="P31" s="306"/>
      <c r="Q31" s="306"/>
      <c r="R31" s="306"/>
      <c r="S31" s="306"/>
      <c r="T31" s="306"/>
      <c r="U31" s="306"/>
      <c r="V31" s="306"/>
      <c r="W31" s="306"/>
      <c r="X31" s="307"/>
    </row>
    <row r="32" spans="1:24" s="304" customFormat="1" ht="14.25" x14ac:dyDescent="0.3">
      <c r="A32" s="301" t="s">
        <v>21</v>
      </c>
      <c r="B32" s="715">
        <v>70</v>
      </c>
      <c r="C32" s="303">
        <v>7.0878898339408671</v>
      </c>
      <c r="D32" s="575">
        <v>40</v>
      </c>
      <c r="E32" s="716">
        <v>5.0839441948451176</v>
      </c>
      <c r="F32" s="717">
        <v>40</v>
      </c>
      <c r="G32" s="303">
        <v>5.6325823223570195</v>
      </c>
      <c r="H32" s="575">
        <v>150</v>
      </c>
      <c r="I32" s="303">
        <v>6.0178953202945609</v>
      </c>
      <c r="O32" s="310"/>
      <c r="P32" s="311"/>
      <c r="Q32" s="311"/>
      <c r="R32" s="311"/>
      <c r="S32" s="311"/>
      <c r="T32" s="311"/>
      <c r="U32" s="311"/>
      <c r="V32" s="311"/>
      <c r="W32" s="311"/>
      <c r="X32" s="307"/>
    </row>
    <row r="33" spans="1:24" s="304" customFormat="1" ht="14.25" x14ac:dyDescent="0.3">
      <c r="A33" s="301" t="s">
        <v>22</v>
      </c>
      <c r="B33" s="715">
        <v>260</v>
      </c>
      <c r="C33" s="303">
        <v>25.921425678412312</v>
      </c>
      <c r="D33" s="575">
        <v>190</v>
      </c>
      <c r="E33" s="716">
        <v>22.818633246630409</v>
      </c>
      <c r="F33" s="717">
        <v>160</v>
      </c>
      <c r="G33" s="303">
        <v>22.385904101675333</v>
      </c>
      <c r="H33" s="575">
        <v>600</v>
      </c>
      <c r="I33" s="303">
        <v>23.9132156148547</v>
      </c>
      <c r="O33" s="312"/>
      <c r="P33" s="312"/>
      <c r="Q33" s="312"/>
      <c r="R33" s="312"/>
      <c r="S33" s="312"/>
      <c r="T33" s="312"/>
      <c r="U33" s="312"/>
      <c r="V33" s="312"/>
      <c r="W33" s="312"/>
      <c r="X33" s="307"/>
    </row>
    <row r="34" spans="1:24" s="304" customFormat="1" ht="14.25" x14ac:dyDescent="0.3">
      <c r="A34" s="301" t="s">
        <v>23</v>
      </c>
      <c r="B34" s="715">
        <v>280</v>
      </c>
      <c r="C34" s="303">
        <v>28.655326042932362</v>
      </c>
      <c r="D34" s="575">
        <v>280</v>
      </c>
      <c r="E34" s="716">
        <v>32.513596594939699</v>
      </c>
      <c r="F34" s="717">
        <v>200</v>
      </c>
      <c r="G34" s="303">
        <v>28.59618717504333</v>
      </c>
      <c r="H34" s="575">
        <v>760</v>
      </c>
      <c r="I34" s="303">
        <v>29.93111093514926</v>
      </c>
      <c r="O34" s="305"/>
      <c r="P34" s="306"/>
      <c r="Q34" s="306"/>
      <c r="R34" s="306"/>
      <c r="S34" s="306"/>
      <c r="T34" s="306"/>
      <c r="U34" s="306"/>
      <c r="V34" s="306"/>
      <c r="W34" s="306"/>
      <c r="X34" s="307"/>
    </row>
    <row r="35" spans="1:24" s="304" customFormat="1" ht="14.25" x14ac:dyDescent="0.3">
      <c r="A35" s="301" t="s">
        <v>24</v>
      </c>
      <c r="B35" s="715">
        <v>40</v>
      </c>
      <c r="C35" s="303">
        <v>4.4552450384771163</v>
      </c>
      <c r="D35" s="575">
        <v>60</v>
      </c>
      <c r="E35" s="716">
        <v>6.9756443603688822</v>
      </c>
      <c r="F35" s="717">
        <v>60</v>
      </c>
      <c r="G35" s="303">
        <v>8.5210860774119013</v>
      </c>
      <c r="H35" s="575">
        <v>160</v>
      </c>
      <c r="I35" s="303">
        <v>6.4138094861034132</v>
      </c>
      <c r="O35" s="310"/>
      <c r="P35" s="311"/>
      <c r="Q35" s="311"/>
      <c r="R35" s="311"/>
      <c r="S35" s="311"/>
      <c r="T35" s="311"/>
      <c r="U35" s="311"/>
      <c r="V35" s="311"/>
      <c r="W35" s="311"/>
      <c r="X35" s="307"/>
    </row>
    <row r="36" spans="1:24" s="304" customFormat="1" ht="28.5" x14ac:dyDescent="0.3">
      <c r="A36" s="302" t="s">
        <v>25</v>
      </c>
      <c r="B36" s="715">
        <v>760</v>
      </c>
      <c r="C36" s="303">
        <v>77.15674362089915</v>
      </c>
      <c r="D36" s="575">
        <v>640</v>
      </c>
      <c r="E36" s="716">
        <v>76.022700401986285</v>
      </c>
      <c r="F36" s="717">
        <v>560</v>
      </c>
      <c r="G36" s="303">
        <v>80.878105141536693</v>
      </c>
      <c r="H36" s="575">
        <v>1970</v>
      </c>
      <c r="I36" s="303">
        <v>77.797133581439539</v>
      </c>
      <c r="O36" s="305"/>
      <c r="P36" s="306"/>
      <c r="Q36" s="306"/>
      <c r="R36" s="306"/>
      <c r="S36" s="306"/>
      <c r="T36" s="306"/>
      <c r="U36" s="306"/>
      <c r="V36" s="306"/>
      <c r="W36" s="306"/>
      <c r="X36" s="307"/>
    </row>
    <row r="37" spans="1:24" s="304" customFormat="1" ht="14.25" x14ac:dyDescent="0.3">
      <c r="A37" s="302" t="s">
        <v>26</v>
      </c>
      <c r="B37" s="715">
        <v>2070</v>
      </c>
      <c r="C37" s="303">
        <v>209.70028351559336</v>
      </c>
      <c r="D37" s="575">
        <v>1410</v>
      </c>
      <c r="E37" s="716">
        <v>166.11492078505557</v>
      </c>
      <c r="F37" s="717">
        <v>980</v>
      </c>
      <c r="G37" s="303">
        <v>141.96995956094744</v>
      </c>
      <c r="H37" s="575">
        <v>4460</v>
      </c>
      <c r="I37" s="303">
        <v>176.53812653416739</v>
      </c>
      <c r="O37" s="310"/>
      <c r="P37" s="311"/>
      <c r="Q37" s="311"/>
      <c r="R37" s="311"/>
      <c r="S37" s="311"/>
      <c r="T37" s="311"/>
      <c r="U37" s="311"/>
      <c r="V37" s="311"/>
      <c r="W37" s="311"/>
      <c r="X37" s="307"/>
    </row>
    <row r="38" spans="1:24" s="220" customFormat="1" ht="6.75" hidden="1" customHeight="1" x14ac:dyDescent="0.3">
      <c r="A38" s="237"/>
      <c r="B38" s="238"/>
      <c r="C38" s="239"/>
      <c r="D38" s="294"/>
      <c r="E38" s="239"/>
      <c r="O38" s="274"/>
      <c r="P38" s="275"/>
      <c r="Q38" s="275"/>
      <c r="R38" s="275"/>
      <c r="S38" s="275"/>
      <c r="T38" s="275"/>
      <c r="U38" s="275"/>
      <c r="V38" s="275"/>
      <c r="W38" s="275"/>
    </row>
    <row r="39" spans="1:24" ht="6.75" hidden="1" customHeight="1" x14ac:dyDescent="0.3">
      <c r="A39" s="221"/>
      <c r="B39" s="230"/>
      <c r="C39" s="231"/>
      <c r="D39" s="295"/>
      <c r="E39" s="231"/>
      <c r="F39" s="218"/>
      <c r="O39" s="272"/>
      <c r="P39" s="273"/>
      <c r="Q39" s="273"/>
      <c r="R39" s="273"/>
      <c r="S39" s="273"/>
      <c r="T39" s="273"/>
      <c r="U39" s="273"/>
      <c r="V39" s="273"/>
      <c r="W39" s="273"/>
      <c r="X39" s="220"/>
    </row>
    <row r="40" spans="1:24" ht="14.25" hidden="1" x14ac:dyDescent="0.3">
      <c r="A40" s="226"/>
      <c r="B40" s="227"/>
      <c r="C40" s="228"/>
      <c r="D40" s="293"/>
      <c r="E40" s="228"/>
      <c r="F40" s="218"/>
      <c r="O40" s="272"/>
      <c r="P40" s="273"/>
      <c r="Q40" s="273"/>
      <c r="R40" s="273"/>
      <c r="S40" s="273"/>
      <c r="T40" s="273"/>
      <c r="U40" s="273"/>
      <c r="V40" s="273"/>
      <c r="W40" s="273"/>
      <c r="X40" s="220"/>
    </row>
    <row r="41" spans="1:24" ht="6" hidden="1" customHeight="1" x14ac:dyDescent="0.3">
      <c r="A41" s="221"/>
      <c r="B41" s="227"/>
      <c r="C41" s="228"/>
      <c r="D41" s="293"/>
      <c r="E41" s="228"/>
      <c r="F41" s="218"/>
      <c r="O41" s="290"/>
      <c r="P41" s="286"/>
      <c r="Q41" s="286"/>
      <c r="R41" s="286"/>
      <c r="S41" s="286"/>
      <c r="T41" s="286"/>
      <c r="U41" s="286"/>
      <c r="V41" s="286"/>
      <c r="W41" s="286"/>
      <c r="X41" s="220"/>
    </row>
    <row r="42" spans="1:24" ht="14.25" hidden="1" x14ac:dyDescent="0.3">
      <c r="A42" s="221"/>
      <c r="B42" s="230"/>
      <c r="C42" s="277"/>
      <c r="D42" s="295"/>
      <c r="E42" s="277"/>
      <c r="F42" s="218"/>
      <c r="O42" s="274"/>
      <c r="P42" s="275"/>
      <c r="Q42" s="275"/>
      <c r="R42" s="275"/>
      <c r="S42" s="275"/>
      <c r="T42" s="275"/>
      <c r="U42" s="275"/>
      <c r="V42" s="275"/>
      <c r="W42" s="275"/>
      <c r="X42" s="220"/>
    </row>
    <row r="43" spans="1:24" ht="14.25" hidden="1" x14ac:dyDescent="0.3">
      <c r="A43" s="221"/>
      <c r="B43" s="230"/>
      <c r="C43" s="277"/>
      <c r="D43" s="295"/>
      <c r="E43" s="277"/>
      <c r="F43" s="218"/>
      <c r="O43" s="272"/>
      <c r="P43" s="273"/>
      <c r="Q43" s="273"/>
      <c r="R43" s="273"/>
      <c r="S43" s="273"/>
      <c r="T43" s="273"/>
      <c r="U43" s="273"/>
      <c r="V43" s="273"/>
      <c r="W43" s="273"/>
      <c r="X43" s="220"/>
    </row>
    <row r="44" spans="1:24" ht="14.25" hidden="1" x14ac:dyDescent="0.3">
      <c r="A44" s="221"/>
      <c r="B44" s="230"/>
      <c r="C44" s="277"/>
      <c r="D44" s="295"/>
      <c r="E44" s="277"/>
      <c r="F44" s="218"/>
      <c r="O44" s="272"/>
      <c r="P44" s="273"/>
      <c r="Q44" s="273"/>
      <c r="R44" s="273"/>
      <c r="S44" s="273"/>
      <c r="T44" s="273"/>
      <c r="U44" s="273"/>
      <c r="V44" s="273"/>
      <c r="W44" s="273"/>
      <c r="X44" s="220"/>
    </row>
    <row r="45" spans="1:24" s="220" customFormat="1" ht="14.25" hidden="1" x14ac:dyDescent="0.3">
      <c r="A45" s="221"/>
      <c r="B45" s="230"/>
      <c r="C45" s="277"/>
      <c r="D45" s="295"/>
      <c r="E45" s="277"/>
      <c r="O45" s="290"/>
      <c r="P45" s="286"/>
      <c r="Q45" s="286"/>
      <c r="R45" s="286"/>
      <c r="S45" s="286"/>
      <c r="T45" s="286"/>
      <c r="U45" s="286"/>
      <c r="V45" s="286"/>
      <c r="W45" s="286"/>
    </row>
    <row r="46" spans="1:24" s="220" customFormat="1" ht="3.75" hidden="1" customHeight="1" x14ac:dyDescent="0.3">
      <c r="A46" s="237"/>
      <c r="B46" s="230"/>
      <c r="C46" s="231"/>
      <c r="D46" s="295"/>
      <c r="E46" s="231"/>
      <c r="O46" s="274"/>
      <c r="P46" s="275"/>
      <c r="Q46" s="275"/>
      <c r="R46" s="275"/>
      <c r="S46" s="275"/>
      <c r="T46" s="275"/>
      <c r="U46" s="275"/>
      <c r="V46" s="275"/>
      <c r="W46" s="275"/>
    </row>
    <row r="47" spans="1:24" ht="3.75" hidden="1" customHeight="1" x14ac:dyDescent="0.3">
      <c r="A47" s="240"/>
      <c r="B47" s="241"/>
      <c r="C47" s="242"/>
      <c r="D47" s="296"/>
      <c r="E47" s="242"/>
      <c r="F47" s="218"/>
      <c r="O47" s="274"/>
      <c r="P47" s="275"/>
      <c r="Q47" s="275"/>
      <c r="R47" s="275"/>
      <c r="S47" s="291"/>
      <c r="T47" s="291"/>
      <c r="U47" s="291"/>
      <c r="V47" s="275"/>
      <c r="W47" s="275"/>
      <c r="X47" s="220"/>
    </row>
    <row r="48" spans="1:24" hidden="1" x14ac:dyDescent="0.25">
      <c r="A48" s="226"/>
      <c r="B48" s="227"/>
      <c r="C48" s="228"/>
      <c r="D48" s="293"/>
      <c r="E48" s="228"/>
      <c r="F48" s="218"/>
      <c r="O48" s="274"/>
      <c r="P48" s="275"/>
      <c r="Q48" s="275"/>
      <c r="R48" s="275"/>
      <c r="S48" s="275"/>
      <c r="T48" s="275"/>
      <c r="U48" s="275"/>
      <c r="V48" s="275"/>
      <c r="W48" s="275"/>
      <c r="X48" s="220"/>
    </row>
    <row r="49" spans="1:26" ht="6" hidden="1" customHeight="1" x14ac:dyDescent="0.3">
      <c r="A49" s="221"/>
      <c r="B49" s="230"/>
      <c r="C49" s="231"/>
      <c r="D49" s="295"/>
      <c r="E49" s="231"/>
      <c r="F49" s="218"/>
      <c r="O49" s="285"/>
      <c r="P49" s="286"/>
      <c r="Q49" s="286"/>
      <c r="R49" s="286"/>
      <c r="S49" s="286"/>
      <c r="T49" s="286"/>
      <c r="U49" s="286"/>
      <c r="V49" s="286"/>
      <c r="W49" s="286"/>
      <c r="X49" s="220"/>
    </row>
    <row r="50" spans="1:26" ht="14.25" hidden="1" x14ac:dyDescent="0.3">
      <c r="A50" s="243"/>
      <c r="B50" s="230"/>
      <c r="C50" s="277"/>
      <c r="D50" s="295"/>
      <c r="E50" s="277"/>
      <c r="F50" s="218"/>
      <c r="O50" s="290"/>
      <c r="P50" s="286"/>
      <c r="Q50" s="286"/>
      <c r="R50" s="286"/>
      <c r="S50" s="286"/>
      <c r="T50" s="286"/>
      <c r="U50" s="286"/>
      <c r="V50" s="286"/>
      <c r="W50" s="286"/>
      <c r="X50" s="220"/>
    </row>
    <row r="51" spans="1:26" ht="14.25" hidden="1" x14ac:dyDescent="0.3">
      <c r="A51" s="243"/>
      <c r="B51" s="230"/>
      <c r="C51" s="277"/>
      <c r="D51" s="295"/>
      <c r="E51" s="277"/>
      <c r="F51" s="218"/>
      <c r="O51" s="272"/>
      <c r="P51" s="273"/>
      <c r="Q51" s="273"/>
      <c r="R51" s="273"/>
      <c r="S51" s="273"/>
      <c r="T51" s="273"/>
      <c r="U51" s="273"/>
      <c r="V51" s="273"/>
      <c r="W51" s="273"/>
      <c r="X51" s="220"/>
    </row>
    <row r="52" spans="1:26" ht="14.25" hidden="1" x14ac:dyDescent="0.3">
      <c r="A52" s="243"/>
      <c r="B52" s="230"/>
      <c r="C52" s="277"/>
      <c r="D52" s="295"/>
      <c r="E52" s="277"/>
      <c r="F52" s="218"/>
      <c r="O52" s="274"/>
      <c r="P52" s="275"/>
      <c r="Q52" s="275"/>
      <c r="R52" s="275"/>
      <c r="S52" s="275"/>
      <c r="T52" s="275"/>
      <c r="U52" s="275"/>
      <c r="V52" s="275"/>
      <c r="W52" s="275"/>
      <c r="X52" s="220"/>
    </row>
    <row r="53" spans="1:26" ht="3.75" customHeight="1" x14ac:dyDescent="0.3">
      <c r="A53" s="243"/>
      <c r="B53" s="230"/>
      <c r="C53" s="231"/>
      <c r="D53" s="295"/>
      <c r="E53" s="231"/>
      <c r="F53" s="720"/>
      <c r="G53" s="721"/>
      <c r="O53" s="272"/>
      <c r="P53" s="273"/>
      <c r="Q53" s="273"/>
      <c r="R53" s="273"/>
      <c r="S53" s="273"/>
      <c r="T53" s="273"/>
      <c r="U53" s="273"/>
      <c r="V53" s="273"/>
      <c r="W53" s="273"/>
      <c r="X53" s="220"/>
    </row>
    <row r="54" spans="1:26" ht="9.75" customHeight="1" thickBot="1" x14ac:dyDescent="0.35">
      <c r="A54" s="244"/>
      <c r="B54" s="245"/>
      <c r="C54" s="246"/>
      <c r="D54" s="297"/>
      <c r="E54" s="246"/>
      <c r="F54" s="297"/>
      <c r="G54" s="722"/>
      <c r="H54" s="246"/>
      <c r="I54" s="246"/>
      <c r="O54" s="272"/>
      <c r="P54" s="273"/>
      <c r="Q54" s="273"/>
      <c r="R54" s="273"/>
      <c r="S54" s="273"/>
      <c r="T54" s="273"/>
      <c r="U54" s="273"/>
      <c r="V54" s="273"/>
      <c r="W54" s="273"/>
      <c r="X54" s="220"/>
    </row>
    <row r="55" spans="1:26" ht="3" customHeight="1" x14ac:dyDescent="0.3">
      <c r="B55" s="218"/>
      <c r="C55" s="218"/>
      <c r="D55" s="218"/>
      <c r="E55" s="218"/>
      <c r="F55" s="218"/>
      <c r="Q55" s="272"/>
      <c r="R55" s="273"/>
      <c r="S55" s="273"/>
      <c r="T55" s="273"/>
      <c r="U55" s="273"/>
      <c r="V55" s="273"/>
      <c r="W55" s="273"/>
      <c r="X55" s="273"/>
      <c r="Y55" s="273"/>
      <c r="Z55" s="220"/>
    </row>
    <row r="56" spans="1:26" ht="4.5" customHeight="1" x14ac:dyDescent="0.3">
      <c r="A56" s="454"/>
      <c r="B56" s="454"/>
      <c r="C56" s="454"/>
      <c r="D56" s="454"/>
      <c r="E56" s="454"/>
      <c r="F56" s="454"/>
      <c r="G56" s="454"/>
      <c r="H56" s="220"/>
      <c r="Q56" s="272"/>
      <c r="R56" s="273"/>
      <c r="S56" s="273"/>
      <c r="T56" s="273"/>
      <c r="U56" s="273"/>
      <c r="V56" s="273"/>
      <c r="W56" s="273"/>
      <c r="X56" s="273"/>
      <c r="Y56" s="273"/>
      <c r="Z56" s="220"/>
    </row>
    <row r="57" spans="1:26" ht="41.25" customHeight="1" x14ac:dyDescent="0.3">
      <c r="A57" s="880" t="s">
        <v>191</v>
      </c>
      <c r="B57" s="880"/>
      <c r="C57" s="880"/>
      <c r="D57" s="880"/>
      <c r="E57" s="880"/>
      <c r="F57" s="880"/>
      <c r="G57" s="880"/>
      <c r="H57" s="880"/>
      <c r="I57" s="880"/>
      <c r="P57" s="290"/>
      <c r="Q57" s="286"/>
      <c r="R57" s="286"/>
      <c r="S57" s="286"/>
      <c r="T57" s="286"/>
      <c r="U57" s="286"/>
      <c r="V57" s="286"/>
      <c r="W57" s="286"/>
      <c r="X57" s="286"/>
      <c r="Y57" s="220"/>
    </row>
    <row r="58" spans="1:26" ht="5.25" customHeight="1" x14ac:dyDescent="0.3">
      <c r="A58" s="393"/>
      <c r="B58" s="247"/>
      <c r="C58" s="229"/>
      <c r="D58" s="229"/>
      <c r="E58" s="229"/>
      <c r="F58" s="229"/>
      <c r="G58" s="220"/>
      <c r="P58" s="274"/>
      <c r="Q58" s="275"/>
      <c r="R58" s="275"/>
      <c r="S58" s="275"/>
      <c r="T58" s="275"/>
      <c r="U58" s="275"/>
      <c r="V58" s="275"/>
      <c r="W58" s="275"/>
      <c r="X58" s="275"/>
      <c r="Y58" s="220"/>
    </row>
    <row r="59" spans="1:26" ht="14.25" x14ac:dyDescent="0.3">
      <c r="A59" s="887" t="s">
        <v>226</v>
      </c>
      <c r="B59" s="887"/>
      <c r="C59" s="887"/>
      <c r="D59" s="887"/>
      <c r="E59" s="887"/>
      <c r="F59" s="447"/>
      <c r="G59" s="447"/>
      <c r="P59" s="272"/>
      <c r="Q59" s="273"/>
      <c r="R59" s="273"/>
      <c r="S59" s="273"/>
      <c r="T59" s="273"/>
      <c r="U59" s="273"/>
      <c r="V59" s="273"/>
      <c r="W59" s="273"/>
      <c r="X59" s="273"/>
      <c r="Y59" s="220"/>
    </row>
    <row r="60" spans="1:26" ht="14.25" x14ac:dyDescent="0.3">
      <c r="B60" s="218"/>
      <c r="C60" s="229"/>
      <c r="D60" s="229"/>
      <c r="E60" s="229"/>
      <c r="F60" s="229"/>
      <c r="P60" s="272"/>
      <c r="Q60" s="273"/>
      <c r="R60" s="273"/>
      <c r="S60" s="273"/>
      <c r="T60" s="273"/>
      <c r="U60" s="273"/>
      <c r="V60" s="273"/>
      <c r="W60" s="273"/>
      <c r="X60" s="273"/>
      <c r="Y60" s="220"/>
    </row>
    <row r="61" spans="1:26" ht="14.25" x14ac:dyDescent="0.3">
      <c r="B61" s="218"/>
      <c r="C61" s="229"/>
      <c r="D61" s="229"/>
      <c r="E61" s="229"/>
      <c r="F61" s="248"/>
      <c r="G61" s="229"/>
      <c r="H61" s="248"/>
      <c r="I61" s="220"/>
      <c r="P61" s="290"/>
      <c r="Q61" s="286"/>
      <c r="R61" s="286"/>
      <c r="S61" s="286"/>
      <c r="T61" s="286"/>
      <c r="U61" s="286"/>
      <c r="V61" s="286"/>
      <c r="W61" s="286"/>
      <c r="X61" s="286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2"/>
      <c r="Q62" s="273"/>
      <c r="R62" s="273"/>
      <c r="S62" s="273"/>
      <c r="T62" s="273"/>
      <c r="U62" s="273"/>
      <c r="V62" s="273"/>
      <c r="W62" s="273"/>
      <c r="X62" s="273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2"/>
      <c r="Q63" s="273"/>
      <c r="R63" s="273"/>
      <c r="S63" s="273"/>
      <c r="T63" s="273"/>
      <c r="U63" s="273"/>
      <c r="V63" s="273"/>
      <c r="W63" s="273"/>
      <c r="X63" s="273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2"/>
      <c r="Q64" s="273"/>
      <c r="R64" s="273"/>
      <c r="S64" s="273"/>
      <c r="T64" s="273"/>
      <c r="U64" s="273"/>
      <c r="V64" s="273"/>
      <c r="W64" s="273"/>
      <c r="X64" s="273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4"/>
      <c r="Q65" s="275"/>
      <c r="R65" s="275"/>
      <c r="S65" s="275"/>
      <c r="T65" s="275"/>
      <c r="U65" s="275"/>
      <c r="V65" s="275"/>
      <c r="W65" s="275"/>
      <c r="X65" s="275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4"/>
      <c r="Q66" s="275"/>
      <c r="R66" s="275"/>
      <c r="S66" s="275"/>
      <c r="T66" s="275"/>
      <c r="U66" s="275"/>
      <c r="V66" s="275"/>
      <c r="W66" s="275"/>
      <c r="X66" s="275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/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8" t="s">
        <v>223</v>
      </c>
      <c r="B2" s="888"/>
      <c r="C2" s="888"/>
      <c r="D2" s="888"/>
      <c r="E2" s="889"/>
      <c r="F2" s="889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1" t="s">
        <v>244</v>
      </c>
      <c r="B4" s="49"/>
      <c r="C4" s="48"/>
      <c r="D4" s="48"/>
      <c r="E4" s="48"/>
      <c r="F4" s="44" t="s">
        <v>297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5"/>
      <c r="B5" s="486"/>
      <c r="C5" s="486"/>
      <c r="D5" s="486"/>
      <c r="E5" s="486"/>
      <c r="F5" s="486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2"/>
      <c r="B6" s="892" t="s">
        <v>118</v>
      </c>
      <c r="C6" s="533" t="s">
        <v>177</v>
      </c>
      <c r="D6" s="534"/>
      <c r="E6" s="534"/>
      <c r="F6" s="534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7"/>
      <c r="B7" s="892"/>
      <c r="C7" s="894" t="s">
        <v>61</v>
      </c>
      <c r="D7" s="894" t="s">
        <v>62</v>
      </c>
      <c r="E7" s="894" t="s">
        <v>63</v>
      </c>
      <c r="F7" s="894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7"/>
      <c r="B8" s="893"/>
      <c r="C8" s="895"/>
      <c r="D8" s="895"/>
      <c r="E8" s="895"/>
      <c r="F8" s="895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0"/>
      <c r="B9" s="535"/>
      <c r="C9" s="491"/>
      <c r="D9" s="491"/>
      <c r="E9" s="491"/>
      <c r="F9" s="491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6">
        <v>9880</v>
      </c>
      <c r="C11" s="639">
        <v>81.085459700283508</v>
      </c>
      <c r="D11" s="640">
        <v>9.5889023896314285</v>
      </c>
      <c r="E11" s="640">
        <v>2.5010125556905631</v>
      </c>
      <c r="F11" s="640">
        <v>6.8246253543944926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8"/>
      <c r="C12" s="641"/>
      <c r="D12" s="642"/>
      <c r="E12" s="642"/>
      <c r="F12" s="642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7">
        <v>3420</v>
      </c>
      <c r="C13" s="639">
        <v>87.091121495327101</v>
      </c>
      <c r="D13" s="640">
        <v>11.565420560747663</v>
      </c>
      <c r="E13" s="640">
        <v>0.7009345794392523</v>
      </c>
      <c r="F13" s="640">
        <v>0.64252336448598124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8"/>
      <c r="C14" s="641"/>
      <c r="D14" s="642"/>
      <c r="E14" s="642"/>
      <c r="F14" s="642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5" t="s">
        <v>149</v>
      </c>
      <c r="B15" s="638">
        <v>2900</v>
      </c>
      <c r="C15" s="639">
        <v>85.877071823204417</v>
      </c>
      <c r="D15" s="640">
        <v>12.810773480662984</v>
      </c>
      <c r="E15" s="640">
        <v>0.75966850828729282</v>
      </c>
      <c r="F15" s="640">
        <v>0.55248618784530379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5" t="s">
        <v>16</v>
      </c>
      <c r="B16" s="638">
        <v>530</v>
      </c>
      <c r="C16" s="639">
        <v>93.75</v>
      </c>
      <c r="D16" s="640">
        <v>4.7348484848484844</v>
      </c>
      <c r="E16" s="640" t="s">
        <v>298</v>
      </c>
      <c r="F16" s="640" t="s">
        <v>298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6"/>
      <c r="B17" s="658"/>
      <c r="C17" s="641"/>
      <c r="D17" s="642"/>
      <c r="E17" s="642"/>
      <c r="F17" s="642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7" t="s">
        <v>17</v>
      </c>
      <c r="B18" s="637">
        <v>6450</v>
      </c>
      <c r="C18" s="639">
        <v>77.898326100433977</v>
      </c>
      <c r="D18" s="640">
        <v>8.5399876007439541</v>
      </c>
      <c r="E18" s="640">
        <v>3.4562926224426533</v>
      </c>
      <c r="F18" s="640">
        <v>10.105393676379418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7"/>
      <c r="C19" s="643"/>
      <c r="D19" s="644"/>
      <c r="E19" s="644"/>
      <c r="F19" s="644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5" t="s">
        <v>18</v>
      </c>
      <c r="B20" s="638">
        <v>1020</v>
      </c>
      <c r="C20" s="639">
        <v>77.504911591355594</v>
      </c>
      <c r="D20" s="640">
        <v>4.2239685658153237</v>
      </c>
      <c r="E20" s="640">
        <v>3.9292730844793713</v>
      </c>
      <c r="F20" s="640">
        <v>14.341846758349705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5" t="s">
        <v>128</v>
      </c>
      <c r="B21" s="638">
        <v>1440</v>
      </c>
      <c r="C21" s="639">
        <v>83.91123439667129</v>
      </c>
      <c r="D21" s="640">
        <v>13.037447988904299</v>
      </c>
      <c r="E21" s="640">
        <v>2.0804438280166435</v>
      </c>
      <c r="F21" s="640">
        <v>0.97087378640776689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5" t="s">
        <v>129</v>
      </c>
      <c r="B22" s="638">
        <v>1920</v>
      </c>
      <c r="C22" s="639">
        <v>76.002082248828742</v>
      </c>
      <c r="D22" s="640">
        <v>10.723581467985424</v>
      </c>
      <c r="E22" s="640">
        <v>3.1754294638209264</v>
      </c>
      <c r="F22" s="640">
        <v>10.098906819364913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5" t="s">
        <v>26</v>
      </c>
      <c r="B23" s="638">
        <v>2070</v>
      </c>
      <c r="C23" s="639">
        <v>75.663930468372769</v>
      </c>
      <c r="D23" s="640">
        <v>5.5045871559633035</v>
      </c>
      <c r="E23" s="640">
        <v>4.4422984065668762</v>
      </c>
      <c r="F23" s="640">
        <v>14.389183969097056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7"/>
      <c r="B24" s="645"/>
      <c r="C24" s="646"/>
      <c r="D24" s="647"/>
      <c r="E24" s="647"/>
      <c r="F24" s="647"/>
    </row>
    <row r="25" spans="1:247" ht="9" customHeight="1" x14ac:dyDescent="0.3">
      <c r="A25" s="99"/>
      <c r="B25" s="648"/>
      <c r="C25" s="649"/>
      <c r="D25" s="650"/>
      <c r="E25" s="650"/>
      <c r="F25" s="650"/>
    </row>
    <row r="26" spans="1:247" hidden="1" x14ac:dyDescent="0.3">
      <c r="A26" s="100"/>
      <c r="B26" s="637"/>
      <c r="C26" s="651"/>
      <c r="D26" s="652"/>
      <c r="E26" s="652"/>
      <c r="F26" s="652"/>
    </row>
    <row r="27" spans="1:247" ht="10.5" hidden="1" customHeight="1" x14ac:dyDescent="0.3">
      <c r="A27" s="99"/>
      <c r="B27" s="637"/>
      <c r="C27" s="651"/>
      <c r="D27" s="652"/>
      <c r="E27" s="652"/>
      <c r="F27" s="652"/>
    </row>
    <row r="28" spans="1:247" hidden="1" x14ac:dyDescent="0.3">
      <c r="A28" s="398"/>
      <c r="B28" s="638"/>
      <c r="C28" s="639"/>
      <c r="D28" s="640"/>
      <c r="E28" s="640"/>
      <c r="F28" s="640"/>
      <c r="G28" s="432"/>
    </row>
    <row r="29" spans="1:247" hidden="1" x14ac:dyDescent="0.3">
      <c r="A29" s="398"/>
      <c r="B29" s="638"/>
      <c r="C29" s="639"/>
      <c r="D29" s="640"/>
      <c r="E29" s="640"/>
      <c r="F29" s="640"/>
      <c r="G29" s="432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8"/>
      <c r="B30" s="638"/>
      <c r="C30" s="639"/>
      <c r="D30" s="640"/>
      <c r="E30" s="640"/>
      <c r="F30" s="640"/>
      <c r="G30" s="432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8"/>
      <c r="B31" s="638"/>
      <c r="C31" s="639"/>
      <c r="D31" s="640"/>
      <c r="E31" s="640"/>
      <c r="F31" s="640"/>
      <c r="G31" s="432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8"/>
      <c r="C32" s="646"/>
      <c r="D32" s="647"/>
      <c r="E32" s="647"/>
      <c r="F32" s="647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8"/>
      <c r="C33" s="649"/>
      <c r="D33" s="650"/>
      <c r="E33" s="650"/>
      <c r="F33" s="650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8"/>
      <c r="C34" s="653"/>
      <c r="D34" s="654"/>
      <c r="E34" s="654"/>
      <c r="F34" s="654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8"/>
      <c r="C35" s="653"/>
      <c r="D35" s="654"/>
      <c r="E35" s="654"/>
      <c r="F35" s="654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6" t="s">
        <v>28</v>
      </c>
      <c r="B36" s="638">
        <v>6880</v>
      </c>
      <c r="C36" s="639">
        <v>74.90549578365804</v>
      </c>
      <c r="D36" s="640">
        <v>13.317824949113113</v>
      </c>
      <c r="E36" s="640">
        <v>3.1259086943879035</v>
      </c>
      <c r="F36" s="640">
        <v>8.6507705728409423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6" t="s">
        <v>29</v>
      </c>
      <c r="B37" s="638">
        <v>1520</v>
      </c>
      <c r="C37" s="639">
        <v>94.148586456278764</v>
      </c>
      <c r="D37" s="640" t="s">
        <v>299</v>
      </c>
      <c r="E37" s="640">
        <v>1.6436554898093358</v>
      </c>
      <c r="F37" s="640">
        <v>4.2077580539118999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6" t="s">
        <v>30</v>
      </c>
      <c r="B38" s="638">
        <v>1480</v>
      </c>
      <c r="C38" s="639">
        <v>96.411645226811103</v>
      </c>
      <c r="D38" s="640">
        <v>2.0988490182802981</v>
      </c>
      <c r="E38" s="640" t="s">
        <v>298</v>
      </c>
      <c r="F38" s="640" t="s">
        <v>298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8" customFormat="1" ht="40.5" customHeight="1" x14ac:dyDescent="0.3">
      <c r="A41" s="832" t="s">
        <v>191</v>
      </c>
      <c r="B41" s="832"/>
      <c r="C41" s="832"/>
      <c r="D41" s="832"/>
      <c r="E41" s="832"/>
      <c r="F41" s="832"/>
      <c r="G41" s="407"/>
      <c r="I41" s="407"/>
      <c r="J41" s="407"/>
      <c r="K41" s="407"/>
      <c r="L41" s="407"/>
      <c r="M41" s="407"/>
      <c r="N41" s="409"/>
      <c r="O41" s="410"/>
      <c r="P41" s="410"/>
      <c r="Q41" s="410"/>
      <c r="R41" s="410"/>
      <c r="S41" s="410"/>
      <c r="T41" s="410"/>
      <c r="U41" s="410"/>
      <c r="V41" s="410"/>
      <c r="W41" s="411"/>
      <c r="X41" s="407"/>
      <c r="Y41" s="407"/>
      <c r="Z41" s="407"/>
      <c r="AA41" s="407"/>
      <c r="AB41" s="407"/>
      <c r="AC41" s="407"/>
      <c r="AD41" s="407"/>
      <c r="AE41" s="407"/>
      <c r="AF41" s="407"/>
      <c r="AG41" s="407"/>
      <c r="AH41" s="407"/>
      <c r="AI41" s="407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07"/>
      <c r="AW41" s="407"/>
      <c r="AX41" s="407"/>
      <c r="AY41" s="407"/>
      <c r="AZ41" s="407"/>
      <c r="BA41" s="407"/>
      <c r="BB41" s="407"/>
      <c r="BC41" s="407"/>
      <c r="BD41" s="407"/>
      <c r="BE41" s="407"/>
      <c r="BF41" s="407"/>
      <c r="BG41" s="407"/>
      <c r="BH41" s="407"/>
      <c r="BI41" s="407"/>
      <c r="BJ41" s="407"/>
      <c r="BK41" s="407"/>
      <c r="BL41" s="407"/>
      <c r="BM41" s="407"/>
      <c r="BN41" s="407"/>
      <c r="BO41" s="407"/>
      <c r="BP41" s="407"/>
      <c r="BQ41" s="407"/>
      <c r="BR41" s="407"/>
      <c r="BS41" s="407"/>
      <c r="BT41" s="407"/>
      <c r="BU41" s="407"/>
      <c r="BV41" s="407"/>
      <c r="BW41" s="407"/>
      <c r="BX41" s="407"/>
      <c r="BY41" s="407"/>
      <c r="BZ41" s="407"/>
      <c r="CA41" s="407"/>
      <c r="CB41" s="407"/>
      <c r="CC41" s="407"/>
      <c r="CD41" s="407"/>
      <c r="CE41" s="407"/>
      <c r="CF41" s="407"/>
      <c r="CG41" s="407"/>
      <c r="CH41" s="407"/>
      <c r="CI41" s="407"/>
      <c r="CJ41" s="407"/>
      <c r="CK41" s="407"/>
      <c r="CL41" s="407"/>
      <c r="CM41" s="407"/>
      <c r="CN41" s="407"/>
      <c r="CO41" s="407"/>
      <c r="CP41" s="407"/>
      <c r="CQ41" s="407"/>
      <c r="CR41" s="407"/>
      <c r="CS41" s="407"/>
      <c r="CT41" s="407"/>
      <c r="CU41" s="407"/>
      <c r="CV41" s="407"/>
      <c r="CW41" s="407"/>
      <c r="CX41" s="407"/>
      <c r="CY41" s="407"/>
      <c r="CZ41" s="407"/>
      <c r="DA41" s="407"/>
      <c r="DB41" s="407"/>
      <c r="DC41" s="407"/>
      <c r="DD41" s="407"/>
      <c r="DE41" s="407"/>
      <c r="DF41" s="407"/>
      <c r="DG41" s="407"/>
      <c r="DH41" s="407"/>
      <c r="DI41" s="407"/>
      <c r="DJ41" s="407"/>
      <c r="DK41" s="407"/>
      <c r="DL41" s="407"/>
      <c r="DM41" s="407"/>
      <c r="DN41" s="407"/>
      <c r="DO41" s="407"/>
      <c r="DP41" s="407"/>
      <c r="DQ41" s="407"/>
      <c r="DR41" s="407"/>
      <c r="DS41" s="407"/>
      <c r="DT41" s="407"/>
      <c r="DU41" s="407"/>
      <c r="DV41" s="407"/>
      <c r="DW41" s="407"/>
      <c r="DX41" s="407"/>
      <c r="DY41" s="407"/>
      <c r="DZ41" s="407"/>
      <c r="EA41" s="407"/>
      <c r="EB41" s="407"/>
      <c r="EC41" s="407"/>
      <c r="ED41" s="407"/>
      <c r="EE41" s="407"/>
      <c r="EF41" s="407"/>
      <c r="EG41" s="407"/>
      <c r="EH41" s="407"/>
      <c r="EI41" s="407"/>
      <c r="EJ41" s="407"/>
      <c r="EK41" s="407"/>
      <c r="EL41" s="407"/>
      <c r="EM41" s="407"/>
      <c r="EN41" s="407"/>
      <c r="EO41" s="407"/>
      <c r="EP41" s="407"/>
      <c r="EQ41" s="407"/>
      <c r="ER41" s="407"/>
      <c r="ES41" s="407"/>
      <c r="ET41" s="407"/>
      <c r="EU41" s="407"/>
      <c r="EV41" s="407"/>
      <c r="EW41" s="407"/>
      <c r="EX41" s="407"/>
      <c r="EY41" s="407"/>
      <c r="EZ41" s="407"/>
      <c r="FA41" s="407"/>
      <c r="FB41" s="407"/>
      <c r="FC41" s="407"/>
      <c r="FD41" s="407"/>
      <c r="FE41" s="407"/>
      <c r="FF41" s="407"/>
      <c r="FG41" s="407"/>
      <c r="FH41" s="407"/>
      <c r="FI41" s="407"/>
      <c r="FJ41" s="407"/>
      <c r="FK41" s="407"/>
      <c r="FL41" s="407"/>
      <c r="FM41" s="407"/>
      <c r="FN41" s="407"/>
      <c r="FO41" s="407"/>
      <c r="FP41" s="407"/>
      <c r="FQ41" s="407"/>
      <c r="FR41" s="407"/>
      <c r="FS41" s="407"/>
      <c r="FT41" s="407"/>
      <c r="FU41" s="407"/>
      <c r="FV41" s="407"/>
      <c r="FW41" s="407"/>
      <c r="FX41" s="407"/>
      <c r="FY41" s="407"/>
      <c r="FZ41" s="407"/>
      <c r="GA41" s="407"/>
      <c r="GB41" s="407"/>
      <c r="GC41" s="407"/>
      <c r="GD41" s="407"/>
      <c r="GE41" s="407"/>
      <c r="GF41" s="407"/>
      <c r="GG41" s="407"/>
      <c r="GH41" s="407"/>
      <c r="GI41" s="407"/>
      <c r="GJ41" s="407"/>
      <c r="GK41" s="407"/>
      <c r="GL41" s="407"/>
      <c r="GM41" s="407"/>
      <c r="GN41" s="407"/>
      <c r="GO41" s="407"/>
      <c r="GP41" s="407"/>
      <c r="GQ41" s="407"/>
      <c r="GR41" s="407"/>
      <c r="GS41" s="407"/>
      <c r="GT41" s="407"/>
      <c r="GU41" s="407"/>
      <c r="GV41" s="407"/>
      <c r="GW41" s="407"/>
      <c r="GX41" s="407"/>
      <c r="GY41" s="407"/>
      <c r="GZ41" s="407"/>
      <c r="HA41" s="407"/>
      <c r="HB41" s="407"/>
      <c r="HC41" s="407"/>
      <c r="HD41" s="407"/>
      <c r="HE41" s="407"/>
      <c r="HF41" s="407"/>
      <c r="HG41" s="407"/>
      <c r="HH41" s="407"/>
      <c r="HI41" s="407"/>
      <c r="HJ41" s="407"/>
      <c r="HK41" s="407"/>
      <c r="HL41" s="407"/>
      <c r="HM41" s="407"/>
      <c r="HN41" s="407"/>
      <c r="HO41" s="407"/>
      <c r="HP41" s="407"/>
      <c r="HQ41" s="407"/>
      <c r="HR41" s="407"/>
      <c r="HS41" s="407"/>
      <c r="HT41" s="407"/>
      <c r="HU41" s="407"/>
      <c r="HV41" s="407"/>
      <c r="HW41" s="407"/>
      <c r="HX41" s="407"/>
      <c r="HY41" s="407"/>
      <c r="HZ41" s="407"/>
      <c r="IA41" s="407"/>
      <c r="IB41" s="407"/>
      <c r="IC41" s="407"/>
      <c r="ID41" s="407"/>
      <c r="IE41" s="407"/>
      <c r="IF41" s="407"/>
      <c r="IG41" s="407"/>
      <c r="IH41" s="407"/>
      <c r="II41" s="407"/>
      <c r="IJ41" s="407"/>
      <c r="IK41" s="407"/>
      <c r="IL41" s="407"/>
      <c r="IM41" s="407"/>
      <c r="IN41" s="407"/>
    </row>
    <row r="42" spans="1:248" s="408" customFormat="1" ht="15" hidden="1" customHeight="1" x14ac:dyDescent="0.3">
      <c r="A42" s="405" t="s">
        <v>32</v>
      </c>
      <c r="B42" s="404"/>
      <c r="C42" s="404"/>
      <c r="D42" s="406"/>
      <c r="E42" s="412"/>
      <c r="F42" s="412"/>
      <c r="G42" s="412"/>
      <c r="I42" s="412"/>
      <c r="J42" s="412"/>
      <c r="K42" s="412"/>
      <c r="L42" s="412"/>
      <c r="M42" s="412"/>
      <c r="N42" s="413"/>
      <c r="O42" s="414"/>
      <c r="P42" s="414"/>
      <c r="Q42" s="414"/>
      <c r="R42" s="414"/>
      <c r="S42" s="414"/>
      <c r="T42" s="414"/>
      <c r="U42" s="414"/>
      <c r="V42" s="414"/>
      <c r="W42" s="415"/>
      <c r="X42" s="412"/>
      <c r="Y42" s="412"/>
      <c r="Z42" s="412"/>
      <c r="AA42" s="412"/>
      <c r="AB42" s="412"/>
      <c r="AC42" s="412"/>
      <c r="AD42" s="412"/>
      <c r="AE42" s="412"/>
      <c r="AF42" s="412"/>
      <c r="AG42" s="412"/>
      <c r="AH42" s="412"/>
      <c r="AI42" s="412"/>
      <c r="AJ42" s="412"/>
      <c r="AK42" s="412"/>
      <c r="AL42" s="412"/>
      <c r="AM42" s="412"/>
      <c r="AN42" s="412"/>
      <c r="AO42" s="412"/>
      <c r="AP42" s="412"/>
      <c r="AQ42" s="412"/>
      <c r="AR42" s="412"/>
      <c r="AS42" s="412"/>
      <c r="AT42" s="412"/>
      <c r="AU42" s="412"/>
      <c r="AV42" s="412"/>
      <c r="AW42" s="412"/>
      <c r="AX42" s="412"/>
      <c r="AY42" s="412"/>
      <c r="AZ42" s="412"/>
      <c r="BA42" s="412"/>
      <c r="BB42" s="412"/>
      <c r="BC42" s="412"/>
      <c r="BD42" s="412"/>
      <c r="BE42" s="412"/>
      <c r="BF42" s="412"/>
      <c r="BG42" s="412"/>
      <c r="BH42" s="412"/>
      <c r="BI42" s="412"/>
      <c r="BJ42" s="412"/>
      <c r="BK42" s="412"/>
      <c r="BL42" s="412"/>
      <c r="BM42" s="412"/>
      <c r="BN42" s="412"/>
      <c r="BO42" s="412"/>
      <c r="BP42" s="412"/>
      <c r="BQ42" s="412"/>
      <c r="BR42" s="412"/>
      <c r="BS42" s="412"/>
      <c r="BT42" s="412"/>
      <c r="BU42" s="412"/>
      <c r="BV42" s="412"/>
      <c r="BW42" s="412"/>
      <c r="BX42" s="412"/>
      <c r="BY42" s="412"/>
      <c r="BZ42" s="412"/>
      <c r="CA42" s="412"/>
      <c r="CB42" s="412"/>
      <c r="CC42" s="412"/>
      <c r="CD42" s="412"/>
      <c r="CE42" s="412"/>
      <c r="CF42" s="412"/>
      <c r="CG42" s="412"/>
      <c r="CH42" s="412"/>
      <c r="CI42" s="412"/>
      <c r="CJ42" s="412"/>
      <c r="CK42" s="412"/>
      <c r="CL42" s="412"/>
      <c r="CM42" s="412"/>
      <c r="CN42" s="412"/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  <c r="EQ42" s="412"/>
      <c r="ER42" s="412"/>
      <c r="ES42" s="412"/>
      <c r="ET42" s="412"/>
      <c r="EU42" s="412"/>
      <c r="EV42" s="412"/>
      <c r="EW42" s="412"/>
      <c r="EX42" s="412"/>
      <c r="EY42" s="412"/>
      <c r="EZ42" s="412"/>
      <c r="FA42" s="412"/>
      <c r="FB42" s="412"/>
      <c r="FC42" s="412"/>
      <c r="FD42" s="412"/>
      <c r="FE42" s="412"/>
      <c r="FF42" s="412"/>
      <c r="FG42" s="412"/>
      <c r="FH42" s="412"/>
      <c r="FI42" s="412"/>
      <c r="FJ42" s="412"/>
      <c r="FK42" s="412"/>
      <c r="FL42" s="412"/>
      <c r="FM42" s="412"/>
      <c r="FN42" s="412"/>
      <c r="FO42" s="412"/>
      <c r="FP42" s="412"/>
      <c r="FQ42" s="412"/>
      <c r="FR42" s="412"/>
      <c r="FS42" s="412"/>
      <c r="FT42" s="412"/>
      <c r="FU42" s="412"/>
      <c r="FV42" s="412"/>
      <c r="FW42" s="412"/>
      <c r="FX42" s="412"/>
      <c r="FY42" s="412"/>
      <c r="FZ42" s="412"/>
      <c r="GA42" s="412"/>
      <c r="GB42" s="412"/>
      <c r="GC42" s="412"/>
      <c r="GD42" s="412"/>
      <c r="GE42" s="412"/>
      <c r="GF42" s="412"/>
      <c r="GG42" s="412"/>
      <c r="GH42" s="412"/>
      <c r="GI42" s="412"/>
      <c r="GJ42" s="412"/>
      <c r="GK42" s="412"/>
      <c r="GL42" s="412"/>
      <c r="GM42" s="412"/>
      <c r="GN42" s="412"/>
      <c r="GO42" s="412"/>
      <c r="GP42" s="412"/>
      <c r="GQ42" s="412"/>
      <c r="GR42" s="412"/>
      <c r="GS42" s="412"/>
      <c r="GT42" s="412"/>
      <c r="GU42" s="412"/>
      <c r="GV42" s="412"/>
      <c r="GW42" s="412"/>
      <c r="GX42" s="412"/>
      <c r="GY42" s="412"/>
      <c r="GZ42" s="412"/>
      <c r="HA42" s="412"/>
      <c r="HB42" s="412"/>
      <c r="HC42" s="412"/>
      <c r="HD42" s="412"/>
      <c r="HE42" s="412"/>
      <c r="HF42" s="412"/>
      <c r="HG42" s="412"/>
      <c r="HH42" s="412"/>
      <c r="HI42" s="412"/>
      <c r="HJ42" s="412"/>
      <c r="HK42" s="412"/>
      <c r="HL42" s="412"/>
      <c r="HM42" s="412"/>
      <c r="HN42" s="412"/>
      <c r="HO42" s="412"/>
      <c r="HP42" s="412"/>
      <c r="HQ42" s="412"/>
      <c r="HR42" s="412"/>
      <c r="HS42" s="412"/>
      <c r="HT42" s="412"/>
      <c r="HU42" s="412"/>
      <c r="HV42" s="412"/>
      <c r="HW42" s="412"/>
      <c r="HX42" s="412"/>
      <c r="HY42" s="412"/>
      <c r="HZ42" s="412"/>
      <c r="IA42" s="412"/>
      <c r="IB42" s="412"/>
      <c r="IC42" s="412"/>
      <c r="ID42" s="412"/>
      <c r="IE42" s="412"/>
      <c r="IF42" s="412"/>
      <c r="IG42" s="412"/>
      <c r="IH42" s="412"/>
      <c r="II42" s="412"/>
      <c r="IJ42" s="412"/>
      <c r="IK42" s="412"/>
      <c r="IL42" s="412"/>
      <c r="IM42" s="412"/>
      <c r="IN42" s="412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91" t="s">
        <v>224</v>
      </c>
      <c r="B44" s="891"/>
      <c r="C44" s="891"/>
      <c r="D44" s="891"/>
      <c r="E44" s="891"/>
      <c r="F44" s="891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90" t="s">
        <v>226</v>
      </c>
      <c r="B63" s="890"/>
      <c r="C63" s="890"/>
      <c r="D63" s="890"/>
      <c r="E63" s="890"/>
      <c r="F63" s="890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3" customFormat="1" x14ac:dyDescent="0.3">
      <c r="B130" s="803" t="s">
        <v>60</v>
      </c>
      <c r="C130" s="807" t="s">
        <v>145</v>
      </c>
      <c r="D130" s="807" t="s">
        <v>146</v>
      </c>
      <c r="E130" s="807" t="s">
        <v>147</v>
      </c>
      <c r="F130" s="807" t="s">
        <v>148</v>
      </c>
      <c r="G130" s="808"/>
      <c r="H130" s="807" t="s">
        <v>145</v>
      </c>
      <c r="I130" s="807" t="s">
        <v>146</v>
      </c>
      <c r="J130" s="807" t="s">
        <v>147</v>
      </c>
      <c r="K130" s="807" t="s">
        <v>148</v>
      </c>
    </row>
    <row r="131" spans="1:23" s="803" customFormat="1" ht="27.75" x14ac:dyDescent="0.3">
      <c r="A131" s="809" t="s">
        <v>144</v>
      </c>
      <c r="B131" s="805">
        <v>2487</v>
      </c>
      <c r="C131" s="805">
        <v>1179</v>
      </c>
      <c r="D131" s="805">
        <v>1125</v>
      </c>
      <c r="E131" s="805">
        <v>183</v>
      </c>
      <c r="F131" s="805">
        <v>0</v>
      </c>
      <c r="H131" s="810">
        <v>0.47406513872135103</v>
      </c>
      <c r="I131" s="810">
        <v>0.45235223160434257</v>
      </c>
      <c r="J131" s="810">
        <v>7.3582629674306399E-2</v>
      </c>
      <c r="K131" s="810">
        <v>0</v>
      </c>
      <c r="L131" s="810"/>
    </row>
    <row r="132" spans="1:23" s="803" customFormat="1" x14ac:dyDescent="0.3">
      <c r="A132" s="811" t="s">
        <v>16</v>
      </c>
      <c r="B132" s="805">
        <v>495</v>
      </c>
      <c r="C132" s="805">
        <v>102</v>
      </c>
      <c r="D132" s="805">
        <v>333</v>
      </c>
      <c r="E132" s="805">
        <v>23</v>
      </c>
      <c r="F132" s="805">
        <v>37</v>
      </c>
      <c r="H132" s="810">
        <v>0.20606060606060606</v>
      </c>
      <c r="I132" s="810">
        <v>0.67272727272727273</v>
      </c>
      <c r="J132" s="810">
        <v>4.6464646464646465E-2</v>
      </c>
      <c r="K132" s="810">
        <v>7.4747474747474743E-2</v>
      </c>
      <c r="L132" s="810"/>
    </row>
    <row r="133" spans="1:23" s="803" customFormat="1" x14ac:dyDescent="0.3">
      <c r="A133" s="811" t="s">
        <v>18</v>
      </c>
      <c r="B133" s="805">
        <v>789</v>
      </c>
      <c r="C133" s="805">
        <v>253</v>
      </c>
      <c r="D133" s="805">
        <v>412</v>
      </c>
      <c r="E133" s="805">
        <v>103</v>
      </c>
      <c r="F133" s="805">
        <v>21</v>
      </c>
      <c r="H133" s="810">
        <v>0.32065906210392903</v>
      </c>
      <c r="I133" s="810">
        <v>0.52217997465145749</v>
      </c>
      <c r="J133" s="810">
        <v>0.13054499366286437</v>
      </c>
      <c r="K133" s="810">
        <v>2.6615969581749048E-2</v>
      </c>
      <c r="L133" s="810"/>
    </row>
    <row r="134" spans="1:23" s="803" customFormat="1" x14ac:dyDescent="0.3">
      <c r="A134" s="811" t="s">
        <v>128</v>
      </c>
      <c r="B134" s="805">
        <v>1210</v>
      </c>
      <c r="C134" s="805">
        <v>273</v>
      </c>
      <c r="D134" s="805">
        <v>642</v>
      </c>
      <c r="E134" s="805">
        <v>134</v>
      </c>
      <c r="F134" s="805">
        <v>161</v>
      </c>
      <c r="H134" s="810">
        <v>0.22561983471074379</v>
      </c>
      <c r="I134" s="810">
        <v>0.53057851239669418</v>
      </c>
      <c r="J134" s="810">
        <v>0.11074380165289256</v>
      </c>
      <c r="K134" s="810">
        <v>0.13305785123966943</v>
      </c>
      <c r="L134" s="810"/>
    </row>
    <row r="135" spans="1:23" s="803" customFormat="1" x14ac:dyDescent="0.3">
      <c r="A135" s="811" t="s">
        <v>129</v>
      </c>
      <c r="B135" s="805">
        <v>1460</v>
      </c>
      <c r="C135" s="805">
        <v>522</v>
      </c>
      <c r="D135" s="805">
        <v>812</v>
      </c>
      <c r="E135" s="805">
        <v>57</v>
      </c>
      <c r="F135" s="805">
        <v>69</v>
      </c>
      <c r="H135" s="810">
        <v>0.35753424657534244</v>
      </c>
      <c r="I135" s="810">
        <v>0.55616438356164388</v>
      </c>
      <c r="J135" s="810">
        <v>3.9041095890410958E-2</v>
      </c>
      <c r="K135" s="810">
        <v>4.726027397260274E-2</v>
      </c>
      <c r="L135" s="810"/>
    </row>
    <row r="136" spans="1:23" s="803" customFormat="1" x14ac:dyDescent="0.3">
      <c r="A136" s="812" t="s">
        <v>26</v>
      </c>
      <c r="B136" s="805">
        <v>1567</v>
      </c>
      <c r="C136" s="805">
        <v>371</v>
      </c>
      <c r="D136" s="805">
        <v>1089</v>
      </c>
      <c r="E136" s="805">
        <v>62</v>
      </c>
      <c r="F136" s="805">
        <v>45</v>
      </c>
      <c r="H136" s="810">
        <v>0.23675813656668793</v>
      </c>
      <c r="I136" s="810">
        <v>0.69495851946394382</v>
      </c>
      <c r="J136" s="810">
        <v>3.9566049776643269E-2</v>
      </c>
      <c r="K136" s="810">
        <v>2.8717294192724951E-2</v>
      </c>
      <c r="L136" s="810"/>
    </row>
    <row r="137" spans="1:23" s="803" customFormat="1" x14ac:dyDescent="0.3">
      <c r="A137" s="811" t="s">
        <v>174</v>
      </c>
      <c r="B137" s="805">
        <v>8008</v>
      </c>
      <c r="C137" s="805">
        <v>2700</v>
      </c>
      <c r="D137" s="805">
        <v>4413</v>
      </c>
      <c r="E137" s="805">
        <v>562</v>
      </c>
      <c r="F137" s="805">
        <v>333</v>
      </c>
      <c r="H137" s="810">
        <v>0.33716283716283718</v>
      </c>
      <c r="I137" s="810">
        <v>0.55107392607392602</v>
      </c>
      <c r="J137" s="810">
        <v>7.0179820179820177E-2</v>
      </c>
      <c r="K137" s="810">
        <v>4.1583416583416584E-2</v>
      </c>
      <c r="L137" s="810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zoomScale="90" zoomScaleNormal="90" workbookViewId="0"/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6" t="s">
        <v>227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22" s="39" customFormat="1" ht="17.25" x14ac:dyDescent="0.3">
      <c r="A2" s="888" t="s">
        <v>228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pans="1:22" ht="6.75" customHeight="1" x14ac:dyDescent="0.3">
      <c r="A3" s="723"/>
      <c r="B3" s="724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6"/>
      <c r="N3" s="727"/>
      <c r="O3" s="727"/>
      <c r="P3" s="727"/>
      <c r="Q3" s="727"/>
      <c r="R3" s="727"/>
      <c r="S3" s="727"/>
      <c r="T3" s="727"/>
      <c r="U3" s="727"/>
      <c r="V3" s="727"/>
    </row>
    <row r="4" spans="1:22" s="46" customFormat="1" ht="18.75" thickBot="1" x14ac:dyDescent="0.3">
      <c r="A4" s="471" t="s">
        <v>244</v>
      </c>
      <c r="B4" s="728"/>
      <c r="C4" s="728"/>
      <c r="D4" s="728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30"/>
      <c r="P4" s="730"/>
      <c r="Q4" s="730"/>
      <c r="R4" s="730"/>
      <c r="S4" s="730"/>
      <c r="T4" s="730"/>
      <c r="U4" s="731"/>
    </row>
    <row r="5" spans="1:22" ht="3" customHeight="1" x14ac:dyDescent="0.3">
      <c r="A5" s="778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32"/>
      <c r="P5" s="732"/>
      <c r="Q5" s="732"/>
      <c r="R5" s="732"/>
      <c r="S5" s="732"/>
      <c r="T5" s="732"/>
      <c r="U5" s="733"/>
    </row>
    <row r="6" spans="1:22" ht="16.5" customHeight="1" x14ac:dyDescent="0.3">
      <c r="A6" s="780"/>
      <c r="B6" s="899" t="s">
        <v>229</v>
      </c>
      <c r="C6" s="899"/>
      <c r="D6" s="899"/>
      <c r="E6" s="899"/>
      <c r="F6" s="899"/>
      <c r="G6" s="899"/>
      <c r="H6" s="899"/>
      <c r="I6" s="899"/>
      <c r="J6" s="899"/>
      <c r="K6" s="899"/>
      <c r="L6" s="899"/>
      <c r="M6" s="899"/>
      <c r="N6" s="899"/>
      <c r="O6" s="734"/>
      <c r="P6" s="734"/>
      <c r="Q6" s="734"/>
      <c r="R6" s="734"/>
      <c r="S6" s="734"/>
      <c r="T6" s="734"/>
      <c r="U6" s="735"/>
    </row>
    <row r="7" spans="1:22" ht="44.25" customHeight="1" x14ac:dyDescent="0.3">
      <c r="A7" s="781"/>
      <c r="B7" s="896">
        <v>42979</v>
      </c>
      <c r="C7" s="896">
        <v>43009</v>
      </c>
      <c r="D7" s="896">
        <v>43040</v>
      </c>
      <c r="E7" s="896">
        <v>43070</v>
      </c>
      <c r="F7" s="896">
        <v>43101</v>
      </c>
      <c r="G7" s="896">
        <v>43132</v>
      </c>
      <c r="H7" s="896">
        <v>43160</v>
      </c>
      <c r="I7" s="896">
        <v>43191</v>
      </c>
      <c r="J7" s="896">
        <v>43221</v>
      </c>
      <c r="K7" s="896">
        <v>43252</v>
      </c>
      <c r="L7" s="896">
        <v>43282</v>
      </c>
      <c r="M7" s="896">
        <v>43313</v>
      </c>
      <c r="N7" s="896">
        <v>43344</v>
      </c>
      <c r="O7" s="732"/>
      <c r="P7" s="732"/>
      <c r="Q7" s="732"/>
      <c r="R7" s="732"/>
      <c r="S7" s="732"/>
      <c r="T7" s="732"/>
      <c r="U7" s="733"/>
    </row>
    <row r="8" spans="1:22" x14ac:dyDescent="0.3">
      <c r="A8" s="781"/>
      <c r="B8" s="897"/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732"/>
      <c r="P8" s="732"/>
      <c r="Q8" s="732"/>
      <c r="R8" s="732"/>
      <c r="S8" s="732"/>
      <c r="T8" s="732"/>
      <c r="U8" s="733"/>
    </row>
    <row r="9" spans="1:22" ht="3" customHeight="1" thickBot="1" x14ac:dyDescent="0.35">
      <c r="A9" s="782"/>
      <c r="B9" s="783"/>
      <c r="C9" s="783"/>
      <c r="D9" s="783"/>
      <c r="E9" s="783"/>
      <c r="F9" s="783"/>
      <c r="G9" s="783"/>
      <c r="H9" s="783"/>
      <c r="I9" s="783"/>
      <c r="J9" s="783"/>
      <c r="K9" s="783"/>
      <c r="L9" s="783"/>
      <c r="M9" s="783"/>
      <c r="N9" s="783"/>
      <c r="O9" s="732"/>
      <c r="P9" s="732"/>
      <c r="Q9" s="732"/>
      <c r="R9" s="732"/>
      <c r="S9" s="732"/>
      <c r="T9" s="732"/>
      <c r="U9" s="733"/>
    </row>
    <row r="10" spans="1:22" ht="12" customHeight="1" x14ac:dyDescent="0.3">
      <c r="A10" s="736"/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7"/>
      <c r="P10" s="737"/>
      <c r="Q10" s="737"/>
      <c r="R10" s="737"/>
      <c r="S10" s="737"/>
      <c r="T10" s="737"/>
      <c r="U10" s="733"/>
    </row>
    <row r="11" spans="1:22" s="41" customFormat="1" ht="15.75" customHeight="1" x14ac:dyDescent="0.25">
      <c r="A11" s="738" t="s">
        <v>5</v>
      </c>
      <c r="B11" s="739">
        <v>8630</v>
      </c>
      <c r="C11" s="739">
        <v>7600</v>
      </c>
      <c r="D11" s="739">
        <v>6650</v>
      </c>
      <c r="E11" s="739">
        <v>5270</v>
      </c>
      <c r="F11" s="739">
        <v>9500</v>
      </c>
      <c r="G11" s="739">
        <v>6730</v>
      </c>
      <c r="H11" s="739">
        <v>7260</v>
      </c>
      <c r="I11" s="739">
        <v>8910</v>
      </c>
      <c r="J11" s="739">
        <v>8160</v>
      </c>
      <c r="K11" s="739">
        <v>9140</v>
      </c>
      <c r="L11" s="739">
        <v>8230</v>
      </c>
      <c r="M11" s="739">
        <v>3970</v>
      </c>
      <c r="N11" s="739">
        <v>9880</v>
      </c>
      <c r="O11" s="740"/>
      <c r="P11" s="740"/>
      <c r="Q11" s="740"/>
      <c r="R11" s="740"/>
      <c r="S11" s="740"/>
      <c r="T11" s="727"/>
    </row>
    <row r="12" spans="1:22" s="41" customFormat="1" ht="15.75" customHeight="1" x14ac:dyDescent="0.25">
      <c r="A12" s="738" t="s">
        <v>230</v>
      </c>
      <c r="B12" s="741">
        <v>3.3854136005243349</v>
      </c>
      <c r="C12" s="741">
        <v>2.9999170966455724</v>
      </c>
      <c r="D12" s="741">
        <v>2.6220522123195833</v>
      </c>
      <c r="E12" s="741">
        <v>2.0379132263351578</v>
      </c>
      <c r="F12" s="741">
        <v>3.6799268970751084</v>
      </c>
      <c r="G12" s="741">
        <v>2.6018624508863657</v>
      </c>
      <c r="H12" s="741">
        <v>2.8058049003007599</v>
      </c>
      <c r="I12" s="741">
        <v>3.4443980708588389</v>
      </c>
      <c r="J12" s="741">
        <v>3.1534438977633314</v>
      </c>
      <c r="K12" s="741">
        <v>3.4907173962869584</v>
      </c>
      <c r="L12" s="741">
        <v>3.0388697795952111</v>
      </c>
      <c r="M12" s="741">
        <v>1.4662897296978106</v>
      </c>
      <c r="N12" s="741">
        <v>3.6448722301775933</v>
      </c>
      <c r="O12" s="740"/>
      <c r="P12" s="740"/>
      <c r="Q12" s="740"/>
      <c r="R12" s="740"/>
      <c r="S12" s="740"/>
      <c r="T12" s="727"/>
    </row>
    <row r="13" spans="1:22" ht="7.5" customHeight="1" x14ac:dyDescent="0.3">
      <c r="A13" s="742"/>
      <c r="B13" s="743"/>
      <c r="C13" s="743"/>
      <c r="D13" s="743"/>
      <c r="E13" s="743"/>
      <c r="F13" s="743"/>
      <c r="G13" s="743"/>
      <c r="H13" s="743"/>
      <c r="I13" s="743"/>
      <c r="J13" s="743"/>
      <c r="K13" s="743"/>
      <c r="L13" s="743"/>
      <c r="M13" s="743"/>
      <c r="N13" s="743"/>
      <c r="O13" s="732"/>
      <c r="P13" s="732"/>
      <c r="Q13" s="732"/>
      <c r="R13" s="732"/>
      <c r="S13" s="732"/>
      <c r="T13" s="733"/>
    </row>
    <row r="14" spans="1:22" x14ac:dyDescent="0.3">
      <c r="A14" s="744" t="s">
        <v>6</v>
      </c>
      <c r="B14" s="741">
        <v>3.1088136256448804</v>
      </c>
      <c r="C14" s="741">
        <v>2.6630756912454379</v>
      </c>
      <c r="D14" s="741">
        <v>2.2804080401801032</v>
      </c>
      <c r="E14" s="741">
        <v>1.5837643424994039</v>
      </c>
      <c r="F14" s="741">
        <v>3.2994897481995697</v>
      </c>
      <c r="G14" s="741">
        <v>2.1103356596876037</v>
      </c>
      <c r="H14" s="741">
        <v>2.1813649111872859</v>
      </c>
      <c r="I14" s="741">
        <v>2.3448204276520657</v>
      </c>
      <c r="J14" s="741">
        <v>2.5078337487202291</v>
      </c>
      <c r="K14" s="741">
        <v>2.4956783669920402</v>
      </c>
      <c r="L14" s="741">
        <v>2.2575043413545028</v>
      </c>
      <c r="M14" s="741">
        <v>1.1659637806995784</v>
      </c>
      <c r="N14" s="741">
        <v>3.3976680724386012</v>
      </c>
      <c r="O14" s="732"/>
      <c r="P14" s="732"/>
      <c r="Q14" s="732"/>
      <c r="R14" s="732"/>
      <c r="S14" s="732"/>
      <c r="T14" s="733"/>
    </row>
    <row r="15" spans="1:22" s="89" customFormat="1" ht="10.5" customHeight="1" x14ac:dyDescent="0.25">
      <c r="A15" s="744"/>
      <c r="B15" s="784"/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46"/>
      <c r="P15" s="746"/>
      <c r="Q15" s="746"/>
      <c r="R15" s="746"/>
      <c r="S15" s="746"/>
      <c r="T15" s="747"/>
    </row>
    <row r="16" spans="1:22" s="42" customFormat="1" ht="28.5" x14ac:dyDescent="0.3">
      <c r="A16" s="748" t="s">
        <v>149</v>
      </c>
      <c r="B16" s="785">
        <v>3.0579251923879975</v>
      </c>
      <c r="C16" s="785">
        <v>2.6233543700450097</v>
      </c>
      <c r="D16" s="785">
        <v>2.2553124736035524</v>
      </c>
      <c r="E16" s="785">
        <v>1.5845303601314822</v>
      </c>
      <c r="F16" s="785">
        <v>3.2613023491511925</v>
      </c>
      <c r="G16" s="785">
        <v>1.9346600491495205</v>
      </c>
      <c r="H16" s="785">
        <v>1.9734226473741914</v>
      </c>
      <c r="I16" s="785">
        <v>2.2250078345346287</v>
      </c>
      <c r="J16" s="785">
        <v>2.3025290662831117</v>
      </c>
      <c r="K16" s="785">
        <v>2.2735192684362948</v>
      </c>
      <c r="L16" s="785">
        <v>2.1785212322296723</v>
      </c>
      <c r="M16" s="785">
        <v>1.1232460081564941</v>
      </c>
      <c r="N16" s="785">
        <v>3.3363286560217502</v>
      </c>
      <c r="O16" s="734"/>
      <c r="P16" s="734"/>
      <c r="Q16" s="734"/>
      <c r="R16" s="734"/>
      <c r="S16" s="734"/>
      <c r="T16" s="747"/>
    </row>
    <row r="17" spans="1:246" s="42" customFormat="1" ht="14.25" x14ac:dyDescent="0.3">
      <c r="A17" s="748" t="s">
        <v>16</v>
      </c>
      <c r="B17" s="785">
        <v>3.4296028880866429</v>
      </c>
      <c r="C17" s="785">
        <v>2.9106498194945849</v>
      </c>
      <c r="D17" s="785">
        <v>2.4368231046931408</v>
      </c>
      <c r="E17" s="785">
        <v>1.5790257708922986</v>
      </c>
      <c r="F17" s="785">
        <v>3.5366401918177734</v>
      </c>
      <c r="G17" s="785">
        <v>3.2087978306718892</v>
      </c>
      <c r="H17" s="785">
        <v>3.4823245647094296</v>
      </c>
      <c r="I17" s="785">
        <v>3.0880813518767756</v>
      </c>
      <c r="J17" s="785">
        <v>3.7988995251375592</v>
      </c>
      <c r="K17" s="785">
        <v>3.8766059157454436</v>
      </c>
      <c r="L17" s="785">
        <v>2.7481571602376009</v>
      </c>
      <c r="M17" s="785">
        <v>1.4313318542904172</v>
      </c>
      <c r="N17" s="785">
        <v>3.7787160953267014</v>
      </c>
      <c r="O17" s="732"/>
      <c r="P17" s="732"/>
      <c r="Q17" s="732"/>
      <c r="R17" s="732"/>
      <c r="S17" s="732"/>
      <c r="T17" s="747"/>
      <c r="U17" s="749"/>
      <c r="V17" s="749"/>
      <c r="W17" s="749"/>
      <c r="X17" s="749"/>
      <c r="Y17" s="749"/>
      <c r="Z17" s="749"/>
      <c r="AA17" s="749"/>
      <c r="AB17" s="749"/>
      <c r="AC17" s="749"/>
      <c r="AD17" s="749"/>
      <c r="AE17" s="749"/>
      <c r="AF17" s="749"/>
      <c r="AG17" s="749"/>
      <c r="AH17" s="749"/>
      <c r="AI17" s="749"/>
      <c r="AJ17" s="749"/>
      <c r="AK17" s="749"/>
      <c r="AL17" s="749"/>
      <c r="AM17" s="749"/>
      <c r="AN17" s="749"/>
      <c r="AO17" s="749"/>
      <c r="AP17" s="749"/>
      <c r="AQ17" s="749"/>
      <c r="AR17" s="749"/>
      <c r="AS17" s="749"/>
      <c r="AT17" s="749"/>
      <c r="AU17" s="749"/>
      <c r="AV17" s="749"/>
      <c r="AW17" s="749"/>
      <c r="AX17" s="749"/>
      <c r="AY17" s="749"/>
      <c r="AZ17" s="749"/>
      <c r="BA17" s="749"/>
      <c r="BB17" s="749"/>
      <c r="BC17" s="749"/>
      <c r="BD17" s="749"/>
      <c r="BE17" s="749"/>
      <c r="BF17" s="749"/>
      <c r="BG17" s="749"/>
      <c r="BH17" s="749"/>
      <c r="BI17" s="749"/>
      <c r="BJ17" s="749"/>
      <c r="BK17" s="749"/>
      <c r="BL17" s="749"/>
      <c r="BM17" s="749"/>
      <c r="BN17" s="749"/>
      <c r="BO17" s="749"/>
      <c r="BP17" s="749"/>
      <c r="BQ17" s="749"/>
      <c r="BR17" s="749"/>
      <c r="BS17" s="749"/>
      <c r="BT17" s="749"/>
      <c r="BU17" s="749"/>
      <c r="BV17" s="749"/>
      <c r="BW17" s="749"/>
      <c r="BX17" s="749"/>
      <c r="BY17" s="749"/>
      <c r="BZ17" s="749"/>
      <c r="CA17" s="749"/>
      <c r="CB17" s="749"/>
      <c r="CC17" s="749"/>
      <c r="CD17" s="749"/>
      <c r="CE17" s="749"/>
      <c r="CF17" s="749"/>
      <c r="CG17" s="749"/>
      <c r="CH17" s="749"/>
      <c r="CI17" s="749"/>
      <c r="CJ17" s="749"/>
      <c r="CK17" s="749"/>
      <c r="CL17" s="749"/>
      <c r="CM17" s="749"/>
      <c r="CN17" s="749"/>
      <c r="CO17" s="749"/>
      <c r="CP17" s="749"/>
      <c r="CQ17" s="749"/>
      <c r="CR17" s="749"/>
      <c r="CS17" s="749"/>
      <c r="CT17" s="749"/>
      <c r="CU17" s="749"/>
      <c r="CV17" s="749"/>
      <c r="CW17" s="749"/>
      <c r="CX17" s="749"/>
      <c r="CY17" s="749"/>
      <c r="CZ17" s="749"/>
      <c r="DA17" s="749"/>
      <c r="DB17" s="749"/>
      <c r="DC17" s="749"/>
      <c r="DD17" s="749"/>
      <c r="DE17" s="749"/>
      <c r="DF17" s="749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749"/>
      <c r="EZ17" s="749"/>
      <c r="FA17" s="749"/>
      <c r="FB17" s="749"/>
      <c r="FC17" s="749"/>
      <c r="FD17" s="749"/>
      <c r="FE17" s="749"/>
      <c r="FF17" s="749"/>
      <c r="FG17" s="749"/>
      <c r="FH17" s="749"/>
      <c r="FI17" s="749"/>
      <c r="FJ17" s="749"/>
      <c r="FK17" s="749"/>
      <c r="FL17" s="749"/>
      <c r="FM17" s="749"/>
      <c r="FN17" s="749"/>
      <c r="FO17" s="749"/>
      <c r="FP17" s="749"/>
      <c r="FQ17" s="749"/>
      <c r="FR17" s="749"/>
      <c r="FS17" s="749"/>
      <c r="FT17" s="749"/>
      <c r="FU17" s="749"/>
      <c r="FV17" s="749"/>
      <c r="FW17" s="749"/>
      <c r="FX17" s="749"/>
      <c r="FY17" s="749"/>
      <c r="FZ17" s="749"/>
      <c r="GA17" s="749"/>
      <c r="GB17" s="749"/>
      <c r="GC17" s="749"/>
      <c r="GD17" s="749"/>
      <c r="GE17" s="749"/>
      <c r="GF17" s="749"/>
      <c r="GG17" s="749"/>
      <c r="GH17" s="749"/>
      <c r="GI17" s="749"/>
      <c r="GJ17" s="749"/>
      <c r="GK17" s="749"/>
      <c r="GL17" s="749"/>
      <c r="GM17" s="749"/>
      <c r="GN17" s="749"/>
      <c r="GO17" s="749"/>
      <c r="GP17" s="749"/>
      <c r="GQ17" s="749"/>
      <c r="GR17" s="749"/>
      <c r="GS17" s="749"/>
      <c r="GT17" s="749"/>
      <c r="GU17" s="749"/>
      <c r="GV17" s="749"/>
      <c r="GW17" s="749"/>
      <c r="GX17" s="749"/>
      <c r="GY17" s="749"/>
      <c r="GZ17" s="749"/>
      <c r="HA17" s="749"/>
      <c r="HB17" s="749"/>
      <c r="HC17" s="749"/>
      <c r="HD17" s="749"/>
      <c r="HE17" s="749"/>
      <c r="HF17" s="749"/>
      <c r="HG17" s="749"/>
      <c r="HH17" s="749"/>
      <c r="HI17" s="749"/>
      <c r="HJ17" s="749"/>
      <c r="HK17" s="749"/>
      <c r="HL17" s="749"/>
      <c r="HM17" s="749"/>
      <c r="HN17" s="749"/>
      <c r="HO17" s="749"/>
      <c r="HP17" s="749"/>
      <c r="HQ17" s="749"/>
      <c r="HR17" s="749"/>
      <c r="HS17" s="749"/>
      <c r="HT17" s="749"/>
      <c r="HU17" s="749"/>
      <c r="HV17" s="749"/>
      <c r="HW17" s="749"/>
      <c r="HX17" s="749"/>
      <c r="HY17" s="749"/>
      <c r="HZ17" s="749"/>
      <c r="IA17" s="749"/>
      <c r="IB17" s="749"/>
      <c r="IC17" s="749"/>
      <c r="ID17" s="749"/>
      <c r="IE17" s="749"/>
      <c r="IF17" s="749"/>
      <c r="IG17" s="749"/>
      <c r="IH17" s="749"/>
      <c r="II17" s="749"/>
      <c r="IJ17" s="749"/>
      <c r="IK17" s="749"/>
    </row>
    <row r="18" spans="1:246" s="42" customFormat="1" ht="12.75" customHeight="1" x14ac:dyDescent="0.3">
      <c r="A18" s="750"/>
      <c r="B18" s="786"/>
      <c r="C18" s="786"/>
      <c r="D18" s="786"/>
      <c r="E18" s="786"/>
      <c r="F18" s="786"/>
      <c r="G18" s="786"/>
      <c r="H18" s="786"/>
      <c r="I18" s="786"/>
      <c r="J18" s="786"/>
      <c r="K18" s="786"/>
      <c r="L18" s="786"/>
      <c r="M18" s="786"/>
      <c r="N18" s="786"/>
      <c r="O18" s="732"/>
      <c r="P18" s="732"/>
      <c r="Q18" s="732"/>
      <c r="R18" s="732"/>
      <c r="S18" s="732"/>
      <c r="T18" s="73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  <c r="CJ18" s="543"/>
      <c r="CK18" s="543"/>
      <c r="CL18" s="543"/>
      <c r="CM18" s="543"/>
      <c r="CN18" s="543"/>
      <c r="CO18" s="543"/>
      <c r="CP18" s="543"/>
      <c r="CQ18" s="543"/>
      <c r="CR18" s="543"/>
      <c r="CS18" s="543"/>
      <c r="CT18" s="543"/>
      <c r="CU18" s="543"/>
      <c r="CV18" s="543"/>
      <c r="CW18" s="543"/>
      <c r="CX18" s="543"/>
      <c r="CY18" s="543"/>
      <c r="CZ18" s="543"/>
      <c r="DA18" s="543"/>
      <c r="DB18" s="543"/>
      <c r="DC18" s="543"/>
      <c r="DD18" s="543"/>
      <c r="DE18" s="543"/>
      <c r="DF18" s="543"/>
      <c r="DG18" s="543"/>
      <c r="DH18" s="543"/>
      <c r="DI18" s="543"/>
      <c r="DJ18" s="543"/>
      <c r="DK18" s="543"/>
      <c r="DL18" s="543"/>
      <c r="DM18" s="543"/>
      <c r="DN18" s="543"/>
      <c r="DO18" s="543"/>
      <c r="DP18" s="543"/>
      <c r="DQ18" s="543"/>
      <c r="DR18" s="543"/>
      <c r="DS18" s="543"/>
      <c r="DT18" s="543"/>
      <c r="DU18" s="543"/>
      <c r="DV18" s="543"/>
      <c r="DW18" s="543"/>
      <c r="DX18" s="543"/>
      <c r="DY18" s="543"/>
      <c r="DZ18" s="543"/>
      <c r="EA18" s="543"/>
      <c r="EB18" s="543"/>
      <c r="EC18" s="543"/>
      <c r="ED18" s="543"/>
      <c r="EE18" s="543"/>
      <c r="EF18" s="543"/>
      <c r="EG18" s="543"/>
      <c r="EH18" s="543"/>
      <c r="EI18" s="543"/>
      <c r="EJ18" s="543"/>
      <c r="EK18" s="543"/>
      <c r="EL18" s="543"/>
      <c r="EM18" s="543"/>
      <c r="EN18" s="543"/>
      <c r="EO18" s="543"/>
      <c r="EP18" s="543"/>
      <c r="EQ18" s="543"/>
      <c r="ER18" s="543"/>
      <c r="ES18" s="543"/>
      <c r="ET18" s="543"/>
      <c r="EU18" s="543"/>
      <c r="EV18" s="543"/>
      <c r="EW18" s="543"/>
      <c r="EX18" s="543"/>
      <c r="EY18" s="543"/>
      <c r="EZ18" s="543"/>
      <c r="FA18" s="543"/>
      <c r="FB18" s="543"/>
      <c r="FC18" s="543"/>
      <c r="FD18" s="543"/>
      <c r="FE18" s="543"/>
      <c r="FF18" s="543"/>
      <c r="FG18" s="543"/>
      <c r="FH18" s="543"/>
      <c r="FI18" s="543"/>
      <c r="FJ18" s="543"/>
      <c r="FK18" s="543"/>
      <c r="FL18" s="543"/>
      <c r="FM18" s="543"/>
      <c r="FN18" s="543"/>
      <c r="FO18" s="543"/>
      <c r="FP18" s="543"/>
      <c r="FQ18" s="543"/>
      <c r="FR18" s="543"/>
      <c r="FS18" s="543"/>
      <c r="FT18" s="543"/>
      <c r="FU18" s="543"/>
      <c r="FV18" s="543"/>
      <c r="FW18" s="543"/>
      <c r="FX18" s="543"/>
      <c r="FY18" s="543"/>
      <c r="FZ18" s="543"/>
      <c r="GA18" s="543"/>
      <c r="GB18" s="543"/>
      <c r="GC18" s="543"/>
      <c r="GD18" s="543"/>
      <c r="GE18" s="543"/>
      <c r="GF18" s="543"/>
      <c r="GG18" s="543"/>
      <c r="GH18" s="543"/>
      <c r="GI18" s="543"/>
      <c r="GJ18" s="543"/>
      <c r="GK18" s="543"/>
      <c r="GL18" s="543"/>
      <c r="GM18" s="543"/>
      <c r="GN18" s="543"/>
      <c r="GO18" s="543"/>
      <c r="GP18" s="543"/>
      <c r="GQ18" s="543"/>
      <c r="GR18" s="543"/>
      <c r="GS18" s="543"/>
      <c r="GT18" s="543"/>
      <c r="GU18" s="543"/>
      <c r="GV18" s="543"/>
      <c r="GW18" s="543"/>
      <c r="GX18" s="543"/>
      <c r="GY18" s="543"/>
      <c r="GZ18" s="543"/>
      <c r="HA18" s="543"/>
      <c r="HB18" s="543"/>
      <c r="HC18" s="543"/>
      <c r="HD18" s="543"/>
      <c r="HE18" s="543"/>
      <c r="HF18" s="543"/>
      <c r="HG18" s="543"/>
      <c r="HH18" s="543"/>
      <c r="HI18" s="543"/>
      <c r="HJ18" s="543"/>
      <c r="HK18" s="543"/>
      <c r="HL18" s="543"/>
      <c r="HM18" s="543"/>
      <c r="HN18" s="543"/>
      <c r="HO18" s="543"/>
      <c r="HP18" s="543"/>
      <c r="HQ18" s="543"/>
      <c r="HR18" s="543"/>
      <c r="HS18" s="543"/>
      <c r="HT18" s="543"/>
      <c r="HU18" s="543"/>
      <c r="HV18" s="543"/>
      <c r="HW18" s="543"/>
      <c r="HX18" s="543"/>
      <c r="HY18" s="543"/>
      <c r="HZ18" s="543"/>
      <c r="IA18" s="543"/>
      <c r="IB18" s="543"/>
      <c r="IC18" s="543"/>
      <c r="ID18" s="543"/>
      <c r="IE18" s="543"/>
      <c r="IF18" s="543"/>
      <c r="IG18" s="543"/>
      <c r="IH18" s="543"/>
      <c r="II18" s="543"/>
      <c r="IJ18" s="543"/>
      <c r="IK18" s="543"/>
    </row>
    <row r="19" spans="1:246" s="42" customFormat="1" ht="14.25" x14ac:dyDescent="0.3">
      <c r="A19" s="751" t="s">
        <v>17</v>
      </c>
      <c r="B19" s="741">
        <v>3.5557556694231649</v>
      </c>
      <c r="C19" s="741">
        <v>3.2060582919689447</v>
      </c>
      <c r="D19" s="741">
        <v>2.8307700126419038</v>
      </c>
      <c r="E19" s="741">
        <v>2.3080195047374814</v>
      </c>
      <c r="F19" s="741">
        <v>3.9058498262763903</v>
      </c>
      <c r="G19" s="741">
        <v>2.8934785823433726</v>
      </c>
      <c r="H19" s="741">
        <v>3.1759519235505644</v>
      </c>
      <c r="I19" s="741">
        <v>4.0965843327505107</v>
      </c>
      <c r="J19" s="741">
        <v>3.5387197906638033</v>
      </c>
      <c r="K19" s="741">
        <v>4.0726995332166878</v>
      </c>
      <c r="L19" s="741">
        <v>3.5015659797509708</v>
      </c>
      <c r="M19" s="741">
        <v>1.644131836103913</v>
      </c>
      <c r="N19" s="741">
        <v>3.7912575434390443</v>
      </c>
      <c r="O19" s="732"/>
      <c r="P19" s="732"/>
      <c r="Q19" s="732"/>
      <c r="R19" s="732"/>
      <c r="S19" s="732"/>
      <c r="T19" s="73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  <c r="CJ19" s="543"/>
      <c r="CK19" s="543"/>
      <c r="CL19" s="543"/>
      <c r="CM19" s="543"/>
      <c r="CN19" s="543"/>
      <c r="CO19" s="543"/>
      <c r="CP19" s="543"/>
      <c r="CQ19" s="543"/>
      <c r="CR19" s="543"/>
      <c r="CS19" s="543"/>
      <c r="CT19" s="543"/>
      <c r="CU19" s="543"/>
      <c r="CV19" s="543"/>
      <c r="CW19" s="543"/>
      <c r="CX19" s="543"/>
      <c r="CY19" s="543"/>
      <c r="CZ19" s="543"/>
      <c r="DA19" s="543"/>
      <c r="DB19" s="543"/>
      <c r="DC19" s="543"/>
      <c r="DD19" s="543"/>
      <c r="DE19" s="543"/>
      <c r="DF19" s="543"/>
      <c r="DG19" s="543"/>
      <c r="DH19" s="543"/>
      <c r="DI19" s="543"/>
      <c r="DJ19" s="543"/>
      <c r="DK19" s="543"/>
      <c r="DL19" s="543"/>
      <c r="DM19" s="543"/>
      <c r="DN19" s="543"/>
      <c r="DO19" s="543"/>
      <c r="DP19" s="543"/>
      <c r="DQ19" s="543"/>
      <c r="DR19" s="543"/>
      <c r="DS19" s="543"/>
      <c r="DT19" s="543"/>
      <c r="DU19" s="543"/>
      <c r="DV19" s="543"/>
      <c r="DW19" s="543"/>
      <c r="DX19" s="543"/>
      <c r="DY19" s="543"/>
      <c r="DZ19" s="543"/>
      <c r="EA19" s="543"/>
      <c r="EB19" s="543"/>
      <c r="EC19" s="543"/>
      <c r="ED19" s="543"/>
      <c r="EE19" s="543"/>
      <c r="EF19" s="543"/>
      <c r="EG19" s="543"/>
      <c r="EH19" s="543"/>
      <c r="EI19" s="543"/>
      <c r="EJ19" s="543"/>
      <c r="EK19" s="543"/>
      <c r="EL19" s="543"/>
      <c r="EM19" s="543"/>
      <c r="EN19" s="543"/>
      <c r="EO19" s="543"/>
      <c r="EP19" s="543"/>
      <c r="EQ19" s="543"/>
      <c r="ER19" s="543"/>
      <c r="ES19" s="543"/>
      <c r="ET19" s="543"/>
      <c r="EU19" s="543"/>
      <c r="EV19" s="543"/>
      <c r="EW19" s="543"/>
      <c r="EX19" s="543"/>
      <c r="EY19" s="543"/>
      <c r="EZ19" s="543"/>
      <c r="FA19" s="543"/>
      <c r="FB19" s="543"/>
      <c r="FC19" s="543"/>
      <c r="FD19" s="543"/>
      <c r="FE19" s="543"/>
      <c r="FF19" s="543"/>
      <c r="FG19" s="543"/>
      <c r="FH19" s="543"/>
      <c r="FI19" s="543"/>
      <c r="FJ19" s="543"/>
      <c r="FK19" s="543"/>
      <c r="FL19" s="543"/>
      <c r="FM19" s="543"/>
      <c r="FN19" s="543"/>
      <c r="FO19" s="543"/>
      <c r="FP19" s="543"/>
      <c r="FQ19" s="543"/>
      <c r="FR19" s="543"/>
      <c r="FS19" s="543"/>
      <c r="FT19" s="543"/>
      <c r="FU19" s="543"/>
      <c r="FV19" s="543"/>
      <c r="FW19" s="543"/>
      <c r="FX19" s="543"/>
      <c r="FY19" s="543"/>
      <c r="FZ19" s="543"/>
      <c r="GA19" s="543"/>
      <c r="GB19" s="543"/>
      <c r="GC19" s="543"/>
      <c r="GD19" s="543"/>
      <c r="GE19" s="543"/>
      <c r="GF19" s="543"/>
      <c r="GG19" s="543"/>
      <c r="GH19" s="543"/>
      <c r="GI19" s="543"/>
      <c r="GJ19" s="543"/>
      <c r="GK19" s="543"/>
      <c r="GL19" s="543"/>
      <c r="GM19" s="543"/>
      <c r="GN19" s="543"/>
      <c r="GO19" s="543"/>
      <c r="GP19" s="543"/>
      <c r="GQ19" s="543"/>
      <c r="GR19" s="543"/>
      <c r="GS19" s="543"/>
      <c r="GT19" s="543"/>
      <c r="GU19" s="543"/>
      <c r="GV19" s="543"/>
      <c r="GW19" s="543"/>
      <c r="GX19" s="543"/>
      <c r="GY19" s="543"/>
      <c r="GZ19" s="543"/>
      <c r="HA19" s="543"/>
      <c r="HB19" s="543"/>
      <c r="HC19" s="543"/>
      <c r="HD19" s="543"/>
      <c r="HE19" s="543"/>
      <c r="HF19" s="543"/>
      <c r="HG19" s="543"/>
      <c r="HH19" s="543"/>
      <c r="HI19" s="543"/>
      <c r="HJ19" s="543"/>
      <c r="HK19" s="543"/>
      <c r="HL19" s="543"/>
      <c r="HM19" s="543"/>
      <c r="HN19" s="543"/>
      <c r="HO19" s="543"/>
      <c r="HP19" s="543"/>
      <c r="HQ19" s="543"/>
      <c r="HR19" s="543"/>
      <c r="HS19" s="543"/>
      <c r="HT19" s="543"/>
      <c r="HU19" s="543"/>
      <c r="HV19" s="543"/>
      <c r="HW19" s="543"/>
      <c r="HX19" s="543"/>
      <c r="HY19" s="543"/>
      <c r="HZ19" s="543"/>
      <c r="IA19" s="543"/>
      <c r="IB19" s="543"/>
      <c r="IC19" s="543"/>
      <c r="ID19" s="543"/>
      <c r="IE19" s="543"/>
      <c r="IF19" s="543"/>
      <c r="IG19" s="543"/>
      <c r="IH19" s="543"/>
      <c r="II19" s="543"/>
      <c r="IJ19" s="543"/>
      <c r="IK19" s="543"/>
    </row>
    <row r="20" spans="1:246" s="42" customFormat="1" ht="10.5" customHeight="1" x14ac:dyDescent="0.3">
      <c r="B20" s="786"/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N20" s="786"/>
      <c r="O20" s="732"/>
      <c r="P20" s="732"/>
      <c r="Q20" s="732"/>
      <c r="R20" s="732"/>
      <c r="S20" s="732"/>
      <c r="T20" s="752"/>
      <c r="U20" s="753"/>
      <c r="V20" s="753"/>
      <c r="W20" s="753"/>
      <c r="X20" s="753"/>
      <c r="Y20" s="753"/>
      <c r="Z20" s="753"/>
      <c r="AA20" s="753"/>
      <c r="AB20" s="753"/>
      <c r="AC20" s="753"/>
      <c r="AD20" s="753"/>
      <c r="AE20" s="753"/>
      <c r="AF20" s="753"/>
      <c r="AG20" s="753"/>
      <c r="AH20" s="753"/>
      <c r="AI20" s="753"/>
      <c r="AJ20" s="753"/>
      <c r="AK20" s="753"/>
      <c r="AL20" s="753"/>
      <c r="AM20" s="753"/>
      <c r="AN20" s="753"/>
      <c r="AO20" s="753"/>
      <c r="AP20" s="753"/>
      <c r="AQ20" s="753"/>
      <c r="AR20" s="753"/>
      <c r="AS20" s="753"/>
      <c r="AT20" s="753"/>
      <c r="AU20" s="753"/>
      <c r="AV20" s="753"/>
      <c r="AW20" s="753"/>
      <c r="AX20" s="753"/>
      <c r="AY20" s="753"/>
      <c r="AZ20" s="753"/>
      <c r="BA20" s="753"/>
      <c r="BB20" s="753"/>
      <c r="BC20" s="753"/>
      <c r="BD20" s="753"/>
      <c r="BE20" s="753"/>
      <c r="BF20" s="753"/>
      <c r="BG20" s="753"/>
      <c r="BH20" s="753"/>
      <c r="BI20" s="753"/>
      <c r="BJ20" s="753"/>
      <c r="BK20" s="753"/>
      <c r="BL20" s="753"/>
      <c r="BM20" s="753"/>
      <c r="BN20" s="753"/>
      <c r="BO20" s="753"/>
      <c r="BP20" s="753"/>
      <c r="BQ20" s="753"/>
      <c r="BR20" s="753"/>
      <c r="BS20" s="753"/>
      <c r="BT20" s="753"/>
      <c r="BU20" s="753"/>
      <c r="BV20" s="753"/>
      <c r="BW20" s="753"/>
      <c r="BX20" s="753"/>
      <c r="BY20" s="753"/>
      <c r="BZ20" s="753"/>
      <c r="CA20" s="753"/>
      <c r="CB20" s="753"/>
      <c r="CC20" s="753"/>
      <c r="CD20" s="753"/>
      <c r="CE20" s="753"/>
      <c r="CF20" s="753"/>
      <c r="CG20" s="753"/>
      <c r="CH20" s="753"/>
      <c r="CI20" s="753"/>
      <c r="CJ20" s="753"/>
      <c r="CK20" s="753"/>
      <c r="CL20" s="753"/>
      <c r="CM20" s="753"/>
      <c r="CN20" s="753"/>
      <c r="CO20" s="753"/>
      <c r="CP20" s="753"/>
      <c r="CQ20" s="753"/>
      <c r="CR20" s="753"/>
      <c r="CS20" s="753"/>
      <c r="CT20" s="753"/>
      <c r="CU20" s="753"/>
      <c r="CV20" s="753"/>
      <c r="CW20" s="753"/>
      <c r="CX20" s="753"/>
      <c r="CY20" s="753"/>
      <c r="CZ20" s="753"/>
      <c r="DA20" s="753"/>
      <c r="DB20" s="753"/>
      <c r="DC20" s="753"/>
      <c r="DD20" s="753"/>
      <c r="DE20" s="753"/>
      <c r="DF20" s="753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753"/>
      <c r="DV20" s="753"/>
      <c r="DW20" s="753"/>
      <c r="DX20" s="753"/>
      <c r="DY20" s="753"/>
      <c r="DZ20" s="753"/>
      <c r="EA20" s="753"/>
      <c r="EB20" s="753"/>
      <c r="EC20" s="753"/>
      <c r="ED20" s="753"/>
      <c r="EE20" s="753"/>
      <c r="EF20" s="753"/>
      <c r="EG20" s="753"/>
      <c r="EH20" s="753"/>
      <c r="EI20" s="753"/>
      <c r="EJ20" s="753"/>
      <c r="EK20" s="753"/>
      <c r="EL20" s="753"/>
      <c r="EM20" s="753"/>
      <c r="EN20" s="753"/>
      <c r="EO20" s="753"/>
      <c r="EP20" s="753"/>
      <c r="EQ20" s="753"/>
      <c r="ER20" s="753"/>
      <c r="ES20" s="753"/>
      <c r="ET20" s="753"/>
      <c r="EU20" s="753"/>
      <c r="EV20" s="753"/>
      <c r="EW20" s="753"/>
      <c r="EX20" s="753"/>
      <c r="EY20" s="753"/>
      <c r="EZ20" s="753"/>
      <c r="FA20" s="753"/>
      <c r="FB20" s="753"/>
      <c r="FC20" s="753"/>
      <c r="FD20" s="753"/>
      <c r="FE20" s="753"/>
      <c r="FF20" s="753"/>
      <c r="FG20" s="753"/>
      <c r="FH20" s="753"/>
      <c r="FI20" s="753"/>
      <c r="FJ20" s="753"/>
      <c r="FK20" s="753"/>
      <c r="FL20" s="753"/>
      <c r="FM20" s="753"/>
      <c r="FN20" s="753"/>
      <c r="FO20" s="753"/>
      <c r="FP20" s="753"/>
      <c r="FQ20" s="753"/>
      <c r="FR20" s="753"/>
      <c r="FS20" s="753"/>
      <c r="FT20" s="753"/>
      <c r="FU20" s="753"/>
      <c r="FV20" s="753"/>
      <c r="FW20" s="753"/>
      <c r="FX20" s="753"/>
      <c r="FY20" s="753"/>
      <c r="FZ20" s="753"/>
      <c r="GA20" s="753"/>
      <c r="GB20" s="753"/>
      <c r="GC20" s="753"/>
      <c r="GD20" s="753"/>
      <c r="GE20" s="753"/>
      <c r="GF20" s="753"/>
      <c r="GG20" s="753"/>
      <c r="GH20" s="753"/>
      <c r="GI20" s="753"/>
      <c r="GJ20" s="753"/>
      <c r="GK20" s="753"/>
      <c r="GL20" s="753"/>
      <c r="GM20" s="753"/>
      <c r="GN20" s="753"/>
      <c r="GO20" s="753"/>
      <c r="GP20" s="753"/>
      <c r="GQ20" s="753"/>
      <c r="GR20" s="753"/>
      <c r="GS20" s="753"/>
      <c r="GT20" s="753"/>
      <c r="GU20" s="753"/>
      <c r="GV20" s="753"/>
      <c r="GW20" s="753"/>
      <c r="GX20" s="753"/>
      <c r="GY20" s="753"/>
      <c r="GZ20" s="753"/>
      <c r="HA20" s="753"/>
      <c r="HB20" s="753"/>
      <c r="HC20" s="753"/>
      <c r="HD20" s="753"/>
      <c r="HE20" s="753"/>
      <c r="HF20" s="753"/>
      <c r="HG20" s="753"/>
      <c r="HH20" s="753"/>
      <c r="HI20" s="753"/>
      <c r="HJ20" s="753"/>
      <c r="HK20" s="753"/>
      <c r="HL20" s="753"/>
      <c r="HM20" s="753"/>
      <c r="HN20" s="753"/>
      <c r="HO20" s="753"/>
      <c r="HP20" s="753"/>
      <c r="HQ20" s="753"/>
      <c r="HR20" s="753"/>
      <c r="HS20" s="753"/>
      <c r="HT20" s="753"/>
      <c r="HU20" s="753"/>
      <c r="HV20" s="753"/>
      <c r="HW20" s="753"/>
      <c r="HX20" s="753"/>
      <c r="HY20" s="753"/>
      <c r="HZ20" s="753"/>
      <c r="IA20" s="753"/>
      <c r="IB20" s="753"/>
      <c r="IC20" s="753"/>
      <c r="ID20" s="753"/>
      <c r="IE20" s="753"/>
      <c r="IF20" s="753"/>
      <c r="IG20" s="753"/>
      <c r="IH20" s="753"/>
      <c r="II20" s="753"/>
      <c r="IJ20" s="753"/>
      <c r="IK20" s="753"/>
    </row>
    <row r="21" spans="1:246" s="42" customFormat="1" ht="14.25" x14ac:dyDescent="0.3">
      <c r="A21" s="748" t="s">
        <v>18</v>
      </c>
      <c r="B21" s="785">
        <v>1.9210245464247599</v>
      </c>
      <c r="C21" s="785">
        <v>2.270839759865221</v>
      </c>
      <c r="D21" s="785">
        <v>2.2376195334931066</v>
      </c>
      <c r="E21" s="785">
        <v>2.0435007281439379</v>
      </c>
      <c r="F21" s="785">
        <v>3.0477240510316586</v>
      </c>
      <c r="G21" s="785">
        <v>2.0921159435469088</v>
      </c>
      <c r="H21" s="785">
        <v>2.2836790278650745</v>
      </c>
      <c r="I21" s="785">
        <v>2.6240520611928941</v>
      </c>
      <c r="J21" s="785">
        <v>2.393937804814096</v>
      </c>
      <c r="K21" s="785">
        <v>2.7903941529626728</v>
      </c>
      <c r="L21" s="785">
        <v>2.427063626406452</v>
      </c>
      <c r="M21" s="785">
        <v>1.1724584287563475</v>
      </c>
      <c r="N21" s="785">
        <v>2.5341033555710446</v>
      </c>
      <c r="O21" s="737"/>
      <c r="P21" s="737"/>
      <c r="Q21" s="737"/>
      <c r="R21" s="737"/>
      <c r="S21" s="737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4"/>
      <c r="BD21" s="754"/>
      <c r="BE21" s="754"/>
      <c r="BF21" s="754"/>
      <c r="BG21" s="754"/>
      <c r="BH21" s="754"/>
      <c r="BI21" s="754"/>
      <c r="BJ21" s="754"/>
      <c r="BK21" s="754"/>
      <c r="BL21" s="754"/>
      <c r="BM21" s="754"/>
      <c r="BN21" s="754"/>
      <c r="BO21" s="754"/>
      <c r="BP21" s="754"/>
      <c r="BQ21" s="754"/>
      <c r="BR21" s="754"/>
      <c r="BS21" s="754"/>
      <c r="BT21" s="754"/>
      <c r="BU21" s="754"/>
      <c r="BV21" s="754"/>
      <c r="BW21" s="754"/>
      <c r="BX21" s="754"/>
      <c r="BY21" s="754"/>
      <c r="BZ21" s="754"/>
      <c r="CA21" s="754"/>
      <c r="CB21" s="754"/>
      <c r="CC21" s="754"/>
      <c r="CD21" s="754"/>
      <c r="CE21" s="754"/>
      <c r="CF21" s="754"/>
      <c r="CG21" s="754"/>
      <c r="CH21" s="754"/>
      <c r="CI21" s="754"/>
      <c r="CJ21" s="754"/>
      <c r="CK21" s="754"/>
      <c r="CL21" s="754"/>
      <c r="CM21" s="754"/>
      <c r="CN21" s="754"/>
      <c r="CO21" s="754"/>
      <c r="CP21" s="754"/>
      <c r="CQ21" s="754"/>
      <c r="CR21" s="754"/>
      <c r="CS21" s="754"/>
      <c r="CT21" s="754"/>
      <c r="CU21" s="754"/>
      <c r="CV21" s="754"/>
      <c r="CW21" s="754"/>
      <c r="CX21" s="754"/>
      <c r="CY21" s="754"/>
      <c r="CZ21" s="754"/>
      <c r="DA21" s="754"/>
      <c r="DB21" s="754"/>
      <c r="DC21" s="754"/>
      <c r="DD21" s="754"/>
      <c r="DE21" s="754"/>
      <c r="DF21" s="754"/>
      <c r="DG21" s="754"/>
      <c r="DH21" s="754"/>
      <c r="DI21" s="754"/>
      <c r="DJ21" s="754"/>
      <c r="DK21" s="754"/>
      <c r="DL21" s="754"/>
      <c r="DM21" s="754"/>
      <c r="DN21" s="754"/>
      <c r="DO21" s="754"/>
      <c r="DP21" s="754"/>
      <c r="DQ21" s="754"/>
      <c r="DR21" s="754"/>
      <c r="DS21" s="754"/>
      <c r="DT21" s="754"/>
      <c r="DU21" s="754"/>
      <c r="DV21" s="754"/>
      <c r="DW21" s="754"/>
      <c r="DX21" s="754"/>
      <c r="DY21" s="754"/>
      <c r="DZ21" s="754"/>
      <c r="EA21" s="754"/>
      <c r="EB21" s="754"/>
      <c r="EC21" s="754"/>
      <c r="ED21" s="754"/>
      <c r="EE21" s="754"/>
      <c r="EF21" s="754"/>
      <c r="EG21" s="754"/>
      <c r="EH21" s="754"/>
      <c r="EI21" s="754"/>
      <c r="EJ21" s="754"/>
      <c r="EK21" s="754"/>
      <c r="EL21" s="754"/>
      <c r="EM21" s="754"/>
      <c r="EN21" s="754"/>
      <c r="EO21" s="754"/>
      <c r="EP21" s="754"/>
      <c r="EQ21" s="754"/>
      <c r="ER21" s="754"/>
      <c r="ES21" s="754"/>
      <c r="ET21" s="754"/>
      <c r="EU21" s="754"/>
      <c r="EV21" s="754"/>
      <c r="EW21" s="754"/>
      <c r="EX21" s="754"/>
      <c r="EY21" s="754"/>
      <c r="EZ21" s="754"/>
      <c r="FA21" s="754"/>
      <c r="FB21" s="754"/>
      <c r="FC21" s="754"/>
      <c r="FD21" s="754"/>
      <c r="FE21" s="754"/>
      <c r="FF21" s="754"/>
      <c r="FG21" s="754"/>
      <c r="FH21" s="754"/>
      <c r="FI21" s="754"/>
      <c r="FJ21" s="754"/>
      <c r="FK21" s="754"/>
      <c r="FL21" s="754"/>
      <c r="FM21" s="754"/>
      <c r="FN21" s="754"/>
      <c r="FO21" s="754"/>
      <c r="FP21" s="754"/>
      <c r="FQ21" s="754"/>
      <c r="FR21" s="754"/>
      <c r="FS21" s="754"/>
      <c r="FT21" s="754"/>
      <c r="FU21" s="754"/>
      <c r="FV21" s="754"/>
      <c r="FW21" s="754"/>
      <c r="FX21" s="754"/>
      <c r="FY21" s="754"/>
      <c r="FZ21" s="754"/>
      <c r="GA21" s="754"/>
      <c r="GB21" s="754"/>
      <c r="GC21" s="754"/>
      <c r="GD21" s="754"/>
      <c r="GE21" s="754"/>
      <c r="GF21" s="754"/>
      <c r="GG21" s="754"/>
      <c r="GH21" s="754"/>
      <c r="GI21" s="754"/>
      <c r="GJ21" s="754"/>
      <c r="GK21" s="754"/>
      <c r="GL21" s="754"/>
      <c r="GM21" s="754"/>
      <c r="GN21" s="754"/>
      <c r="GO21" s="754"/>
      <c r="GP21" s="754"/>
      <c r="GQ21" s="754"/>
      <c r="GR21" s="754"/>
      <c r="GS21" s="754"/>
      <c r="GT21" s="754"/>
      <c r="GU21" s="754"/>
      <c r="GV21" s="754"/>
      <c r="GW21" s="754"/>
      <c r="GX21" s="754"/>
      <c r="GY21" s="754"/>
      <c r="GZ21" s="754"/>
      <c r="HA21" s="754"/>
      <c r="HB21" s="754"/>
      <c r="HC21" s="754"/>
      <c r="HD21" s="754"/>
      <c r="HE21" s="754"/>
      <c r="HF21" s="754"/>
      <c r="HG21" s="754"/>
      <c r="HH21" s="754"/>
      <c r="HI21" s="754"/>
      <c r="HJ21" s="754"/>
      <c r="HK21" s="754"/>
      <c r="HL21" s="754"/>
      <c r="HM21" s="754"/>
      <c r="HN21" s="754"/>
      <c r="HO21" s="754"/>
      <c r="HP21" s="754"/>
      <c r="HQ21" s="754"/>
      <c r="HR21" s="754"/>
      <c r="HS21" s="754"/>
      <c r="HT21" s="754"/>
      <c r="HU21" s="754"/>
      <c r="HV21" s="754"/>
      <c r="HW21" s="754"/>
      <c r="HX21" s="754"/>
      <c r="HY21" s="754"/>
      <c r="HZ21" s="754"/>
      <c r="IA21" s="754"/>
      <c r="IB21" s="754"/>
      <c r="IC21" s="754"/>
      <c r="ID21" s="754"/>
      <c r="IE21" s="754"/>
      <c r="IF21" s="754"/>
      <c r="IG21" s="754"/>
      <c r="IH21" s="754"/>
      <c r="II21" s="754"/>
      <c r="IJ21" s="754"/>
      <c r="IK21" s="754"/>
    </row>
    <row r="22" spans="1:246" s="42" customFormat="1" ht="14.25" x14ac:dyDescent="0.3">
      <c r="A22" s="748" t="s">
        <v>128</v>
      </c>
      <c r="B22" s="785">
        <v>5.1886249376367193</v>
      </c>
      <c r="C22" s="785">
        <v>5.3421345511762679</v>
      </c>
      <c r="D22" s="785">
        <v>4.5669110028015503</v>
      </c>
      <c r="E22" s="785">
        <v>3.4062279552554671</v>
      </c>
      <c r="F22" s="785">
        <v>4.5611423157609803</v>
      </c>
      <c r="G22" s="785">
        <v>3.4425619694971425</v>
      </c>
      <c r="H22" s="785">
        <v>4.8256738020357783</v>
      </c>
      <c r="I22" s="785">
        <v>7.0305366744445568</v>
      </c>
      <c r="J22" s="785">
        <v>5.9050064184852378</v>
      </c>
      <c r="K22" s="785">
        <v>5.9950068983641023</v>
      </c>
      <c r="L22" s="785">
        <v>7.1550985432733496</v>
      </c>
      <c r="M22" s="785">
        <v>3.0584668116801792</v>
      </c>
      <c r="N22" s="785">
        <v>4.7524883000461404</v>
      </c>
      <c r="O22" s="734"/>
      <c r="P22" s="734"/>
      <c r="Q22" s="734"/>
      <c r="R22" s="734"/>
      <c r="S22" s="73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4"/>
      <c r="BD22" s="754"/>
      <c r="BE22" s="754"/>
      <c r="BF22" s="754"/>
      <c r="BG22" s="754"/>
      <c r="BH22" s="754"/>
      <c r="BI22" s="754"/>
      <c r="BJ22" s="754"/>
      <c r="BK22" s="754"/>
      <c r="BL22" s="754"/>
      <c r="BM22" s="754"/>
      <c r="BN22" s="754"/>
      <c r="BO22" s="754"/>
      <c r="BP22" s="754"/>
      <c r="BQ22" s="754"/>
      <c r="BR22" s="754"/>
      <c r="BS22" s="754"/>
      <c r="BT22" s="754"/>
      <c r="BU22" s="754"/>
      <c r="BV22" s="754"/>
      <c r="BW22" s="754"/>
      <c r="BX22" s="754"/>
      <c r="BY22" s="754"/>
      <c r="BZ22" s="754"/>
      <c r="CA22" s="754"/>
      <c r="CB22" s="754"/>
      <c r="CC22" s="754"/>
      <c r="CD22" s="754"/>
      <c r="CE22" s="754"/>
      <c r="CF22" s="754"/>
      <c r="CG22" s="754"/>
      <c r="CH22" s="754"/>
      <c r="CI22" s="754"/>
      <c r="CJ22" s="754"/>
      <c r="CK22" s="754"/>
      <c r="CL22" s="754"/>
      <c r="CM22" s="754"/>
      <c r="CN22" s="754"/>
      <c r="CO22" s="754"/>
      <c r="CP22" s="754"/>
      <c r="CQ22" s="754"/>
      <c r="CR22" s="754"/>
      <c r="CS22" s="754"/>
      <c r="CT22" s="754"/>
      <c r="CU22" s="754"/>
      <c r="CV22" s="754"/>
      <c r="CW22" s="754"/>
      <c r="CX22" s="754"/>
      <c r="CY22" s="754"/>
      <c r="CZ22" s="754"/>
      <c r="DA22" s="754"/>
      <c r="DB22" s="754"/>
      <c r="DC22" s="754"/>
      <c r="DD22" s="754"/>
      <c r="DE22" s="754"/>
      <c r="DF22" s="754"/>
      <c r="DG22" s="754"/>
      <c r="DH22" s="754"/>
      <c r="DI22" s="754"/>
      <c r="DJ22" s="754"/>
      <c r="DK22" s="754"/>
      <c r="DL22" s="754"/>
      <c r="DM22" s="754"/>
      <c r="DN22" s="754"/>
      <c r="DO22" s="754"/>
      <c r="DP22" s="754"/>
      <c r="DQ22" s="754"/>
      <c r="DR22" s="754"/>
      <c r="DS22" s="754"/>
      <c r="DT22" s="754"/>
      <c r="DU22" s="754"/>
      <c r="DV22" s="754"/>
      <c r="DW22" s="754"/>
      <c r="DX22" s="754"/>
      <c r="DY22" s="754"/>
      <c r="DZ22" s="754"/>
      <c r="EA22" s="754"/>
      <c r="EB22" s="754"/>
      <c r="EC22" s="754"/>
      <c r="ED22" s="754"/>
      <c r="EE22" s="754"/>
      <c r="EF22" s="754"/>
      <c r="EG22" s="754"/>
      <c r="EH22" s="754"/>
      <c r="EI22" s="754"/>
      <c r="EJ22" s="754"/>
      <c r="EK22" s="754"/>
      <c r="EL22" s="754"/>
      <c r="EM22" s="754"/>
      <c r="EN22" s="754"/>
      <c r="EO22" s="754"/>
      <c r="EP22" s="754"/>
      <c r="EQ22" s="754"/>
      <c r="ER22" s="754"/>
      <c r="ES22" s="754"/>
      <c r="ET22" s="754"/>
      <c r="EU22" s="754"/>
      <c r="EV22" s="754"/>
      <c r="EW22" s="754"/>
      <c r="EX22" s="754"/>
      <c r="EY22" s="754"/>
      <c r="EZ22" s="754"/>
      <c r="FA22" s="754"/>
      <c r="FB22" s="754"/>
      <c r="FC22" s="754"/>
      <c r="FD22" s="754"/>
      <c r="FE22" s="754"/>
      <c r="FF22" s="754"/>
      <c r="FG22" s="754"/>
      <c r="FH22" s="754"/>
      <c r="FI22" s="754"/>
      <c r="FJ22" s="754"/>
      <c r="FK22" s="754"/>
      <c r="FL22" s="754"/>
      <c r="FM22" s="754"/>
      <c r="FN22" s="754"/>
      <c r="FO22" s="754"/>
      <c r="FP22" s="754"/>
      <c r="FQ22" s="754"/>
      <c r="FR22" s="754"/>
      <c r="FS22" s="754"/>
      <c r="FT22" s="754"/>
      <c r="FU22" s="754"/>
      <c r="FV22" s="754"/>
      <c r="FW22" s="754"/>
      <c r="FX22" s="754"/>
      <c r="FY22" s="754"/>
      <c r="FZ22" s="754"/>
      <c r="GA22" s="754"/>
      <c r="GB22" s="754"/>
      <c r="GC22" s="754"/>
      <c r="GD22" s="754"/>
      <c r="GE22" s="754"/>
      <c r="GF22" s="754"/>
      <c r="GG22" s="754"/>
      <c r="GH22" s="754"/>
      <c r="GI22" s="754"/>
      <c r="GJ22" s="754"/>
      <c r="GK22" s="754"/>
      <c r="GL22" s="754"/>
      <c r="GM22" s="754"/>
      <c r="GN22" s="754"/>
      <c r="GO22" s="754"/>
      <c r="GP22" s="754"/>
      <c r="GQ22" s="754"/>
      <c r="GR22" s="754"/>
      <c r="GS22" s="754"/>
      <c r="GT22" s="754"/>
      <c r="GU22" s="754"/>
      <c r="GV22" s="754"/>
      <c r="GW22" s="754"/>
      <c r="GX22" s="754"/>
      <c r="GY22" s="754"/>
      <c r="GZ22" s="754"/>
      <c r="HA22" s="754"/>
      <c r="HB22" s="754"/>
      <c r="HC22" s="754"/>
      <c r="HD22" s="754"/>
      <c r="HE22" s="754"/>
      <c r="HF22" s="754"/>
      <c r="HG22" s="754"/>
      <c r="HH22" s="754"/>
      <c r="HI22" s="754"/>
      <c r="HJ22" s="754"/>
      <c r="HK22" s="754"/>
      <c r="HL22" s="754"/>
      <c r="HM22" s="754"/>
      <c r="HN22" s="754"/>
      <c r="HO22" s="754"/>
      <c r="HP22" s="754"/>
      <c r="HQ22" s="754"/>
      <c r="HR22" s="754"/>
      <c r="HS22" s="754"/>
      <c r="HT22" s="754"/>
      <c r="HU22" s="754"/>
      <c r="HV22" s="754"/>
      <c r="HW22" s="754"/>
      <c r="HX22" s="754"/>
      <c r="HY22" s="754"/>
      <c r="HZ22" s="754"/>
      <c r="IA22" s="754"/>
      <c r="IB22" s="754"/>
      <c r="IC22" s="754"/>
      <c r="ID22" s="754"/>
      <c r="IE22" s="754"/>
      <c r="IF22" s="754"/>
      <c r="IG22" s="754"/>
      <c r="IH22" s="754"/>
      <c r="II22" s="754"/>
      <c r="IJ22" s="754"/>
      <c r="IK22" s="754"/>
    </row>
    <row r="23" spans="1:246" s="42" customFormat="1" ht="14.25" x14ac:dyDescent="0.3">
      <c r="A23" s="748" t="s">
        <v>129</v>
      </c>
      <c r="B23" s="785">
        <v>2.511299350474423</v>
      </c>
      <c r="C23" s="785">
        <v>2.4831243972999033</v>
      </c>
      <c r="D23" s="785">
        <v>2.2103509851292746</v>
      </c>
      <c r="E23" s="785">
        <v>1.8534119629317607</v>
      </c>
      <c r="F23" s="785">
        <v>3.6574585635359118</v>
      </c>
      <c r="G23" s="785">
        <v>2.6043831213808772</v>
      </c>
      <c r="H23" s="785">
        <v>2.7970286757687681</v>
      </c>
      <c r="I23" s="785">
        <v>3.2761741581572732</v>
      </c>
      <c r="J23" s="785">
        <v>3.0051425640741307</v>
      </c>
      <c r="K23" s="785">
        <v>3.4236075625958104</v>
      </c>
      <c r="L23" s="785">
        <v>2.1435620764523979</v>
      </c>
      <c r="M23" s="785">
        <v>1.1382327784722679</v>
      </c>
      <c r="N23" s="785">
        <v>2.5277978814395681</v>
      </c>
      <c r="O23" s="732"/>
      <c r="P23" s="732"/>
      <c r="Q23" s="732"/>
      <c r="R23" s="732"/>
      <c r="S23" s="732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/>
      <c r="AP23" s="754"/>
      <c r="AQ23" s="754"/>
      <c r="AR23" s="754"/>
      <c r="AS23" s="754"/>
      <c r="AT23" s="754"/>
      <c r="AU23" s="754"/>
      <c r="AV23" s="754"/>
      <c r="AW23" s="754"/>
      <c r="AX23" s="754"/>
      <c r="AY23" s="754"/>
      <c r="AZ23" s="754"/>
      <c r="BA23" s="754"/>
      <c r="BB23" s="754"/>
      <c r="BC23" s="754"/>
      <c r="BD23" s="754"/>
      <c r="BE23" s="754"/>
      <c r="BF23" s="754"/>
      <c r="BG23" s="754"/>
      <c r="BH23" s="754"/>
      <c r="BI23" s="754"/>
      <c r="BJ23" s="754"/>
      <c r="BK23" s="754"/>
      <c r="BL23" s="754"/>
      <c r="BM23" s="754"/>
      <c r="BN23" s="754"/>
      <c r="BO23" s="754"/>
      <c r="BP23" s="754"/>
      <c r="BQ23" s="754"/>
      <c r="BR23" s="754"/>
      <c r="BS23" s="754"/>
      <c r="BT23" s="754"/>
      <c r="BU23" s="754"/>
      <c r="BV23" s="754"/>
      <c r="BW23" s="754"/>
      <c r="BX23" s="754"/>
      <c r="BY23" s="754"/>
      <c r="BZ23" s="754"/>
      <c r="CA23" s="754"/>
      <c r="CB23" s="754"/>
      <c r="CC23" s="754"/>
      <c r="CD23" s="754"/>
      <c r="CE23" s="754"/>
      <c r="CF23" s="754"/>
      <c r="CG23" s="754"/>
      <c r="CH23" s="754"/>
      <c r="CI23" s="754"/>
      <c r="CJ23" s="754"/>
      <c r="CK23" s="754"/>
      <c r="CL23" s="754"/>
      <c r="CM23" s="754"/>
      <c r="CN23" s="754"/>
      <c r="CO23" s="754"/>
      <c r="CP23" s="754"/>
      <c r="CQ23" s="754"/>
      <c r="CR23" s="754"/>
      <c r="CS23" s="754"/>
      <c r="CT23" s="754"/>
      <c r="CU23" s="754"/>
      <c r="CV23" s="754"/>
      <c r="CW23" s="754"/>
      <c r="CX23" s="754"/>
      <c r="CY23" s="754"/>
      <c r="CZ23" s="754"/>
      <c r="DA23" s="754"/>
      <c r="DB23" s="754"/>
      <c r="DC23" s="754"/>
      <c r="DD23" s="754"/>
      <c r="DE23" s="754"/>
      <c r="DF23" s="754"/>
      <c r="DG23" s="754"/>
      <c r="DH23" s="754"/>
      <c r="DI23" s="754"/>
      <c r="DJ23" s="754"/>
      <c r="DK23" s="754"/>
      <c r="DL23" s="754"/>
      <c r="DM23" s="754"/>
      <c r="DN23" s="754"/>
      <c r="DO23" s="754"/>
      <c r="DP23" s="754"/>
      <c r="DQ23" s="754"/>
      <c r="DR23" s="754"/>
      <c r="DS23" s="754"/>
      <c r="DT23" s="754"/>
      <c r="DU23" s="754"/>
      <c r="DV23" s="754"/>
      <c r="DW23" s="754"/>
      <c r="DX23" s="754"/>
      <c r="DY23" s="754"/>
      <c r="DZ23" s="754"/>
      <c r="EA23" s="754"/>
      <c r="EB23" s="754"/>
      <c r="EC23" s="754"/>
      <c r="ED23" s="754"/>
      <c r="EE23" s="754"/>
      <c r="EF23" s="754"/>
      <c r="EG23" s="754"/>
      <c r="EH23" s="754"/>
      <c r="EI23" s="754"/>
      <c r="EJ23" s="754"/>
      <c r="EK23" s="754"/>
      <c r="EL23" s="754"/>
      <c r="EM23" s="754"/>
      <c r="EN23" s="754"/>
      <c r="EO23" s="754"/>
      <c r="EP23" s="754"/>
      <c r="EQ23" s="754"/>
      <c r="ER23" s="754"/>
      <c r="ES23" s="754"/>
      <c r="ET23" s="754"/>
      <c r="EU23" s="754"/>
      <c r="EV23" s="754"/>
      <c r="EW23" s="754"/>
      <c r="EX23" s="754"/>
      <c r="EY23" s="754"/>
      <c r="EZ23" s="754"/>
      <c r="FA23" s="754"/>
      <c r="FB23" s="754"/>
      <c r="FC23" s="754"/>
      <c r="FD23" s="754"/>
      <c r="FE23" s="754"/>
      <c r="FF23" s="754"/>
      <c r="FG23" s="754"/>
      <c r="FH23" s="754"/>
      <c r="FI23" s="754"/>
      <c r="FJ23" s="754"/>
      <c r="FK23" s="754"/>
      <c r="FL23" s="754"/>
      <c r="FM23" s="754"/>
      <c r="FN23" s="754"/>
      <c r="FO23" s="754"/>
      <c r="FP23" s="754"/>
      <c r="FQ23" s="754"/>
      <c r="FR23" s="754"/>
      <c r="FS23" s="754"/>
      <c r="FT23" s="754"/>
      <c r="FU23" s="754"/>
      <c r="FV23" s="754"/>
      <c r="FW23" s="754"/>
      <c r="FX23" s="754"/>
      <c r="FY23" s="754"/>
      <c r="FZ23" s="754"/>
      <c r="GA23" s="754"/>
      <c r="GB23" s="754"/>
      <c r="GC23" s="754"/>
      <c r="GD23" s="754"/>
      <c r="GE23" s="754"/>
      <c r="GF23" s="754"/>
      <c r="GG23" s="754"/>
      <c r="GH23" s="754"/>
      <c r="GI23" s="754"/>
      <c r="GJ23" s="754"/>
      <c r="GK23" s="754"/>
      <c r="GL23" s="754"/>
      <c r="GM23" s="754"/>
      <c r="GN23" s="754"/>
      <c r="GO23" s="754"/>
      <c r="GP23" s="754"/>
      <c r="GQ23" s="754"/>
      <c r="GR23" s="754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4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754"/>
      <c r="HS23" s="754"/>
      <c r="HT23" s="754"/>
      <c r="HU23" s="754"/>
      <c r="HV23" s="754"/>
      <c r="HW23" s="754"/>
      <c r="HX23" s="754"/>
      <c r="HY23" s="754"/>
      <c r="HZ23" s="754"/>
      <c r="IA23" s="754"/>
      <c r="IB23" s="754"/>
      <c r="IC23" s="754"/>
      <c r="ID23" s="754"/>
      <c r="IE23" s="754"/>
      <c r="IF23" s="754"/>
      <c r="IG23" s="754"/>
      <c r="IH23" s="754"/>
      <c r="II23" s="754"/>
      <c r="IJ23" s="754"/>
      <c r="IK23" s="754"/>
    </row>
    <row r="24" spans="1:246" s="42" customFormat="1" ht="14.25" x14ac:dyDescent="0.3">
      <c r="A24" s="748" t="s">
        <v>26</v>
      </c>
      <c r="B24" s="785">
        <v>7.8020134228187921</v>
      </c>
      <c r="C24" s="785">
        <v>4.61190855927698</v>
      </c>
      <c r="D24" s="785">
        <v>3.7657274499379763</v>
      </c>
      <c r="E24" s="785">
        <v>2.7278865631330182</v>
      </c>
      <c r="F24" s="785">
        <v>5.3294529580282841</v>
      </c>
      <c r="G24" s="785">
        <v>4.4701986754966887</v>
      </c>
      <c r="H24" s="785">
        <v>3.7429568017171988</v>
      </c>
      <c r="I24" s="785">
        <v>5.3805246458417129</v>
      </c>
      <c r="J24" s="785">
        <v>4.0852254773619823</v>
      </c>
      <c r="K24" s="785">
        <v>5.835411471321696</v>
      </c>
      <c r="L24" s="785">
        <v>5.0016897600540728</v>
      </c>
      <c r="M24" s="785">
        <v>2.2558296721865498</v>
      </c>
      <c r="N24" s="785">
        <v>8.7487326799594456</v>
      </c>
      <c r="O24" s="737"/>
      <c r="P24" s="737"/>
      <c r="Q24" s="737"/>
      <c r="R24" s="737"/>
      <c r="S24" s="737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AM24" s="755"/>
      <c r="AN24" s="755"/>
      <c r="AO24" s="755"/>
      <c r="AP24" s="755"/>
      <c r="AQ24" s="755"/>
      <c r="AR24" s="755"/>
      <c r="AS24" s="755"/>
      <c r="AT24" s="755"/>
      <c r="AU24" s="755"/>
      <c r="AV24" s="755"/>
      <c r="AW24" s="755"/>
      <c r="AX24" s="755"/>
      <c r="AY24" s="755"/>
      <c r="AZ24" s="755"/>
      <c r="BA24" s="755"/>
      <c r="BB24" s="755"/>
      <c r="BC24" s="755"/>
      <c r="BD24" s="755"/>
      <c r="BE24" s="755"/>
      <c r="BF24" s="755"/>
      <c r="BG24" s="755"/>
      <c r="BH24" s="755"/>
      <c r="BI24" s="755"/>
      <c r="BJ24" s="755"/>
      <c r="BK24" s="755"/>
      <c r="BL24" s="755"/>
      <c r="BM24" s="755"/>
      <c r="BN24" s="755"/>
      <c r="BO24" s="755"/>
      <c r="BP24" s="755"/>
      <c r="BQ24" s="755"/>
      <c r="BR24" s="755"/>
      <c r="BS24" s="755"/>
      <c r="BT24" s="755"/>
      <c r="BU24" s="755"/>
      <c r="BV24" s="755"/>
      <c r="BW24" s="755"/>
      <c r="BX24" s="755"/>
      <c r="BY24" s="755"/>
      <c r="BZ24" s="755"/>
      <c r="CA24" s="755"/>
      <c r="CB24" s="755"/>
      <c r="CC24" s="755"/>
      <c r="CD24" s="755"/>
      <c r="CE24" s="755"/>
      <c r="CF24" s="755"/>
      <c r="CG24" s="755"/>
      <c r="CH24" s="755"/>
      <c r="CI24" s="755"/>
      <c r="CJ24" s="755"/>
      <c r="CK24" s="755"/>
      <c r="CL24" s="755"/>
      <c r="CM24" s="755"/>
      <c r="CN24" s="755"/>
      <c r="CO24" s="755"/>
      <c r="CP24" s="755"/>
      <c r="CQ24" s="755"/>
      <c r="CR24" s="755"/>
      <c r="CS24" s="755"/>
      <c r="CT24" s="755"/>
      <c r="CU24" s="755"/>
      <c r="CV24" s="755"/>
      <c r="CW24" s="755"/>
      <c r="CX24" s="755"/>
      <c r="CY24" s="755"/>
      <c r="CZ24" s="755"/>
      <c r="DA24" s="755"/>
      <c r="DB24" s="755"/>
      <c r="DC24" s="755"/>
      <c r="DD24" s="755"/>
      <c r="DE24" s="755"/>
      <c r="DF24" s="75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755"/>
      <c r="DS24" s="755"/>
      <c r="DT24" s="755"/>
      <c r="DU24" s="755"/>
      <c r="DV24" s="755"/>
      <c r="DW24" s="755"/>
      <c r="DX24" s="755"/>
      <c r="DY24" s="755"/>
      <c r="DZ24" s="755"/>
      <c r="EA24" s="755"/>
      <c r="EB24" s="755"/>
      <c r="EC24" s="755"/>
      <c r="ED24" s="755"/>
      <c r="EE24" s="755"/>
      <c r="EF24" s="755"/>
      <c r="EG24" s="755"/>
      <c r="EH24" s="755"/>
      <c r="EI24" s="755"/>
      <c r="EJ24" s="755"/>
      <c r="EK24" s="755"/>
      <c r="EL24" s="755"/>
      <c r="EM24" s="755"/>
      <c r="EN24" s="755"/>
      <c r="EO24" s="755"/>
      <c r="EP24" s="755"/>
      <c r="EQ24" s="755"/>
      <c r="ER24" s="755"/>
      <c r="ES24" s="755"/>
      <c r="ET24" s="755"/>
      <c r="EU24" s="755"/>
      <c r="EV24" s="755"/>
      <c r="EW24" s="755"/>
      <c r="EX24" s="755"/>
      <c r="EY24" s="755"/>
      <c r="EZ24" s="755"/>
      <c r="FA24" s="755"/>
      <c r="FB24" s="755"/>
      <c r="FC24" s="755"/>
      <c r="FD24" s="755"/>
      <c r="FE24" s="755"/>
      <c r="FF24" s="755"/>
      <c r="FG24" s="755"/>
      <c r="FH24" s="755"/>
      <c r="FI24" s="755"/>
      <c r="FJ24" s="755"/>
      <c r="FK24" s="755"/>
      <c r="FL24" s="755"/>
      <c r="FM24" s="755"/>
      <c r="FN24" s="755"/>
      <c r="FO24" s="755"/>
      <c r="FP24" s="755"/>
      <c r="FQ24" s="755"/>
      <c r="FR24" s="755"/>
      <c r="FS24" s="755"/>
      <c r="FT24" s="755"/>
      <c r="FU24" s="755"/>
      <c r="FV24" s="755"/>
      <c r="FW24" s="755"/>
      <c r="FX24" s="755"/>
      <c r="FY24" s="755"/>
      <c r="FZ24" s="755"/>
      <c r="GA24" s="755"/>
      <c r="GB24" s="755"/>
      <c r="GC24" s="755"/>
      <c r="GD24" s="755"/>
      <c r="GE24" s="755"/>
      <c r="GF24" s="755"/>
      <c r="GG24" s="755"/>
      <c r="GH24" s="755"/>
      <c r="GI24" s="755"/>
      <c r="GJ24" s="755"/>
      <c r="GK24" s="755"/>
      <c r="GL24" s="755"/>
      <c r="GM24" s="755"/>
      <c r="GN24" s="755"/>
      <c r="GO24" s="755"/>
      <c r="GP24" s="755"/>
      <c r="GQ24" s="755"/>
      <c r="GR24" s="755"/>
      <c r="GS24" s="755"/>
      <c r="GT24" s="755"/>
      <c r="GU24" s="755"/>
      <c r="GV24" s="755"/>
      <c r="GW24" s="755"/>
      <c r="GX24" s="755"/>
      <c r="GY24" s="755"/>
      <c r="GZ24" s="755"/>
      <c r="HA24" s="755"/>
      <c r="HB24" s="755"/>
      <c r="HC24" s="755"/>
      <c r="HD24" s="755"/>
      <c r="HE24" s="755"/>
      <c r="HF24" s="755"/>
      <c r="HG24" s="755"/>
      <c r="HH24" s="755"/>
      <c r="HI24" s="755"/>
      <c r="HJ24" s="755"/>
      <c r="HK24" s="755"/>
      <c r="HL24" s="755"/>
      <c r="HM24" s="755"/>
      <c r="HN24" s="755"/>
      <c r="HO24" s="755"/>
      <c r="HP24" s="755"/>
      <c r="HQ24" s="755"/>
      <c r="HR24" s="755"/>
      <c r="HS24" s="755"/>
      <c r="HT24" s="755"/>
      <c r="HU24" s="755"/>
      <c r="HV24" s="755"/>
      <c r="HW24" s="755"/>
      <c r="HX24" s="755"/>
      <c r="HY24" s="755"/>
      <c r="HZ24" s="755"/>
      <c r="IA24" s="755"/>
      <c r="IB24" s="755"/>
      <c r="IC24" s="755"/>
      <c r="ID24" s="755"/>
      <c r="IE24" s="755"/>
      <c r="IF24" s="755"/>
      <c r="IG24" s="755"/>
      <c r="IH24" s="755"/>
      <c r="II24" s="755"/>
      <c r="IJ24" s="755"/>
      <c r="IK24" s="755"/>
    </row>
    <row r="25" spans="1:246" ht="9" customHeight="1" x14ac:dyDescent="0.3">
      <c r="A25" s="756"/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</row>
    <row r="26" spans="1:246" ht="9" customHeight="1" x14ac:dyDescent="0.3">
      <c r="A26" s="757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737"/>
      <c r="P26" s="737"/>
      <c r="Q26" s="737"/>
      <c r="R26" s="737"/>
      <c r="S26" s="737"/>
      <c r="T26" s="727"/>
      <c r="U26" s="758"/>
      <c r="V26" s="758"/>
      <c r="W26" s="758"/>
      <c r="X26" s="758"/>
      <c r="Y26" s="758"/>
      <c r="Z26" s="758"/>
      <c r="AA26" s="758"/>
      <c r="AB26" s="758"/>
      <c r="AC26" s="758"/>
      <c r="AD26" s="758"/>
      <c r="AE26" s="758"/>
      <c r="AF26" s="758"/>
      <c r="AG26" s="758"/>
      <c r="AH26" s="758"/>
      <c r="AI26" s="758"/>
      <c r="AJ26" s="758"/>
      <c r="AK26" s="758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58"/>
      <c r="BH26" s="758"/>
      <c r="BI26" s="758"/>
      <c r="BJ26" s="758"/>
      <c r="BK26" s="758"/>
      <c r="BL26" s="758"/>
      <c r="BM26" s="758"/>
      <c r="BN26" s="758"/>
      <c r="BO26" s="758"/>
      <c r="BP26" s="758"/>
      <c r="BQ26" s="758"/>
      <c r="BR26" s="758"/>
      <c r="BS26" s="758"/>
      <c r="BT26" s="758"/>
      <c r="BU26" s="758"/>
      <c r="BV26" s="758"/>
      <c r="BW26" s="758"/>
      <c r="BX26" s="758"/>
      <c r="BY26" s="758"/>
      <c r="BZ26" s="758"/>
      <c r="CA26" s="758"/>
      <c r="CB26" s="758"/>
      <c r="CC26" s="758"/>
      <c r="CD26" s="758"/>
      <c r="CE26" s="758"/>
      <c r="CF26" s="758"/>
      <c r="CG26" s="758"/>
      <c r="CH26" s="758"/>
      <c r="CI26" s="758"/>
      <c r="CJ26" s="758"/>
      <c r="CK26" s="758"/>
      <c r="CL26" s="758"/>
      <c r="CM26" s="758"/>
      <c r="CN26" s="758"/>
      <c r="CO26" s="758"/>
      <c r="CP26" s="758"/>
      <c r="CQ26" s="758"/>
      <c r="CR26" s="758"/>
      <c r="CS26" s="758"/>
      <c r="CT26" s="758"/>
      <c r="CU26" s="758"/>
      <c r="CV26" s="758"/>
      <c r="CW26" s="758"/>
      <c r="CX26" s="758"/>
      <c r="CY26" s="758"/>
      <c r="CZ26" s="758"/>
      <c r="DA26" s="758"/>
      <c r="DB26" s="758"/>
      <c r="DC26" s="758"/>
      <c r="DD26" s="758"/>
      <c r="DE26" s="758"/>
      <c r="DF26" s="758"/>
      <c r="DG26" s="758"/>
      <c r="DH26" s="758"/>
      <c r="DI26" s="758"/>
      <c r="DJ26" s="758"/>
      <c r="DK26" s="758"/>
      <c r="DL26" s="758"/>
      <c r="DM26" s="758"/>
      <c r="DN26" s="758"/>
      <c r="DO26" s="758"/>
      <c r="DP26" s="758"/>
      <c r="DQ26" s="758"/>
      <c r="DR26" s="758"/>
      <c r="DS26" s="758"/>
      <c r="DT26" s="758"/>
      <c r="DU26" s="758"/>
      <c r="DV26" s="758"/>
      <c r="DW26" s="758"/>
      <c r="DX26" s="758"/>
      <c r="DY26" s="758"/>
      <c r="DZ26" s="758"/>
      <c r="EA26" s="758"/>
      <c r="EB26" s="758"/>
      <c r="EC26" s="758"/>
      <c r="ED26" s="758"/>
      <c r="EE26" s="758"/>
      <c r="EF26" s="758"/>
      <c r="EG26" s="758"/>
      <c r="EH26" s="758"/>
      <c r="EI26" s="758"/>
      <c r="EJ26" s="758"/>
      <c r="EK26" s="758"/>
      <c r="EL26" s="758"/>
      <c r="EM26" s="758"/>
      <c r="EN26" s="758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758"/>
      <c r="FC26" s="758"/>
      <c r="FD26" s="758"/>
      <c r="FE26" s="758"/>
      <c r="FF26" s="758"/>
      <c r="FG26" s="758"/>
      <c r="FH26" s="758"/>
      <c r="FI26" s="758"/>
      <c r="FJ26" s="758"/>
      <c r="FK26" s="758"/>
      <c r="FL26" s="758"/>
      <c r="FM26" s="758"/>
      <c r="FN26" s="758"/>
      <c r="FO26" s="758"/>
      <c r="FP26" s="758"/>
      <c r="FQ26" s="758"/>
      <c r="FR26" s="758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758"/>
      <c r="GF26" s="758"/>
      <c r="GG26" s="758"/>
      <c r="GH26" s="758"/>
      <c r="GI26" s="758"/>
      <c r="GJ26" s="758"/>
      <c r="GK26" s="758"/>
      <c r="GL26" s="758"/>
      <c r="GM26" s="758"/>
      <c r="GN26" s="758"/>
      <c r="GO26" s="758"/>
      <c r="GP26" s="758"/>
      <c r="GQ26" s="758"/>
      <c r="GR26" s="758"/>
      <c r="GS26" s="758"/>
      <c r="GT26" s="758"/>
      <c r="GU26" s="758"/>
      <c r="GV26" s="758"/>
      <c r="GW26" s="758"/>
      <c r="GX26" s="758"/>
      <c r="GY26" s="758"/>
      <c r="GZ26" s="758"/>
      <c r="HA26" s="758"/>
      <c r="HB26" s="758"/>
      <c r="HC26" s="758"/>
      <c r="HD26" s="758"/>
      <c r="HE26" s="758"/>
      <c r="HF26" s="758"/>
      <c r="HG26" s="758"/>
      <c r="HH26" s="758"/>
      <c r="HI26" s="758"/>
      <c r="HJ26" s="758"/>
      <c r="HK26" s="758"/>
      <c r="HL26" s="758"/>
      <c r="HM26" s="758"/>
      <c r="HN26" s="758"/>
      <c r="HO26" s="758"/>
      <c r="HP26" s="758"/>
      <c r="HQ26" s="758"/>
      <c r="HR26" s="758"/>
      <c r="HS26" s="758"/>
      <c r="HT26" s="758"/>
      <c r="HU26" s="758"/>
      <c r="HV26" s="758"/>
      <c r="HW26" s="758"/>
      <c r="HX26" s="758"/>
      <c r="HY26" s="758"/>
      <c r="HZ26" s="758"/>
      <c r="IA26" s="758"/>
      <c r="IB26" s="758"/>
      <c r="IC26" s="758"/>
      <c r="ID26" s="758"/>
      <c r="IE26" s="758"/>
      <c r="IF26" s="758"/>
      <c r="IG26" s="758"/>
      <c r="IH26" s="758"/>
      <c r="II26" s="758"/>
      <c r="IJ26" s="758"/>
      <c r="IK26" s="758"/>
    </row>
    <row r="27" spans="1:246" x14ac:dyDescent="0.3">
      <c r="A27" s="744" t="s">
        <v>27</v>
      </c>
      <c r="B27" s="745"/>
      <c r="C27" s="745"/>
      <c r="D27" s="745"/>
      <c r="E27" s="745"/>
      <c r="F27" s="745"/>
      <c r="G27" s="745"/>
      <c r="H27" s="745"/>
      <c r="I27" s="745"/>
      <c r="J27" s="745"/>
      <c r="K27" s="745"/>
      <c r="L27" s="745"/>
      <c r="M27" s="745"/>
      <c r="N27" s="745"/>
      <c r="O27" s="734"/>
      <c r="P27" s="734"/>
      <c r="Q27" s="734"/>
      <c r="R27" s="734"/>
      <c r="S27" s="734"/>
      <c r="T27" s="727"/>
    </row>
    <row r="28" spans="1:246" ht="6" customHeight="1" x14ac:dyDescent="0.3">
      <c r="A28" s="585"/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32"/>
      <c r="P28" s="732"/>
      <c r="Q28" s="732"/>
      <c r="R28" s="732"/>
      <c r="S28" s="732"/>
      <c r="T28" s="727"/>
    </row>
    <row r="29" spans="1:246" x14ac:dyDescent="0.3">
      <c r="A29" s="759" t="s">
        <v>28</v>
      </c>
      <c r="B29" s="785">
        <v>4.1030148408574716</v>
      </c>
      <c r="C29" s="785">
        <v>3.7459942129989732</v>
      </c>
      <c r="D29" s="785">
        <v>3.2855231635605615</v>
      </c>
      <c r="E29" s="785">
        <v>2.4934680500808</v>
      </c>
      <c r="F29" s="785">
        <v>4.6508993702143089</v>
      </c>
      <c r="G29" s="785">
        <v>3.1685620648513129</v>
      </c>
      <c r="H29" s="785">
        <v>3.4947819914518301</v>
      </c>
      <c r="I29" s="785">
        <v>4.2227357165511306</v>
      </c>
      <c r="J29" s="785">
        <v>3.8836784317279083</v>
      </c>
      <c r="K29" s="785">
        <v>4.1290985153972786</v>
      </c>
      <c r="L29" s="785">
        <v>4.1264977524679489</v>
      </c>
      <c r="M29" s="785">
        <v>1.9114862618700046</v>
      </c>
      <c r="N29" s="785">
        <v>4.9705869599780312</v>
      </c>
      <c r="O29" s="732"/>
      <c r="P29" s="732"/>
      <c r="Q29" s="732"/>
      <c r="R29" s="732"/>
      <c r="S29" s="732"/>
      <c r="T29" s="727"/>
    </row>
    <row r="30" spans="1:246" x14ac:dyDescent="0.3">
      <c r="A30" s="759" t="s">
        <v>29</v>
      </c>
      <c r="B30" s="785">
        <v>3.5034764145051835</v>
      </c>
      <c r="C30" s="785">
        <v>2.7290894708355884</v>
      </c>
      <c r="D30" s="785">
        <v>2.2482201590407596</v>
      </c>
      <c r="E30" s="785">
        <v>2.0435096401690895</v>
      </c>
      <c r="F30" s="785">
        <v>3.8313228167852356</v>
      </c>
      <c r="G30" s="785">
        <v>2.9137024435508816</v>
      </c>
      <c r="H30" s="785">
        <v>2.9260748530776368</v>
      </c>
      <c r="I30" s="785">
        <v>3.5550056706876996</v>
      </c>
      <c r="J30" s="785">
        <v>3.2498195690277352</v>
      </c>
      <c r="K30" s="785">
        <v>3.5075781008351377</v>
      </c>
      <c r="L30" s="785">
        <v>2.9013926684808711</v>
      </c>
      <c r="M30" s="785">
        <v>1.4226828877861375</v>
      </c>
      <c r="N30" s="785">
        <v>3.0434608612133824</v>
      </c>
      <c r="O30" s="737"/>
      <c r="P30" s="737"/>
      <c r="Q30" s="737"/>
      <c r="R30" s="737"/>
      <c r="S30" s="737"/>
      <c r="T30" s="727"/>
    </row>
    <row r="31" spans="1:246" x14ac:dyDescent="0.3">
      <c r="A31" s="759" t="s">
        <v>30</v>
      </c>
      <c r="B31" s="785">
        <v>2.1330741588551994</v>
      </c>
      <c r="C31" s="785">
        <v>1.9190404797601197</v>
      </c>
      <c r="D31" s="785">
        <v>1.7472524617423162</v>
      </c>
      <c r="E31" s="785">
        <v>1.2587592414014785</v>
      </c>
      <c r="F31" s="785">
        <v>1.9225547869933417</v>
      </c>
      <c r="G31" s="785">
        <v>1.4408405547042993</v>
      </c>
      <c r="H31" s="785">
        <v>1.5574160525740448</v>
      </c>
      <c r="I31" s="785">
        <v>2.0514599149613986</v>
      </c>
      <c r="J31" s="785">
        <v>1.8506143011360716</v>
      </c>
      <c r="K31" s="785">
        <v>2.4351030806712921</v>
      </c>
      <c r="L31" s="785">
        <v>1.3001476890298524</v>
      </c>
      <c r="M31" s="785">
        <v>0.74691910999201028</v>
      </c>
      <c r="N31" s="785">
        <v>1.7880057138706631</v>
      </c>
      <c r="O31" s="734"/>
      <c r="P31" s="734"/>
      <c r="Q31" s="734"/>
      <c r="R31" s="734"/>
      <c r="S31" s="734"/>
      <c r="T31" s="727"/>
      <c r="U31" s="758"/>
      <c r="V31" s="758"/>
      <c r="W31" s="758"/>
      <c r="X31" s="758"/>
      <c r="Y31" s="758"/>
      <c r="Z31" s="758"/>
      <c r="AA31" s="758"/>
      <c r="AB31" s="758"/>
      <c r="AC31" s="758"/>
      <c r="AD31" s="758"/>
      <c r="AE31" s="758"/>
      <c r="AF31" s="758"/>
      <c r="AG31" s="758"/>
      <c r="AH31" s="758"/>
      <c r="AI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758"/>
      <c r="BH31" s="758"/>
      <c r="BI31" s="758"/>
      <c r="BJ31" s="758"/>
      <c r="BK31" s="758"/>
      <c r="BL31" s="758"/>
      <c r="BM31" s="758"/>
      <c r="BN31" s="758"/>
      <c r="BO31" s="758"/>
      <c r="BP31" s="758"/>
      <c r="BQ31" s="758"/>
      <c r="BR31" s="758"/>
      <c r="BS31" s="758"/>
      <c r="BT31" s="758"/>
      <c r="BU31" s="758"/>
      <c r="BV31" s="758"/>
      <c r="BW31" s="758"/>
      <c r="BX31" s="758"/>
      <c r="BY31" s="758"/>
      <c r="BZ31" s="758"/>
      <c r="CA31" s="758"/>
      <c r="CB31" s="758"/>
      <c r="CC31" s="758"/>
      <c r="CD31" s="758"/>
      <c r="CE31" s="758"/>
      <c r="CF31" s="758"/>
      <c r="CG31" s="758"/>
      <c r="CH31" s="758"/>
      <c r="CI31" s="758"/>
      <c r="CJ31" s="758"/>
      <c r="CK31" s="758"/>
      <c r="CL31" s="758"/>
      <c r="CM31" s="758"/>
      <c r="CN31" s="758"/>
      <c r="CO31" s="758"/>
      <c r="CP31" s="758"/>
      <c r="CQ31" s="758"/>
      <c r="CR31" s="758"/>
      <c r="CS31" s="758"/>
      <c r="CT31" s="758"/>
      <c r="CU31" s="758"/>
      <c r="CV31" s="758"/>
      <c r="CW31" s="758"/>
      <c r="CX31" s="758"/>
      <c r="CY31" s="758"/>
      <c r="CZ31" s="758"/>
      <c r="DA31" s="758"/>
      <c r="DB31" s="758"/>
      <c r="DC31" s="758"/>
      <c r="DD31" s="758"/>
      <c r="DE31" s="758"/>
      <c r="DF31" s="75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758"/>
      <c r="DS31" s="758"/>
      <c r="DT31" s="758"/>
      <c r="DU31" s="758"/>
      <c r="DV31" s="758"/>
      <c r="DW31" s="758"/>
      <c r="DX31" s="758"/>
      <c r="DY31" s="758"/>
      <c r="DZ31" s="758"/>
      <c r="EA31" s="758"/>
      <c r="EB31" s="758"/>
      <c r="EC31" s="758"/>
      <c r="ED31" s="758"/>
      <c r="EE31" s="758"/>
      <c r="EF31" s="758"/>
      <c r="EG31" s="758"/>
      <c r="EH31" s="758"/>
      <c r="EI31" s="758"/>
      <c r="EJ31" s="758"/>
      <c r="EK31" s="758"/>
      <c r="EL31" s="758"/>
      <c r="EM31" s="758"/>
      <c r="EN31" s="758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758"/>
      <c r="FC31" s="758"/>
      <c r="FD31" s="758"/>
      <c r="FE31" s="758"/>
      <c r="FF31" s="758"/>
      <c r="FG31" s="758"/>
      <c r="FH31" s="758"/>
      <c r="FI31" s="758"/>
      <c r="FJ31" s="758"/>
      <c r="FK31" s="758"/>
      <c r="FL31" s="758"/>
      <c r="FM31" s="758"/>
      <c r="FN31" s="758"/>
      <c r="FO31" s="758"/>
      <c r="FP31" s="758"/>
      <c r="FQ31" s="758"/>
      <c r="FR31" s="758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758"/>
      <c r="GF31" s="758"/>
      <c r="GG31" s="758"/>
      <c r="GH31" s="758"/>
      <c r="GI31" s="758"/>
      <c r="GJ31" s="758"/>
      <c r="GK31" s="758"/>
      <c r="GL31" s="758"/>
      <c r="GM31" s="758"/>
      <c r="GN31" s="758"/>
      <c r="GO31" s="758"/>
      <c r="GP31" s="758"/>
      <c r="GQ31" s="758"/>
      <c r="GR31" s="758"/>
      <c r="GS31" s="758"/>
      <c r="GT31" s="758"/>
      <c r="GU31" s="758"/>
      <c r="GV31" s="758"/>
      <c r="GW31" s="758"/>
      <c r="GX31" s="758"/>
      <c r="GY31" s="758"/>
      <c r="GZ31" s="758"/>
      <c r="HA31" s="758"/>
      <c r="HB31" s="758"/>
      <c r="HC31" s="758"/>
      <c r="HD31" s="758"/>
      <c r="HE31" s="758"/>
      <c r="HF31" s="758"/>
      <c r="HG31" s="758"/>
      <c r="HH31" s="758"/>
      <c r="HI31" s="758"/>
      <c r="HJ31" s="758"/>
      <c r="HK31" s="758"/>
      <c r="HL31" s="758"/>
      <c r="HM31" s="758"/>
      <c r="HN31" s="758"/>
      <c r="HO31" s="758"/>
      <c r="HP31" s="758"/>
      <c r="HQ31" s="758"/>
      <c r="HR31" s="758"/>
      <c r="HS31" s="758"/>
      <c r="HT31" s="758"/>
      <c r="HU31" s="758"/>
      <c r="HV31" s="758"/>
      <c r="HW31" s="758"/>
      <c r="HX31" s="758"/>
      <c r="HY31" s="758"/>
      <c r="HZ31" s="758"/>
      <c r="IA31" s="758"/>
      <c r="IB31" s="758"/>
      <c r="IC31" s="758"/>
      <c r="ID31" s="758"/>
      <c r="IE31" s="758"/>
      <c r="IF31" s="758"/>
      <c r="IG31" s="758"/>
      <c r="IH31" s="758"/>
      <c r="II31" s="758"/>
      <c r="IJ31" s="758"/>
      <c r="IK31" s="758"/>
    </row>
    <row r="32" spans="1:246" ht="7.5" customHeight="1" thickBot="1" x14ac:dyDescent="0.35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32"/>
      <c r="P32" s="732"/>
      <c r="Q32" s="732"/>
      <c r="R32" s="732"/>
      <c r="S32" s="732"/>
      <c r="T32" s="732"/>
      <c r="U32" s="761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J32" s="762"/>
      <c r="AK32" s="762"/>
      <c r="AL32" s="762"/>
      <c r="AM32" s="762"/>
      <c r="AN32" s="762"/>
      <c r="AO32" s="762"/>
      <c r="AP32" s="762"/>
      <c r="AQ32" s="762"/>
      <c r="AR32" s="762"/>
      <c r="AS32" s="762"/>
      <c r="AT32" s="762"/>
      <c r="AU32" s="762"/>
      <c r="AV32" s="762"/>
      <c r="AW32" s="762"/>
      <c r="AX32" s="762"/>
      <c r="AY32" s="762"/>
      <c r="AZ32" s="762"/>
      <c r="BA32" s="762"/>
      <c r="BB32" s="762"/>
      <c r="BC32" s="762"/>
      <c r="BD32" s="762"/>
      <c r="BE32" s="762"/>
      <c r="BF32" s="762"/>
      <c r="BG32" s="762"/>
      <c r="BH32" s="762"/>
      <c r="BI32" s="762"/>
      <c r="BJ32" s="762"/>
      <c r="BK32" s="762"/>
      <c r="BL32" s="762"/>
      <c r="BM32" s="762"/>
      <c r="BN32" s="762"/>
      <c r="BO32" s="762"/>
      <c r="BP32" s="762"/>
      <c r="BQ32" s="762"/>
      <c r="BR32" s="762"/>
      <c r="BS32" s="762"/>
      <c r="BT32" s="762"/>
      <c r="BU32" s="762"/>
      <c r="BV32" s="762"/>
      <c r="BW32" s="762"/>
      <c r="BX32" s="762"/>
      <c r="BY32" s="762"/>
      <c r="BZ32" s="762"/>
      <c r="CA32" s="762"/>
      <c r="CB32" s="762"/>
      <c r="CC32" s="762"/>
      <c r="CD32" s="762"/>
      <c r="CE32" s="762"/>
      <c r="CF32" s="762"/>
      <c r="CG32" s="762"/>
      <c r="CH32" s="762"/>
      <c r="CI32" s="762"/>
      <c r="CJ32" s="762"/>
      <c r="CK32" s="762"/>
      <c r="CL32" s="762"/>
      <c r="CM32" s="762"/>
      <c r="CN32" s="762"/>
      <c r="CO32" s="762"/>
      <c r="CP32" s="762"/>
      <c r="CQ32" s="762"/>
      <c r="CR32" s="762"/>
      <c r="CS32" s="762"/>
      <c r="CT32" s="762"/>
      <c r="CU32" s="762"/>
      <c r="CV32" s="762"/>
      <c r="CW32" s="762"/>
      <c r="CX32" s="762"/>
      <c r="CY32" s="762"/>
      <c r="CZ32" s="762"/>
      <c r="DA32" s="762"/>
      <c r="DB32" s="762"/>
      <c r="DC32" s="762"/>
      <c r="DD32" s="762"/>
      <c r="DE32" s="762"/>
      <c r="DF32" s="762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762"/>
      <c r="DY32" s="762"/>
      <c r="DZ32" s="762"/>
      <c r="EA32" s="762"/>
      <c r="EB32" s="762"/>
      <c r="EC32" s="762"/>
      <c r="ED32" s="762"/>
      <c r="EE32" s="762"/>
      <c r="EF32" s="762"/>
      <c r="EG32" s="762"/>
      <c r="EH32" s="762"/>
      <c r="EI32" s="762"/>
      <c r="EJ32" s="762"/>
      <c r="EK32" s="762"/>
      <c r="EL32" s="762"/>
      <c r="EM32" s="762"/>
      <c r="EN32" s="762"/>
      <c r="EO32" s="762"/>
      <c r="EP32" s="762"/>
      <c r="EQ32" s="762"/>
      <c r="ER32" s="762"/>
      <c r="ES32" s="762"/>
      <c r="ET32" s="762"/>
      <c r="EU32" s="762"/>
      <c r="EV32" s="762"/>
      <c r="EW32" s="762"/>
      <c r="EX32" s="762"/>
      <c r="EY32" s="762"/>
      <c r="EZ32" s="762"/>
      <c r="FA32" s="762"/>
      <c r="FB32" s="762"/>
      <c r="FC32" s="762"/>
      <c r="FD32" s="762"/>
      <c r="FE32" s="762"/>
      <c r="FF32" s="762"/>
      <c r="FG32" s="762"/>
      <c r="FH32" s="762"/>
      <c r="FI32" s="762"/>
      <c r="FJ32" s="762"/>
      <c r="FK32" s="762"/>
      <c r="FL32" s="762"/>
      <c r="FM32" s="762"/>
      <c r="FN32" s="762"/>
      <c r="FO32" s="762"/>
      <c r="FP32" s="762"/>
      <c r="FQ32" s="762"/>
      <c r="FR32" s="762"/>
      <c r="FS32" s="762"/>
      <c r="FT32" s="762"/>
      <c r="FU32" s="762"/>
      <c r="FV32" s="762"/>
      <c r="FW32" s="762"/>
      <c r="FX32" s="762"/>
      <c r="FY32" s="762"/>
      <c r="FZ32" s="762"/>
      <c r="GA32" s="762"/>
      <c r="GB32" s="762"/>
      <c r="GC32" s="762"/>
      <c r="GD32" s="762"/>
      <c r="GE32" s="762"/>
      <c r="GF32" s="762"/>
      <c r="GG32" s="762"/>
      <c r="GH32" s="762"/>
      <c r="GI32" s="762"/>
      <c r="GJ32" s="762"/>
      <c r="GK32" s="762"/>
      <c r="GL32" s="762"/>
      <c r="GM32" s="762"/>
      <c r="GN32" s="762"/>
      <c r="GO32" s="762"/>
      <c r="GP32" s="762"/>
      <c r="GQ32" s="762"/>
      <c r="GR32" s="762"/>
      <c r="GS32" s="762"/>
      <c r="GT32" s="762"/>
      <c r="GU32" s="762"/>
      <c r="GV32" s="762"/>
      <c r="GW32" s="762"/>
      <c r="GX32" s="762"/>
      <c r="GY32" s="762"/>
      <c r="GZ32" s="762"/>
      <c r="HA32" s="762"/>
      <c r="HB32" s="762"/>
      <c r="HC32" s="762"/>
      <c r="HD32" s="762"/>
      <c r="HE32" s="762"/>
      <c r="HF32" s="762"/>
      <c r="HG32" s="762"/>
      <c r="HH32" s="762"/>
      <c r="HI32" s="762"/>
      <c r="HJ32" s="762"/>
      <c r="HK32" s="762"/>
      <c r="HL32" s="762"/>
      <c r="HM32" s="762"/>
      <c r="HN32" s="762"/>
      <c r="HO32" s="762"/>
      <c r="HP32" s="762"/>
      <c r="HQ32" s="762"/>
      <c r="HR32" s="762"/>
      <c r="HS32" s="762"/>
      <c r="HT32" s="762"/>
      <c r="HU32" s="762"/>
      <c r="HV32" s="762"/>
      <c r="HW32" s="762"/>
      <c r="HX32" s="762"/>
      <c r="HY32" s="762"/>
      <c r="HZ32" s="762"/>
      <c r="IA32" s="762"/>
      <c r="IB32" s="762"/>
      <c r="IC32" s="762"/>
      <c r="ID32" s="762"/>
      <c r="IE32" s="762"/>
      <c r="IF32" s="762"/>
      <c r="IG32" s="762"/>
      <c r="IH32" s="762"/>
      <c r="II32" s="762"/>
      <c r="IJ32" s="762"/>
      <c r="IK32" s="762"/>
      <c r="IL32" s="762"/>
    </row>
    <row r="33" spans="1:247" ht="7.5" customHeight="1" x14ac:dyDescent="0.3">
      <c r="A33" s="758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763"/>
      <c r="N33" s="763"/>
      <c r="O33" s="763"/>
      <c r="P33" s="763"/>
      <c r="Q33" s="763"/>
      <c r="R33" s="763"/>
      <c r="S33" s="763"/>
      <c r="T33" s="763"/>
      <c r="U33" s="73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  <c r="CJ33" s="543"/>
      <c r="CK33" s="543"/>
      <c r="CL33" s="543"/>
      <c r="CM33" s="543"/>
      <c r="CN33" s="543"/>
      <c r="CO33" s="543"/>
      <c r="CP33" s="543"/>
      <c r="CQ33" s="543"/>
      <c r="CR33" s="543"/>
      <c r="CS33" s="543"/>
      <c r="CT33" s="543"/>
      <c r="CU33" s="543"/>
      <c r="CV33" s="543"/>
      <c r="CW33" s="543"/>
      <c r="CX33" s="543"/>
      <c r="CY33" s="543"/>
      <c r="CZ33" s="543"/>
      <c r="DA33" s="543"/>
      <c r="DB33" s="543"/>
      <c r="DC33" s="543"/>
      <c r="DD33" s="543"/>
      <c r="DE33" s="543"/>
      <c r="DF33" s="543"/>
      <c r="DG33" s="543"/>
      <c r="DH33" s="543"/>
      <c r="DI33" s="543"/>
      <c r="DJ33" s="543"/>
      <c r="DK33" s="543"/>
      <c r="DL33" s="543"/>
      <c r="DM33" s="543"/>
      <c r="DN33" s="543"/>
      <c r="DO33" s="543"/>
      <c r="DP33" s="543"/>
      <c r="DQ33" s="543"/>
      <c r="DR33" s="543"/>
      <c r="DS33" s="543"/>
      <c r="DT33" s="543"/>
      <c r="DU33" s="543"/>
      <c r="DV33" s="543"/>
      <c r="DW33" s="543"/>
      <c r="DX33" s="543"/>
      <c r="DY33" s="543"/>
      <c r="DZ33" s="543"/>
      <c r="EA33" s="543"/>
      <c r="EB33" s="543"/>
      <c r="EC33" s="543"/>
      <c r="ED33" s="543"/>
      <c r="EE33" s="543"/>
      <c r="EF33" s="543"/>
      <c r="EG33" s="543"/>
      <c r="EH33" s="543"/>
      <c r="EI33" s="543"/>
      <c r="EJ33" s="543"/>
      <c r="EK33" s="543"/>
      <c r="EL33" s="543"/>
      <c r="EM33" s="543"/>
      <c r="EN33" s="543"/>
      <c r="EO33" s="543"/>
      <c r="EP33" s="543"/>
      <c r="EQ33" s="543"/>
      <c r="ER33" s="543"/>
      <c r="ES33" s="543"/>
      <c r="ET33" s="543"/>
      <c r="EU33" s="543"/>
      <c r="EV33" s="543"/>
      <c r="EW33" s="543"/>
      <c r="EX33" s="543"/>
      <c r="EY33" s="543"/>
      <c r="EZ33" s="543"/>
      <c r="FA33" s="543"/>
      <c r="FB33" s="543"/>
      <c r="FC33" s="543"/>
      <c r="FD33" s="543"/>
      <c r="FE33" s="543"/>
      <c r="FF33" s="543"/>
      <c r="FG33" s="543"/>
      <c r="FH33" s="543"/>
      <c r="FI33" s="543"/>
      <c r="FJ33" s="543"/>
      <c r="FK33" s="543"/>
      <c r="FL33" s="543"/>
      <c r="FM33" s="543"/>
      <c r="FN33" s="543"/>
      <c r="FO33" s="543"/>
      <c r="FP33" s="543"/>
      <c r="FQ33" s="543"/>
      <c r="FR33" s="543"/>
      <c r="FS33" s="543"/>
      <c r="FT33" s="543"/>
      <c r="FU33" s="543"/>
      <c r="FV33" s="543"/>
      <c r="FW33" s="543"/>
      <c r="FX33" s="543"/>
      <c r="FY33" s="543"/>
      <c r="FZ33" s="543"/>
      <c r="GA33" s="543"/>
      <c r="GB33" s="543"/>
      <c r="GC33" s="543"/>
      <c r="GD33" s="543"/>
      <c r="GE33" s="543"/>
      <c r="GF33" s="543"/>
      <c r="GG33" s="543"/>
      <c r="GH33" s="543"/>
      <c r="GI33" s="543"/>
      <c r="GJ33" s="543"/>
      <c r="GK33" s="543"/>
      <c r="GL33" s="543"/>
      <c r="GM33" s="543"/>
      <c r="GN33" s="543"/>
      <c r="GO33" s="543"/>
      <c r="GP33" s="543"/>
      <c r="GQ33" s="543"/>
      <c r="GR33" s="543"/>
      <c r="GS33" s="543"/>
      <c r="GT33" s="543"/>
      <c r="GU33" s="543"/>
      <c r="GV33" s="543"/>
      <c r="GW33" s="543"/>
      <c r="GX33" s="543"/>
      <c r="GY33" s="543"/>
      <c r="GZ33" s="543"/>
      <c r="HA33" s="543"/>
      <c r="HB33" s="543"/>
      <c r="HC33" s="543"/>
      <c r="HD33" s="543"/>
      <c r="HE33" s="543"/>
      <c r="HF33" s="543"/>
      <c r="HG33" s="543"/>
      <c r="HH33" s="543"/>
      <c r="HI33" s="543"/>
      <c r="HJ33" s="543"/>
      <c r="HK33" s="543"/>
      <c r="HL33" s="543"/>
      <c r="HM33" s="543"/>
      <c r="HN33" s="543"/>
      <c r="HO33" s="543"/>
      <c r="HP33" s="543"/>
      <c r="HQ33" s="543"/>
      <c r="HR33" s="543"/>
      <c r="HS33" s="543"/>
      <c r="HT33" s="543"/>
      <c r="HU33" s="543"/>
      <c r="HV33" s="543"/>
      <c r="HW33" s="543"/>
      <c r="HX33" s="543"/>
      <c r="HY33" s="543"/>
      <c r="HZ33" s="543"/>
      <c r="IA33" s="543"/>
      <c r="IB33" s="543"/>
      <c r="IC33" s="543"/>
      <c r="ID33" s="543"/>
      <c r="IE33" s="543"/>
      <c r="IF33" s="543"/>
      <c r="IG33" s="543"/>
      <c r="IH33" s="543"/>
      <c r="II33" s="543"/>
      <c r="IJ33" s="543"/>
      <c r="IK33" s="543"/>
      <c r="IL33" s="543"/>
    </row>
    <row r="34" spans="1:247" s="408" customFormat="1" x14ac:dyDescent="0.3">
      <c r="A34" s="900" t="s">
        <v>54</v>
      </c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764"/>
      <c r="N34" s="765"/>
      <c r="O34" s="765"/>
      <c r="P34" s="765"/>
      <c r="Q34" s="765"/>
      <c r="R34" s="765"/>
      <c r="S34" s="765"/>
      <c r="T34" s="765"/>
      <c r="U34" s="765"/>
      <c r="V34" s="766"/>
      <c r="W34" s="767"/>
      <c r="X34" s="767"/>
      <c r="Y34" s="767"/>
      <c r="Z34" s="767"/>
      <c r="AA34" s="767"/>
      <c r="AB34" s="767"/>
      <c r="AC34" s="767"/>
      <c r="AD34" s="767"/>
      <c r="AE34" s="767"/>
      <c r="AF34" s="767"/>
      <c r="AG34" s="767"/>
      <c r="AH34" s="767"/>
      <c r="AI34" s="767"/>
      <c r="AJ34" s="767"/>
      <c r="AK34" s="767"/>
      <c r="AL34" s="767"/>
      <c r="AM34" s="767"/>
      <c r="AN34" s="767"/>
      <c r="AO34" s="767"/>
      <c r="AP34" s="767"/>
      <c r="AQ34" s="767"/>
      <c r="AR34" s="767"/>
      <c r="AS34" s="767"/>
      <c r="AT34" s="767"/>
      <c r="AU34" s="767"/>
      <c r="AV34" s="767"/>
      <c r="AW34" s="767"/>
      <c r="AX34" s="767"/>
      <c r="AY34" s="767"/>
      <c r="AZ34" s="767"/>
      <c r="BA34" s="767"/>
      <c r="BB34" s="767"/>
      <c r="BC34" s="767"/>
      <c r="BD34" s="767"/>
      <c r="BE34" s="767"/>
      <c r="BF34" s="767"/>
      <c r="BG34" s="767"/>
      <c r="BH34" s="767"/>
      <c r="BI34" s="767"/>
      <c r="BJ34" s="767"/>
      <c r="BK34" s="767"/>
      <c r="BL34" s="767"/>
      <c r="BM34" s="767"/>
      <c r="BN34" s="767"/>
      <c r="BO34" s="767"/>
      <c r="BP34" s="767"/>
      <c r="BQ34" s="767"/>
      <c r="BR34" s="767"/>
      <c r="BS34" s="767"/>
      <c r="BT34" s="767"/>
      <c r="BU34" s="767"/>
      <c r="BV34" s="767"/>
      <c r="BW34" s="767"/>
      <c r="BX34" s="767"/>
      <c r="BY34" s="767"/>
      <c r="BZ34" s="767"/>
      <c r="CA34" s="767"/>
      <c r="CB34" s="767"/>
      <c r="CC34" s="767"/>
      <c r="CD34" s="767"/>
      <c r="CE34" s="767"/>
      <c r="CF34" s="767"/>
      <c r="CG34" s="767"/>
      <c r="CH34" s="767"/>
      <c r="CI34" s="767"/>
      <c r="CJ34" s="767"/>
      <c r="CK34" s="767"/>
      <c r="CL34" s="767"/>
      <c r="CM34" s="767"/>
      <c r="CN34" s="767"/>
      <c r="CO34" s="767"/>
      <c r="CP34" s="767"/>
      <c r="CQ34" s="767"/>
      <c r="CR34" s="767"/>
      <c r="CS34" s="767"/>
      <c r="CT34" s="767"/>
      <c r="CU34" s="767"/>
      <c r="CV34" s="767"/>
      <c r="CW34" s="767"/>
      <c r="CX34" s="767"/>
      <c r="CY34" s="767"/>
      <c r="CZ34" s="767"/>
      <c r="DA34" s="767"/>
      <c r="DB34" s="767"/>
      <c r="DC34" s="767"/>
      <c r="DD34" s="767"/>
      <c r="DE34" s="767"/>
      <c r="DF34" s="767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767"/>
      <c r="EL34" s="767"/>
      <c r="EM34" s="767"/>
      <c r="EN34" s="767"/>
      <c r="EO34" s="767"/>
      <c r="EP34" s="767"/>
      <c r="EQ34" s="767"/>
      <c r="ER34" s="767"/>
      <c r="ES34" s="767"/>
      <c r="ET34" s="767"/>
      <c r="EU34" s="767"/>
      <c r="EV34" s="767"/>
      <c r="EW34" s="767"/>
      <c r="EX34" s="767"/>
      <c r="EY34" s="767"/>
      <c r="EZ34" s="767"/>
      <c r="FA34" s="767"/>
      <c r="FB34" s="767"/>
      <c r="FC34" s="767"/>
      <c r="FD34" s="767"/>
      <c r="FE34" s="767"/>
      <c r="FF34" s="767"/>
      <c r="FG34" s="767"/>
      <c r="FH34" s="767"/>
      <c r="FI34" s="767"/>
      <c r="FJ34" s="767"/>
      <c r="FK34" s="767"/>
      <c r="FL34" s="767"/>
      <c r="FM34" s="767"/>
      <c r="FN34" s="767"/>
      <c r="FO34" s="767"/>
      <c r="FP34" s="767"/>
      <c r="FQ34" s="767"/>
      <c r="FR34" s="767"/>
      <c r="FS34" s="767"/>
      <c r="FT34" s="767"/>
      <c r="FU34" s="767"/>
      <c r="FV34" s="767"/>
      <c r="FW34" s="767"/>
      <c r="FX34" s="767"/>
      <c r="FY34" s="767"/>
      <c r="FZ34" s="767"/>
      <c r="GA34" s="767"/>
      <c r="GB34" s="767"/>
      <c r="GC34" s="767"/>
      <c r="GD34" s="767"/>
      <c r="GE34" s="767"/>
      <c r="GF34" s="767"/>
      <c r="GG34" s="767"/>
      <c r="GH34" s="767"/>
      <c r="GI34" s="767"/>
      <c r="GJ34" s="767"/>
      <c r="GK34" s="767"/>
      <c r="GL34" s="767"/>
      <c r="GM34" s="767"/>
      <c r="GN34" s="767"/>
      <c r="GO34" s="767"/>
      <c r="GP34" s="767"/>
      <c r="GQ34" s="767"/>
      <c r="GR34" s="767"/>
      <c r="GS34" s="767"/>
      <c r="GT34" s="767"/>
      <c r="GU34" s="767"/>
      <c r="GV34" s="767"/>
      <c r="GW34" s="767"/>
      <c r="GX34" s="767"/>
      <c r="GY34" s="767"/>
      <c r="GZ34" s="767"/>
      <c r="HA34" s="767"/>
      <c r="HB34" s="767"/>
      <c r="HC34" s="767"/>
      <c r="HD34" s="767"/>
      <c r="HE34" s="767"/>
      <c r="HF34" s="767"/>
      <c r="HG34" s="767"/>
      <c r="HH34" s="767"/>
      <c r="HI34" s="767"/>
      <c r="HJ34" s="767"/>
      <c r="HK34" s="767"/>
      <c r="HL34" s="767"/>
      <c r="HM34" s="767"/>
      <c r="HN34" s="767"/>
      <c r="HO34" s="767"/>
      <c r="HP34" s="767"/>
      <c r="HQ34" s="767"/>
      <c r="HR34" s="767"/>
      <c r="HS34" s="767"/>
      <c r="HT34" s="767"/>
      <c r="HU34" s="767"/>
      <c r="HV34" s="767"/>
      <c r="HW34" s="767"/>
      <c r="HX34" s="767"/>
      <c r="HY34" s="767"/>
      <c r="HZ34" s="767"/>
      <c r="IA34" s="767"/>
      <c r="IB34" s="767"/>
      <c r="IC34" s="767"/>
      <c r="ID34" s="767"/>
      <c r="IE34" s="767"/>
      <c r="IF34" s="767"/>
      <c r="IG34" s="767"/>
      <c r="IH34" s="767"/>
      <c r="II34" s="767"/>
      <c r="IJ34" s="767"/>
      <c r="IK34" s="767"/>
      <c r="IL34" s="767"/>
      <c r="IM34" s="767"/>
    </row>
    <row r="35" spans="1:247" s="408" customFormat="1" ht="15" hidden="1" customHeight="1" x14ac:dyDescent="0.3">
      <c r="A35" s="768" t="s">
        <v>32</v>
      </c>
      <c r="B35" s="769"/>
      <c r="C35" s="770"/>
      <c r="D35" s="771"/>
      <c r="E35" s="771"/>
      <c r="F35" s="771"/>
      <c r="H35" s="771"/>
      <c r="I35" s="771"/>
      <c r="J35" s="771"/>
      <c r="K35" s="771"/>
      <c r="L35" s="771"/>
      <c r="M35" s="772"/>
      <c r="N35" s="773"/>
      <c r="O35" s="773"/>
      <c r="P35" s="773"/>
      <c r="Q35" s="773"/>
      <c r="R35" s="773"/>
      <c r="S35" s="773"/>
      <c r="T35" s="773"/>
      <c r="U35" s="773"/>
      <c r="V35" s="774"/>
      <c r="W35" s="771"/>
      <c r="X35" s="771"/>
      <c r="Y35" s="771"/>
      <c r="Z35" s="771"/>
      <c r="AA35" s="771"/>
      <c r="AB35" s="771"/>
      <c r="AC35" s="771"/>
      <c r="AD35" s="771"/>
      <c r="AE35" s="771"/>
      <c r="AF35" s="771"/>
      <c r="AG35" s="771"/>
      <c r="AH35" s="771"/>
      <c r="AI35" s="771"/>
      <c r="AJ35" s="771"/>
      <c r="AK35" s="771"/>
      <c r="AL35" s="771"/>
      <c r="AM35" s="771"/>
      <c r="AN35" s="771"/>
      <c r="AO35" s="771"/>
      <c r="AP35" s="771"/>
      <c r="AQ35" s="771"/>
      <c r="AR35" s="771"/>
      <c r="AS35" s="771"/>
      <c r="AT35" s="771"/>
      <c r="AU35" s="771"/>
      <c r="AV35" s="771"/>
      <c r="AW35" s="771"/>
      <c r="AX35" s="771"/>
      <c r="AY35" s="771"/>
      <c r="AZ35" s="771"/>
      <c r="BA35" s="771"/>
      <c r="BB35" s="771"/>
      <c r="BC35" s="771"/>
      <c r="BD35" s="771"/>
      <c r="BE35" s="771"/>
      <c r="BF35" s="771"/>
      <c r="BG35" s="771"/>
      <c r="BH35" s="771"/>
      <c r="BI35" s="771"/>
      <c r="BJ35" s="771"/>
      <c r="BK35" s="771"/>
      <c r="BL35" s="771"/>
      <c r="BM35" s="771"/>
      <c r="BN35" s="771"/>
      <c r="BO35" s="771"/>
      <c r="BP35" s="771"/>
      <c r="BQ35" s="771"/>
      <c r="BR35" s="771"/>
      <c r="BS35" s="771"/>
      <c r="BT35" s="771"/>
      <c r="BU35" s="771"/>
      <c r="BV35" s="771"/>
      <c r="BW35" s="771"/>
      <c r="BX35" s="771"/>
      <c r="BY35" s="771"/>
      <c r="BZ35" s="771"/>
      <c r="CA35" s="771"/>
      <c r="CB35" s="771"/>
      <c r="CC35" s="771"/>
      <c r="CD35" s="771"/>
      <c r="CE35" s="771"/>
      <c r="CF35" s="771"/>
      <c r="CG35" s="771"/>
      <c r="CH35" s="771"/>
      <c r="CI35" s="771"/>
      <c r="CJ35" s="771"/>
      <c r="CK35" s="771"/>
      <c r="CL35" s="771"/>
      <c r="CM35" s="771"/>
      <c r="CN35" s="771"/>
      <c r="CO35" s="771"/>
      <c r="CP35" s="771"/>
      <c r="CQ35" s="771"/>
      <c r="CR35" s="771"/>
      <c r="CS35" s="771"/>
      <c r="CT35" s="771"/>
      <c r="CU35" s="771"/>
      <c r="CV35" s="771"/>
      <c r="CW35" s="771"/>
      <c r="CX35" s="771"/>
      <c r="CY35" s="771"/>
      <c r="CZ35" s="771"/>
      <c r="DA35" s="771"/>
      <c r="DB35" s="771"/>
      <c r="DC35" s="771"/>
      <c r="DD35" s="771"/>
      <c r="DE35" s="771"/>
      <c r="DF35" s="771"/>
      <c r="DG35" s="771"/>
      <c r="DH35" s="771"/>
      <c r="DI35" s="771"/>
      <c r="DJ35" s="771"/>
      <c r="DK35" s="771"/>
      <c r="DL35" s="771"/>
      <c r="DM35" s="771"/>
      <c r="DN35" s="771"/>
      <c r="DO35" s="771"/>
      <c r="DP35" s="771"/>
      <c r="DQ35" s="771"/>
      <c r="DR35" s="771"/>
      <c r="DS35" s="77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771"/>
      <c r="FE35" s="771"/>
      <c r="FF35" s="771"/>
      <c r="FG35" s="771"/>
      <c r="FH35" s="771"/>
      <c r="FI35" s="771"/>
      <c r="FJ35" s="771"/>
      <c r="FK35" s="771"/>
      <c r="FL35" s="771"/>
      <c r="FM35" s="771"/>
      <c r="FN35" s="771"/>
      <c r="FO35" s="771"/>
      <c r="FP35" s="771"/>
      <c r="FQ35" s="771"/>
      <c r="FR35" s="771"/>
      <c r="FS35" s="771"/>
      <c r="FT35" s="771"/>
      <c r="FU35" s="771"/>
      <c r="FV35" s="771"/>
      <c r="FW35" s="771"/>
      <c r="FX35" s="771"/>
      <c r="FY35" s="771"/>
      <c r="FZ35" s="771"/>
      <c r="GA35" s="771"/>
      <c r="GB35" s="771"/>
      <c r="GC35" s="771"/>
      <c r="GD35" s="771"/>
      <c r="GE35" s="771"/>
      <c r="GF35" s="771"/>
      <c r="GG35" s="771"/>
      <c r="GH35" s="771"/>
      <c r="GI35" s="771"/>
      <c r="GJ35" s="771"/>
      <c r="GK35" s="771"/>
      <c r="GL35" s="771"/>
      <c r="GM35" s="771"/>
      <c r="GN35" s="771"/>
      <c r="GO35" s="771"/>
      <c r="GP35" s="771"/>
      <c r="GQ35" s="771"/>
      <c r="GR35" s="771"/>
      <c r="GS35" s="771"/>
      <c r="GT35" s="771"/>
      <c r="GU35" s="771"/>
      <c r="GV35" s="771"/>
      <c r="GW35" s="771"/>
      <c r="GX35" s="771"/>
      <c r="GY35" s="771"/>
      <c r="GZ35" s="771"/>
      <c r="HA35" s="771"/>
      <c r="HB35" s="771"/>
      <c r="HC35" s="771"/>
      <c r="HD35" s="771"/>
      <c r="HE35" s="771"/>
      <c r="HF35" s="771"/>
      <c r="HG35" s="771"/>
      <c r="HH35" s="771"/>
      <c r="HI35" s="771"/>
      <c r="HJ35" s="771"/>
      <c r="HK35" s="771"/>
      <c r="HL35" s="771"/>
      <c r="HM35" s="771"/>
      <c r="HN35" s="771"/>
      <c r="HO35" s="771"/>
      <c r="HP35" s="771"/>
      <c r="HQ35" s="771"/>
      <c r="HR35" s="771"/>
      <c r="HS35" s="771"/>
      <c r="HT35" s="771"/>
      <c r="HU35" s="771"/>
      <c r="HV35" s="771"/>
      <c r="HW35" s="771"/>
      <c r="HX35" s="771"/>
      <c r="HY35" s="771"/>
      <c r="HZ35" s="771"/>
      <c r="IA35" s="771"/>
      <c r="IB35" s="771"/>
      <c r="IC35" s="771"/>
      <c r="ID35" s="771"/>
      <c r="IE35" s="771"/>
      <c r="IF35" s="771"/>
      <c r="IG35" s="771"/>
      <c r="IH35" s="771"/>
      <c r="II35" s="771"/>
      <c r="IJ35" s="771"/>
      <c r="IK35" s="771"/>
      <c r="IL35" s="771"/>
      <c r="IM35" s="771"/>
    </row>
    <row r="36" spans="1:247" ht="12" customHeight="1" x14ac:dyDescent="0.3">
      <c r="B36" s="762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75"/>
      <c r="N36" s="734"/>
      <c r="O36" s="734"/>
      <c r="P36" s="734"/>
      <c r="Q36" s="763"/>
      <c r="R36" s="763"/>
      <c r="S36" s="763"/>
      <c r="T36" s="734"/>
      <c r="U36" s="734"/>
      <c r="V36" s="727"/>
    </row>
    <row r="37" spans="1:247" ht="16.5" customHeight="1" x14ac:dyDescent="0.3">
      <c r="A37" s="898" t="s">
        <v>226</v>
      </c>
      <c r="B37" s="898"/>
      <c r="C37" s="898"/>
      <c r="D37" s="898"/>
      <c r="E37" s="898"/>
      <c r="F37" s="898"/>
      <c r="G37" s="898"/>
      <c r="H37" s="898"/>
      <c r="I37" s="898"/>
      <c r="J37" s="898"/>
      <c r="K37" s="898"/>
      <c r="L37" s="898"/>
      <c r="M37" s="898"/>
      <c r="N37" s="898"/>
      <c r="O37" s="734"/>
      <c r="P37" s="734"/>
      <c r="Q37" s="734"/>
      <c r="R37" s="734"/>
      <c r="S37" s="734"/>
      <c r="T37" s="734"/>
      <c r="U37" s="734"/>
      <c r="V37" s="727"/>
    </row>
    <row r="38" spans="1:247" ht="10.5" customHeight="1" x14ac:dyDescent="0.3">
      <c r="A38" s="543"/>
      <c r="B38" s="758"/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76"/>
      <c r="N38" s="737"/>
      <c r="O38" s="737"/>
      <c r="P38" s="737"/>
      <c r="Q38" s="737"/>
      <c r="R38" s="737"/>
      <c r="S38" s="737"/>
      <c r="T38" s="737"/>
      <c r="U38" s="737"/>
      <c r="V38" s="727"/>
    </row>
    <row r="39" spans="1:247" x14ac:dyDescent="0.3">
      <c r="A39" s="543"/>
      <c r="B39" s="758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33"/>
      <c r="N39" s="737"/>
      <c r="O39" s="737"/>
      <c r="P39" s="737"/>
      <c r="Q39" s="737"/>
      <c r="R39" s="737"/>
      <c r="S39" s="737"/>
      <c r="T39" s="737"/>
      <c r="U39" s="737"/>
      <c r="V39" s="727"/>
    </row>
    <row r="40" spans="1:247" x14ac:dyDescent="0.3">
      <c r="D40" s="758"/>
      <c r="E40" s="758"/>
      <c r="F40" s="758"/>
      <c r="G40" s="758"/>
      <c r="H40" s="758"/>
      <c r="I40" s="758"/>
      <c r="J40" s="758"/>
      <c r="K40" s="758"/>
      <c r="L40" s="758"/>
      <c r="M40" s="775"/>
      <c r="N40" s="734"/>
      <c r="O40" s="734"/>
      <c r="P40" s="734"/>
      <c r="Q40" s="734"/>
      <c r="R40" s="734"/>
      <c r="S40" s="734"/>
      <c r="T40" s="734"/>
      <c r="U40" s="734"/>
      <c r="V40" s="727"/>
    </row>
    <row r="41" spans="1:247" x14ac:dyDescent="0.3">
      <c r="D41" s="758"/>
      <c r="E41" s="758"/>
      <c r="F41" s="758"/>
      <c r="G41" s="758"/>
      <c r="H41" s="758"/>
      <c r="I41" s="758"/>
      <c r="J41" s="758"/>
      <c r="K41" s="758"/>
      <c r="L41" s="758"/>
      <c r="M41" s="777"/>
      <c r="N41" s="732"/>
      <c r="O41" s="732"/>
      <c r="P41" s="732"/>
      <c r="Q41" s="732"/>
      <c r="R41" s="732"/>
      <c r="S41" s="732"/>
      <c r="T41" s="732"/>
      <c r="U41" s="732"/>
      <c r="V41" s="727"/>
    </row>
    <row r="42" spans="1:247" x14ac:dyDescent="0.3">
      <c r="A42" s="543"/>
      <c r="B42" s="758"/>
      <c r="C42" s="758"/>
      <c r="D42" s="758"/>
      <c r="E42" s="758"/>
      <c r="F42" s="758"/>
      <c r="G42" s="758"/>
      <c r="H42" s="758"/>
      <c r="I42" s="758"/>
      <c r="J42" s="758"/>
      <c r="K42" s="758"/>
      <c r="L42" s="758"/>
      <c r="M42" s="775"/>
      <c r="N42" s="734"/>
      <c r="O42" s="734"/>
      <c r="P42" s="734"/>
      <c r="Q42" s="734"/>
      <c r="R42" s="734"/>
      <c r="S42" s="734"/>
      <c r="T42" s="734"/>
      <c r="U42" s="734"/>
      <c r="V42" s="727"/>
    </row>
    <row r="43" spans="1:247" x14ac:dyDescent="0.3">
      <c r="A43" s="543"/>
      <c r="B43" s="758"/>
      <c r="C43" s="758"/>
      <c r="D43" s="758"/>
      <c r="E43" s="758"/>
      <c r="F43" s="758"/>
      <c r="G43" s="758"/>
      <c r="H43" s="758"/>
      <c r="I43" s="758"/>
      <c r="J43" s="758"/>
      <c r="K43" s="758"/>
      <c r="L43" s="758"/>
      <c r="M43" s="777"/>
      <c r="N43" s="732"/>
      <c r="O43" s="732"/>
      <c r="P43" s="732"/>
      <c r="Q43" s="732"/>
      <c r="R43" s="732"/>
      <c r="S43" s="732"/>
      <c r="T43" s="732"/>
      <c r="U43" s="732"/>
      <c r="V43" s="727"/>
    </row>
    <row r="44" spans="1:247" x14ac:dyDescent="0.3">
      <c r="A44" s="543"/>
      <c r="B44" s="758"/>
      <c r="C44" s="758"/>
      <c r="D44" s="758"/>
      <c r="E44" s="758"/>
      <c r="F44" s="758"/>
      <c r="G44" s="758"/>
      <c r="H44" s="758"/>
      <c r="I44" s="758"/>
      <c r="J44" s="758"/>
      <c r="K44" s="758"/>
      <c r="L44" s="758"/>
      <c r="M44" s="777"/>
      <c r="N44" s="732"/>
      <c r="O44" s="732"/>
      <c r="P44" s="732"/>
      <c r="Q44" s="732"/>
      <c r="R44" s="732"/>
      <c r="S44" s="732"/>
      <c r="T44" s="732"/>
      <c r="U44" s="732"/>
      <c r="V44" s="727"/>
    </row>
    <row r="45" spans="1:247" x14ac:dyDescent="0.3">
      <c r="A45" s="543"/>
      <c r="B45" s="758"/>
      <c r="C45" s="758"/>
      <c r="D45" s="758"/>
      <c r="E45" s="758"/>
      <c r="F45" s="758"/>
      <c r="G45" s="758"/>
      <c r="H45" s="758"/>
      <c r="I45" s="758"/>
      <c r="J45" s="758"/>
      <c r="K45" s="758"/>
      <c r="L45" s="758"/>
      <c r="M45" s="777"/>
      <c r="N45" s="732"/>
      <c r="O45" s="732"/>
      <c r="P45" s="732"/>
      <c r="Q45" s="732"/>
      <c r="R45" s="732"/>
      <c r="S45" s="732"/>
      <c r="T45" s="732"/>
      <c r="U45" s="732"/>
      <c r="V45" s="727"/>
    </row>
    <row r="46" spans="1:247" x14ac:dyDescent="0.3">
      <c r="A46" s="543"/>
      <c r="B46" s="758"/>
      <c r="C46" s="758"/>
      <c r="D46" s="758"/>
      <c r="E46" s="758"/>
      <c r="F46" s="758"/>
      <c r="G46" s="758"/>
      <c r="H46" s="758"/>
      <c r="I46" s="758"/>
      <c r="J46" s="758"/>
      <c r="K46" s="758"/>
      <c r="L46" s="758"/>
      <c r="M46" s="733"/>
      <c r="N46" s="737"/>
      <c r="O46" s="737"/>
      <c r="P46" s="737"/>
      <c r="Q46" s="737"/>
      <c r="R46" s="737"/>
      <c r="S46" s="737"/>
      <c r="T46" s="737"/>
      <c r="U46" s="737"/>
      <c r="V46" s="727"/>
    </row>
    <row r="47" spans="1:247" x14ac:dyDescent="0.3">
      <c r="A47" s="543"/>
      <c r="B47" s="758"/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75"/>
      <c r="N47" s="734"/>
      <c r="O47" s="734"/>
      <c r="P47" s="734"/>
      <c r="Q47" s="734"/>
      <c r="R47" s="734"/>
      <c r="S47" s="734"/>
      <c r="T47" s="734"/>
      <c r="U47" s="734"/>
      <c r="V47" s="727"/>
    </row>
    <row r="48" spans="1:247" x14ac:dyDescent="0.3">
      <c r="A48" s="543"/>
      <c r="B48" s="758"/>
      <c r="C48" s="758"/>
      <c r="D48" s="758"/>
      <c r="E48" s="758"/>
      <c r="F48" s="758"/>
      <c r="G48" s="758"/>
      <c r="H48" s="758"/>
      <c r="I48" s="758"/>
      <c r="J48" s="758"/>
      <c r="K48" s="758"/>
      <c r="L48" s="758"/>
      <c r="M48" s="777"/>
      <c r="N48" s="732"/>
      <c r="O48" s="732"/>
      <c r="P48" s="732"/>
      <c r="Q48" s="732"/>
      <c r="R48" s="732"/>
      <c r="S48" s="732"/>
      <c r="T48" s="732"/>
      <c r="U48" s="732"/>
      <c r="V48" s="727"/>
    </row>
    <row r="49" spans="1:22" x14ac:dyDescent="0.3">
      <c r="F49" s="758"/>
      <c r="G49" s="758"/>
      <c r="H49" s="758"/>
      <c r="I49" s="758"/>
      <c r="J49" s="758"/>
      <c r="K49" s="758"/>
      <c r="L49" s="758"/>
      <c r="M49" s="777"/>
      <c r="N49" s="732"/>
      <c r="O49" s="732"/>
      <c r="P49" s="732"/>
      <c r="Q49" s="732"/>
      <c r="R49" s="732"/>
      <c r="S49" s="732"/>
      <c r="T49" s="732"/>
      <c r="U49" s="732"/>
      <c r="V49" s="727"/>
    </row>
    <row r="50" spans="1:22" x14ac:dyDescent="0.3">
      <c r="F50" s="758"/>
      <c r="G50" s="758"/>
      <c r="H50" s="758"/>
      <c r="I50" s="758"/>
      <c r="J50" s="758"/>
      <c r="K50" s="758"/>
      <c r="L50" s="758"/>
      <c r="M50" s="733"/>
      <c r="N50" s="737"/>
      <c r="O50" s="737"/>
      <c r="P50" s="737"/>
      <c r="Q50" s="737"/>
      <c r="R50" s="737"/>
      <c r="S50" s="737"/>
      <c r="T50" s="737"/>
      <c r="U50" s="737"/>
      <c r="V50" s="727"/>
    </row>
    <row r="51" spans="1:22" x14ac:dyDescent="0.3">
      <c r="A51" s="543"/>
      <c r="B51" s="758"/>
      <c r="C51" s="758"/>
      <c r="D51" s="758"/>
      <c r="E51" s="758"/>
      <c r="F51" s="758"/>
      <c r="G51" s="758"/>
      <c r="H51" s="758"/>
      <c r="I51" s="758"/>
      <c r="J51" s="758"/>
      <c r="K51" s="758"/>
      <c r="L51" s="758"/>
      <c r="M51" s="777"/>
      <c r="N51" s="732"/>
      <c r="O51" s="732"/>
      <c r="P51" s="732"/>
      <c r="Q51" s="732"/>
      <c r="R51" s="732"/>
      <c r="S51" s="732"/>
      <c r="T51" s="732"/>
      <c r="U51" s="732"/>
      <c r="V51" s="727"/>
    </row>
    <row r="52" spans="1:22" x14ac:dyDescent="0.3">
      <c r="A52" s="543"/>
      <c r="B52" s="758"/>
      <c r="C52" s="758"/>
      <c r="D52" s="758"/>
      <c r="E52" s="758"/>
      <c r="F52" s="758"/>
      <c r="G52" s="758"/>
      <c r="H52" s="758"/>
      <c r="I52" s="758"/>
      <c r="J52" s="758"/>
      <c r="K52" s="758"/>
      <c r="L52" s="758"/>
      <c r="M52" s="777"/>
      <c r="N52" s="732"/>
      <c r="O52" s="732"/>
      <c r="P52" s="732"/>
      <c r="Q52" s="732"/>
      <c r="R52" s="732"/>
      <c r="S52" s="732"/>
      <c r="T52" s="732"/>
      <c r="U52" s="732"/>
      <c r="V52" s="727"/>
    </row>
    <row r="53" spans="1:22" x14ac:dyDescent="0.3">
      <c r="A53" s="543"/>
      <c r="B53" s="758"/>
      <c r="C53" s="758"/>
      <c r="D53" s="758"/>
      <c r="E53" s="758"/>
      <c r="F53" s="758"/>
      <c r="G53" s="758"/>
      <c r="H53" s="758"/>
      <c r="I53" s="758"/>
      <c r="J53" s="758"/>
      <c r="K53" s="758"/>
      <c r="L53" s="758"/>
      <c r="M53" s="775"/>
      <c r="N53" s="734"/>
      <c r="O53" s="734"/>
      <c r="P53" s="734"/>
      <c r="Q53" s="734"/>
      <c r="R53" s="734"/>
      <c r="S53" s="734"/>
      <c r="T53" s="734"/>
      <c r="U53" s="734"/>
      <c r="V53" s="727"/>
    </row>
    <row r="54" spans="1:22" x14ac:dyDescent="0.3">
      <c r="A54" s="543"/>
      <c r="B54" s="758"/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75"/>
      <c r="N54" s="734"/>
      <c r="O54" s="734"/>
      <c r="P54" s="734"/>
      <c r="Q54" s="734"/>
      <c r="R54" s="734"/>
      <c r="S54" s="734"/>
      <c r="T54" s="734"/>
      <c r="U54" s="734"/>
      <c r="V54" s="727"/>
    </row>
    <row r="55" spans="1:22" x14ac:dyDescent="0.3">
      <c r="A55" s="543"/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27"/>
      <c r="N55" s="727"/>
      <c r="O55" s="727"/>
      <c r="P55" s="727"/>
      <c r="Q55" s="727"/>
      <c r="R55" s="727"/>
      <c r="S55" s="727"/>
      <c r="T55" s="727"/>
      <c r="U55" s="727"/>
      <c r="V55" s="727"/>
    </row>
    <row r="56" spans="1:22" x14ac:dyDescent="0.3">
      <c r="F56" s="758"/>
      <c r="G56" s="758"/>
      <c r="H56" s="758"/>
      <c r="I56" s="758"/>
      <c r="J56" s="758"/>
      <c r="K56" s="758"/>
      <c r="L56" s="758"/>
      <c r="M56" s="727"/>
      <c r="N56" s="727"/>
      <c r="O56" s="727"/>
      <c r="P56" s="727"/>
      <c r="Q56" s="727"/>
      <c r="R56" s="727"/>
      <c r="S56" s="727"/>
      <c r="T56" s="727"/>
      <c r="U56" s="727"/>
      <c r="V56" s="727"/>
    </row>
    <row r="57" spans="1:22" x14ac:dyDescent="0.3">
      <c r="A57" s="543"/>
      <c r="B57" s="758"/>
      <c r="C57" s="758"/>
      <c r="D57" s="758"/>
      <c r="E57" s="758"/>
      <c r="F57" s="758"/>
      <c r="G57" s="758"/>
      <c r="H57" s="758"/>
      <c r="I57" s="758"/>
      <c r="J57" s="758"/>
      <c r="K57" s="758"/>
      <c r="L57" s="758"/>
      <c r="M57" s="727"/>
      <c r="N57" s="727"/>
      <c r="O57" s="727"/>
      <c r="P57" s="727"/>
      <c r="Q57" s="727"/>
      <c r="R57" s="727"/>
      <c r="S57" s="727"/>
      <c r="T57" s="727"/>
      <c r="U57" s="727"/>
      <c r="V57" s="727"/>
    </row>
    <row r="58" spans="1:22" x14ac:dyDescent="0.3">
      <c r="A58" s="543"/>
      <c r="B58" s="758"/>
      <c r="C58" s="758"/>
      <c r="D58" s="758"/>
      <c r="E58" s="758"/>
      <c r="F58" s="758"/>
      <c r="G58" s="758"/>
      <c r="H58" s="758"/>
      <c r="I58" s="758"/>
      <c r="J58" s="758"/>
      <c r="K58" s="758"/>
      <c r="L58" s="758"/>
      <c r="M58" s="727"/>
      <c r="N58" s="727"/>
      <c r="O58" s="727"/>
      <c r="P58" s="727"/>
      <c r="Q58" s="727"/>
      <c r="R58" s="727"/>
      <c r="S58" s="727"/>
      <c r="T58" s="727"/>
      <c r="U58" s="727"/>
      <c r="V58" s="727"/>
    </row>
    <row r="59" spans="1:22" x14ac:dyDescent="0.3">
      <c r="A59" s="543"/>
      <c r="B59" s="758"/>
      <c r="C59" s="758"/>
      <c r="D59" s="758"/>
      <c r="E59" s="758"/>
      <c r="F59" s="758"/>
      <c r="G59" s="758"/>
      <c r="H59" s="758"/>
      <c r="I59" s="758"/>
      <c r="J59" s="758"/>
      <c r="K59" s="758"/>
      <c r="L59" s="758"/>
      <c r="M59" s="727"/>
      <c r="N59" s="727"/>
      <c r="O59" s="727"/>
      <c r="P59" s="727"/>
      <c r="Q59" s="727"/>
      <c r="R59" s="727"/>
      <c r="S59" s="727"/>
      <c r="T59" s="727"/>
      <c r="U59" s="727"/>
      <c r="V59" s="727"/>
    </row>
    <row r="60" spans="1:22" x14ac:dyDescent="0.3">
      <c r="A60" s="543"/>
      <c r="B60" s="758"/>
      <c r="C60" s="758"/>
      <c r="D60" s="758"/>
      <c r="E60" s="758"/>
      <c r="F60" s="758"/>
      <c r="G60" s="758"/>
      <c r="H60" s="758"/>
      <c r="I60" s="758"/>
      <c r="J60" s="758"/>
      <c r="K60" s="758"/>
      <c r="L60" s="758"/>
      <c r="M60" s="727"/>
      <c r="N60" s="727"/>
      <c r="O60" s="727"/>
      <c r="P60" s="727"/>
      <c r="Q60" s="727"/>
      <c r="R60" s="727"/>
      <c r="S60" s="727"/>
      <c r="T60" s="727"/>
      <c r="U60" s="727"/>
      <c r="V60" s="727"/>
    </row>
    <row r="61" spans="1:22" x14ac:dyDescent="0.3">
      <c r="A61" s="543"/>
      <c r="B61" s="758"/>
      <c r="C61" s="758"/>
      <c r="D61" s="758"/>
      <c r="E61" s="758"/>
      <c r="F61" s="758"/>
      <c r="G61" s="758"/>
      <c r="H61" s="758"/>
      <c r="I61" s="758"/>
      <c r="J61" s="758"/>
      <c r="K61" s="758"/>
      <c r="L61" s="758"/>
      <c r="M61" s="727"/>
      <c r="N61" s="727"/>
      <c r="O61" s="727"/>
      <c r="P61" s="727"/>
      <c r="Q61" s="727"/>
      <c r="R61" s="727"/>
      <c r="S61" s="727"/>
      <c r="T61" s="727"/>
      <c r="U61" s="727"/>
      <c r="V61" s="727"/>
    </row>
    <row r="62" spans="1:22" x14ac:dyDescent="0.3">
      <c r="A62" s="543"/>
      <c r="B62" s="758"/>
      <c r="C62" s="758"/>
      <c r="D62" s="758"/>
      <c r="E62" s="758"/>
      <c r="F62" s="758"/>
      <c r="G62" s="758"/>
      <c r="H62" s="758"/>
      <c r="I62" s="758"/>
      <c r="J62" s="758"/>
      <c r="K62" s="758"/>
      <c r="L62" s="758"/>
      <c r="M62" s="727"/>
      <c r="N62" s="727"/>
      <c r="O62" s="727"/>
      <c r="P62" s="727"/>
      <c r="Q62" s="727"/>
      <c r="R62" s="727"/>
      <c r="S62" s="727"/>
      <c r="T62" s="727"/>
      <c r="U62" s="727"/>
      <c r="V62" s="727"/>
    </row>
    <row r="63" spans="1:22" x14ac:dyDescent="0.3">
      <c r="A63" s="543"/>
      <c r="B63" s="758"/>
      <c r="C63" s="758"/>
      <c r="D63" s="758"/>
      <c r="E63" s="758"/>
      <c r="F63" s="758"/>
      <c r="G63" s="758"/>
      <c r="H63" s="758"/>
      <c r="I63" s="758"/>
      <c r="J63" s="758"/>
      <c r="K63" s="758"/>
      <c r="L63" s="758"/>
      <c r="M63" s="727"/>
      <c r="N63" s="727"/>
      <c r="O63" s="727"/>
      <c r="P63" s="727"/>
      <c r="Q63" s="727"/>
      <c r="R63" s="727"/>
      <c r="S63" s="727"/>
      <c r="T63" s="727"/>
      <c r="U63" s="727"/>
      <c r="V63" s="727"/>
    </row>
    <row r="64" spans="1:22" x14ac:dyDescent="0.3">
      <c r="A64" s="543"/>
      <c r="B64" s="758"/>
      <c r="C64" s="758"/>
      <c r="D64" s="758"/>
      <c r="E64" s="758"/>
      <c r="F64" s="758"/>
      <c r="G64" s="758"/>
      <c r="H64" s="758"/>
      <c r="I64" s="758"/>
      <c r="J64" s="758"/>
      <c r="K64" s="758"/>
      <c r="L64" s="758"/>
      <c r="M64" s="727"/>
      <c r="N64" s="727"/>
      <c r="O64" s="727"/>
      <c r="P64" s="727"/>
      <c r="Q64" s="727"/>
      <c r="R64" s="727"/>
      <c r="S64" s="727"/>
      <c r="T64" s="727"/>
      <c r="U64" s="727"/>
      <c r="V64" s="727"/>
    </row>
    <row r="65" spans="1:22" x14ac:dyDescent="0.3">
      <c r="A65" s="543"/>
      <c r="B65" s="758"/>
      <c r="C65" s="758"/>
      <c r="D65" s="758"/>
      <c r="E65" s="758"/>
      <c r="F65" s="758"/>
      <c r="G65" s="758"/>
      <c r="H65" s="758"/>
      <c r="I65" s="758"/>
      <c r="J65" s="758"/>
      <c r="K65" s="758"/>
      <c r="L65" s="758"/>
      <c r="M65" s="727"/>
      <c r="N65" s="727"/>
      <c r="O65" s="727"/>
      <c r="P65" s="727"/>
      <c r="Q65" s="727"/>
      <c r="R65" s="727"/>
      <c r="S65" s="727"/>
      <c r="T65" s="727"/>
      <c r="U65" s="727"/>
      <c r="V65" s="727"/>
    </row>
    <row r="66" spans="1:22" x14ac:dyDescent="0.3">
      <c r="A66" s="543"/>
      <c r="B66" s="758"/>
      <c r="C66" s="758"/>
      <c r="D66" s="758"/>
      <c r="E66" s="758"/>
      <c r="F66" s="758"/>
      <c r="G66" s="758"/>
      <c r="H66" s="758"/>
      <c r="I66" s="758"/>
      <c r="J66" s="758"/>
      <c r="K66" s="758"/>
      <c r="L66" s="758"/>
      <c r="M66" s="727"/>
      <c r="N66" s="727"/>
      <c r="O66" s="727"/>
      <c r="P66" s="727"/>
      <c r="Q66" s="727"/>
      <c r="R66" s="727"/>
      <c r="S66" s="727"/>
      <c r="T66" s="727"/>
      <c r="U66" s="727"/>
      <c r="V66" s="727"/>
    </row>
    <row r="67" spans="1:22" x14ac:dyDescent="0.3">
      <c r="A67" s="543"/>
      <c r="B67" s="758"/>
      <c r="C67" s="758"/>
      <c r="D67" s="758"/>
      <c r="E67" s="758"/>
      <c r="F67" s="758"/>
      <c r="G67" s="758"/>
      <c r="H67" s="758"/>
      <c r="I67" s="758"/>
      <c r="J67" s="758"/>
      <c r="K67" s="758"/>
      <c r="L67" s="758"/>
      <c r="M67" s="727"/>
      <c r="N67" s="727"/>
      <c r="O67" s="727"/>
      <c r="P67" s="727"/>
      <c r="Q67" s="727"/>
      <c r="R67" s="727"/>
      <c r="S67" s="727"/>
      <c r="T67" s="727"/>
      <c r="U67" s="727"/>
      <c r="V67" s="727"/>
    </row>
    <row r="68" spans="1:22" x14ac:dyDescent="0.3">
      <c r="A68" s="543"/>
      <c r="B68" s="758"/>
      <c r="C68" s="758"/>
      <c r="D68" s="758"/>
      <c r="E68" s="758"/>
      <c r="F68" s="758"/>
      <c r="G68" s="758"/>
      <c r="H68" s="758"/>
      <c r="I68" s="758"/>
      <c r="J68" s="758"/>
      <c r="K68" s="758"/>
      <c r="L68" s="758"/>
      <c r="M68" s="727"/>
      <c r="N68" s="727"/>
      <c r="O68" s="727"/>
      <c r="P68" s="727"/>
      <c r="Q68" s="727"/>
      <c r="R68" s="727"/>
      <c r="S68" s="727"/>
      <c r="T68" s="727"/>
      <c r="U68" s="727"/>
      <c r="V68" s="727"/>
    </row>
    <row r="69" spans="1:22" x14ac:dyDescent="0.3">
      <c r="A69" s="543"/>
      <c r="B69" s="758"/>
      <c r="C69" s="758"/>
      <c r="D69" s="758"/>
      <c r="E69" s="758"/>
      <c r="F69" s="758"/>
      <c r="G69" s="758"/>
      <c r="H69" s="758"/>
      <c r="I69" s="758"/>
      <c r="J69" s="758"/>
      <c r="K69" s="758"/>
      <c r="L69" s="758"/>
      <c r="M69" s="727"/>
      <c r="N69" s="727"/>
      <c r="O69" s="727"/>
      <c r="P69" s="727"/>
      <c r="Q69" s="727"/>
      <c r="R69" s="727"/>
      <c r="S69" s="727"/>
      <c r="T69" s="727"/>
      <c r="U69" s="727"/>
      <c r="V69" s="727"/>
    </row>
    <row r="70" spans="1:22" x14ac:dyDescent="0.3">
      <c r="A70" s="543"/>
      <c r="B70" s="758"/>
      <c r="C70" s="758"/>
      <c r="D70" s="758"/>
      <c r="E70" s="758"/>
      <c r="F70" s="758"/>
      <c r="G70" s="758"/>
      <c r="H70" s="758"/>
      <c r="I70" s="758"/>
      <c r="J70" s="758"/>
      <c r="K70" s="758"/>
      <c r="L70" s="758"/>
      <c r="M70" s="727"/>
      <c r="N70" s="727"/>
      <c r="O70" s="727"/>
      <c r="P70" s="727"/>
      <c r="Q70" s="727"/>
      <c r="R70" s="727"/>
      <c r="S70" s="727"/>
      <c r="T70" s="727"/>
      <c r="U70" s="727"/>
      <c r="V70" s="727"/>
    </row>
    <row r="71" spans="1:22" x14ac:dyDescent="0.3">
      <c r="A71" s="543"/>
      <c r="B71" s="758"/>
      <c r="C71" s="758"/>
      <c r="D71" s="758"/>
      <c r="E71" s="758"/>
      <c r="F71" s="758"/>
      <c r="G71" s="758"/>
      <c r="H71" s="758"/>
      <c r="I71" s="758"/>
      <c r="J71" s="758"/>
      <c r="K71" s="758"/>
      <c r="L71" s="758"/>
      <c r="M71" s="727"/>
      <c r="N71" s="727"/>
      <c r="O71" s="727"/>
      <c r="P71" s="727"/>
      <c r="Q71" s="727"/>
      <c r="R71" s="727"/>
      <c r="S71" s="727"/>
      <c r="T71" s="727"/>
      <c r="U71" s="727"/>
      <c r="V71" s="727"/>
    </row>
    <row r="72" spans="1:22" x14ac:dyDescent="0.3">
      <c r="A72" s="543"/>
      <c r="B72" s="758"/>
      <c r="C72" s="758"/>
      <c r="D72" s="758"/>
      <c r="E72" s="758"/>
      <c r="F72" s="758"/>
      <c r="G72" s="758"/>
      <c r="H72" s="758"/>
      <c r="I72" s="758"/>
      <c r="J72" s="758"/>
      <c r="K72" s="758"/>
      <c r="L72" s="758"/>
      <c r="M72" s="727"/>
      <c r="N72" s="727"/>
      <c r="O72" s="727"/>
      <c r="P72" s="727"/>
      <c r="Q72" s="727"/>
      <c r="R72" s="727"/>
      <c r="S72" s="727"/>
      <c r="T72" s="727"/>
      <c r="U72" s="727"/>
      <c r="V72" s="727"/>
    </row>
    <row r="73" spans="1:22" x14ac:dyDescent="0.3">
      <c r="A73" s="543"/>
      <c r="B73" s="758"/>
      <c r="C73" s="758"/>
      <c r="D73" s="758"/>
      <c r="E73" s="758"/>
      <c r="F73" s="758"/>
      <c r="G73" s="758"/>
      <c r="H73" s="758"/>
      <c r="I73" s="758"/>
      <c r="J73" s="758"/>
      <c r="K73" s="758"/>
      <c r="L73" s="758"/>
      <c r="M73" s="727"/>
      <c r="N73" s="727"/>
      <c r="O73" s="727"/>
      <c r="P73" s="727"/>
      <c r="Q73" s="727"/>
      <c r="R73" s="727"/>
      <c r="S73" s="727"/>
      <c r="T73" s="727"/>
      <c r="U73" s="727"/>
      <c r="V73" s="727"/>
    </row>
    <row r="74" spans="1:22" x14ac:dyDescent="0.3">
      <c r="A74" s="543"/>
      <c r="B74" s="758"/>
      <c r="C74" s="758"/>
      <c r="D74" s="758"/>
      <c r="E74" s="758"/>
      <c r="F74" s="758"/>
      <c r="G74" s="758"/>
      <c r="H74" s="758"/>
      <c r="I74" s="758"/>
      <c r="J74" s="758"/>
      <c r="K74" s="758"/>
      <c r="L74" s="758"/>
      <c r="M74" s="727"/>
      <c r="N74" s="727"/>
      <c r="O74" s="727"/>
      <c r="P74" s="727"/>
      <c r="Q74" s="727"/>
      <c r="R74" s="727"/>
      <c r="S74" s="727"/>
      <c r="T74" s="727"/>
      <c r="U74" s="727"/>
      <c r="V74" s="727"/>
    </row>
    <row r="75" spans="1:22" x14ac:dyDescent="0.3">
      <c r="A75" s="543"/>
      <c r="B75" s="758"/>
      <c r="C75" s="758"/>
      <c r="D75" s="758"/>
      <c r="E75" s="758"/>
      <c r="F75" s="758"/>
      <c r="G75" s="758"/>
      <c r="H75" s="758"/>
      <c r="I75" s="758"/>
      <c r="J75" s="758"/>
      <c r="K75" s="758"/>
      <c r="L75" s="758"/>
      <c r="M75" s="727"/>
      <c r="N75" s="727"/>
      <c r="O75" s="727"/>
      <c r="P75" s="727"/>
      <c r="Q75" s="727"/>
      <c r="R75" s="727"/>
      <c r="S75" s="727"/>
      <c r="T75" s="727"/>
      <c r="U75" s="727"/>
      <c r="V75" s="727"/>
    </row>
    <row r="76" spans="1:22" x14ac:dyDescent="0.3">
      <c r="A76" s="543"/>
      <c r="B76" s="758"/>
      <c r="C76" s="758"/>
      <c r="D76" s="758"/>
      <c r="E76" s="758"/>
      <c r="F76" s="758"/>
      <c r="G76" s="758"/>
      <c r="H76" s="758"/>
      <c r="I76" s="758"/>
      <c r="J76" s="758"/>
      <c r="K76" s="758"/>
      <c r="L76" s="758"/>
      <c r="M76" s="727"/>
      <c r="N76" s="727"/>
      <c r="O76" s="727"/>
      <c r="P76" s="727"/>
      <c r="Q76" s="727"/>
      <c r="R76" s="727"/>
      <c r="S76" s="727"/>
      <c r="T76" s="727"/>
      <c r="U76" s="727"/>
      <c r="V76" s="727"/>
    </row>
    <row r="77" spans="1:22" x14ac:dyDescent="0.3">
      <c r="A77" s="543"/>
      <c r="B77" s="758"/>
      <c r="C77" s="758"/>
      <c r="D77" s="758"/>
      <c r="E77" s="758"/>
      <c r="F77" s="758"/>
      <c r="G77" s="758"/>
      <c r="H77" s="758"/>
      <c r="I77" s="758"/>
      <c r="J77" s="758"/>
      <c r="K77" s="758"/>
      <c r="L77" s="758"/>
      <c r="M77" s="727"/>
      <c r="N77" s="727"/>
      <c r="O77" s="727"/>
      <c r="P77" s="727"/>
      <c r="Q77" s="727"/>
      <c r="R77" s="727"/>
      <c r="S77" s="727"/>
      <c r="T77" s="727"/>
      <c r="U77" s="727"/>
      <c r="V77" s="727"/>
    </row>
    <row r="78" spans="1:22" x14ac:dyDescent="0.3">
      <c r="A78" s="543"/>
      <c r="B78" s="758"/>
      <c r="C78" s="758"/>
      <c r="D78" s="758"/>
      <c r="E78" s="758"/>
      <c r="F78" s="758"/>
      <c r="G78" s="758"/>
      <c r="H78" s="758"/>
      <c r="I78" s="758"/>
      <c r="J78" s="758"/>
      <c r="K78" s="758"/>
      <c r="L78" s="758"/>
      <c r="M78" s="727"/>
      <c r="N78" s="727"/>
      <c r="O78" s="727"/>
      <c r="P78" s="727"/>
      <c r="Q78" s="727"/>
      <c r="R78" s="727"/>
      <c r="S78" s="727"/>
      <c r="T78" s="727"/>
      <c r="U78" s="727"/>
      <c r="V78" s="727"/>
    </row>
    <row r="79" spans="1:22" x14ac:dyDescent="0.3">
      <c r="A79" s="543"/>
      <c r="B79" s="758"/>
      <c r="C79" s="758"/>
      <c r="D79" s="758"/>
      <c r="E79" s="758"/>
      <c r="F79" s="758"/>
      <c r="G79" s="758"/>
      <c r="H79" s="758"/>
      <c r="I79" s="758"/>
      <c r="J79" s="758"/>
      <c r="K79" s="758"/>
      <c r="L79" s="758"/>
      <c r="M79" s="727"/>
      <c r="N79" s="727"/>
      <c r="O79" s="727"/>
      <c r="P79" s="727"/>
      <c r="Q79" s="727"/>
      <c r="R79" s="727"/>
      <c r="S79" s="727"/>
      <c r="T79" s="727"/>
      <c r="U79" s="727"/>
      <c r="V79" s="727"/>
    </row>
    <row r="80" spans="1:22" x14ac:dyDescent="0.3">
      <c r="A80" s="543"/>
      <c r="B80" s="758"/>
      <c r="C80" s="758"/>
      <c r="D80" s="758"/>
      <c r="E80" s="758"/>
      <c r="F80" s="758"/>
      <c r="G80" s="758"/>
      <c r="H80" s="758"/>
      <c r="I80" s="758"/>
      <c r="J80" s="758"/>
      <c r="K80" s="758"/>
      <c r="L80" s="758"/>
      <c r="M80" s="727"/>
      <c r="N80" s="727"/>
      <c r="O80" s="727"/>
      <c r="P80" s="727"/>
      <c r="Q80" s="727"/>
      <c r="R80" s="727"/>
      <c r="S80" s="727"/>
      <c r="T80" s="727"/>
      <c r="U80" s="727"/>
      <c r="V80" s="727"/>
    </row>
    <row r="81" spans="1:22" x14ac:dyDescent="0.3">
      <c r="A81" s="543"/>
      <c r="B81" s="758"/>
      <c r="C81" s="758"/>
      <c r="D81" s="758"/>
      <c r="E81" s="758"/>
      <c r="F81" s="758"/>
      <c r="G81" s="758"/>
      <c r="H81" s="758"/>
      <c r="I81" s="758"/>
      <c r="J81" s="758"/>
      <c r="K81" s="758"/>
      <c r="L81" s="758"/>
      <c r="M81" s="727"/>
      <c r="N81" s="727"/>
      <c r="O81" s="727"/>
      <c r="P81" s="727"/>
      <c r="Q81" s="727"/>
      <c r="R81" s="727"/>
      <c r="S81" s="727"/>
      <c r="T81" s="727"/>
      <c r="U81" s="727"/>
      <c r="V81" s="727"/>
    </row>
    <row r="82" spans="1:22" x14ac:dyDescent="0.3">
      <c r="A82" s="543"/>
      <c r="B82" s="758"/>
      <c r="C82" s="758"/>
      <c r="D82" s="758"/>
      <c r="E82" s="758"/>
      <c r="F82" s="758"/>
      <c r="G82" s="758"/>
      <c r="H82" s="758"/>
      <c r="I82" s="758"/>
      <c r="J82" s="758"/>
      <c r="K82" s="758"/>
      <c r="L82" s="758"/>
      <c r="M82" s="727"/>
      <c r="N82" s="727"/>
      <c r="O82" s="727"/>
      <c r="P82" s="727"/>
      <c r="Q82" s="727"/>
      <c r="R82" s="727"/>
      <c r="S82" s="727"/>
      <c r="T82" s="727"/>
      <c r="U82" s="727"/>
      <c r="V82" s="727"/>
    </row>
    <row r="83" spans="1:22" x14ac:dyDescent="0.3">
      <c r="A83" s="543"/>
      <c r="B83" s="758"/>
      <c r="C83" s="758"/>
      <c r="D83" s="758"/>
      <c r="E83" s="758"/>
      <c r="F83" s="758"/>
      <c r="G83" s="758"/>
      <c r="H83" s="758"/>
      <c r="I83" s="758"/>
      <c r="J83" s="758"/>
      <c r="K83" s="758"/>
      <c r="L83" s="758"/>
      <c r="M83" s="727"/>
      <c r="N83" s="727"/>
      <c r="O83" s="727"/>
      <c r="P83" s="727"/>
      <c r="Q83" s="727"/>
      <c r="R83" s="727"/>
      <c r="S83" s="727"/>
      <c r="T83" s="727"/>
      <c r="U83" s="727"/>
      <c r="V83" s="727"/>
    </row>
    <row r="84" spans="1:22" x14ac:dyDescent="0.3">
      <c r="A84" s="543"/>
      <c r="B84" s="758"/>
      <c r="C84" s="758"/>
      <c r="D84" s="758"/>
      <c r="E84" s="758"/>
      <c r="F84" s="758"/>
      <c r="G84" s="758"/>
      <c r="H84" s="758"/>
      <c r="I84" s="758"/>
      <c r="J84" s="758"/>
      <c r="K84" s="758"/>
      <c r="L84" s="758"/>
      <c r="M84" s="727"/>
      <c r="N84" s="727"/>
      <c r="O84" s="727"/>
      <c r="P84" s="727"/>
      <c r="Q84" s="727"/>
      <c r="R84" s="727"/>
      <c r="S84" s="727"/>
      <c r="T84" s="727"/>
      <c r="U84" s="727"/>
      <c r="V84" s="727"/>
    </row>
    <row r="85" spans="1:22" x14ac:dyDescent="0.3">
      <c r="A85" s="543"/>
      <c r="B85" s="758"/>
      <c r="C85" s="758"/>
      <c r="D85" s="758"/>
      <c r="E85" s="758"/>
      <c r="F85" s="758"/>
      <c r="G85" s="758"/>
      <c r="H85" s="758"/>
      <c r="I85" s="758"/>
      <c r="J85" s="758"/>
      <c r="K85" s="758"/>
      <c r="L85" s="758"/>
      <c r="M85" s="727"/>
      <c r="N85" s="727"/>
      <c r="O85" s="727"/>
      <c r="P85" s="727"/>
      <c r="Q85" s="727"/>
      <c r="R85" s="727"/>
      <c r="S85" s="727"/>
      <c r="T85" s="727"/>
      <c r="U85" s="727"/>
      <c r="V85" s="727"/>
    </row>
    <row r="86" spans="1:22" x14ac:dyDescent="0.3">
      <c r="A86" s="543"/>
      <c r="B86" s="758"/>
      <c r="C86" s="758"/>
      <c r="D86" s="758"/>
      <c r="E86" s="758"/>
      <c r="F86" s="758"/>
      <c r="G86" s="758"/>
      <c r="H86" s="758"/>
      <c r="I86" s="758"/>
      <c r="J86" s="758"/>
      <c r="K86" s="758"/>
      <c r="L86" s="758"/>
      <c r="M86" s="727"/>
      <c r="N86" s="727"/>
      <c r="O86" s="727"/>
      <c r="P86" s="727"/>
      <c r="Q86" s="727"/>
      <c r="R86" s="727"/>
      <c r="S86" s="727"/>
      <c r="T86" s="727"/>
      <c r="U86" s="727"/>
      <c r="V86" s="727"/>
    </row>
    <row r="87" spans="1:22" x14ac:dyDescent="0.3">
      <c r="A87" s="543"/>
      <c r="B87" s="758"/>
      <c r="C87" s="758"/>
      <c r="D87" s="758"/>
      <c r="E87" s="758"/>
      <c r="F87" s="758"/>
      <c r="G87" s="758"/>
      <c r="H87" s="758"/>
      <c r="I87" s="758"/>
      <c r="J87" s="758"/>
      <c r="K87" s="758"/>
      <c r="L87" s="758"/>
      <c r="M87" s="727"/>
      <c r="N87" s="727"/>
      <c r="O87" s="727"/>
      <c r="P87" s="727"/>
      <c r="Q87" s="727"/>
      <c r="R87" s="727"/>
      <c r="S87" s="727"/>
      <c r="T87" s="727"/>
      <c r="U87" s="727"/>
      <c r="V87" s="727"/>
    </row>
    <row r="88" spans="1:22" x14ac:dyDescent="0.3">
      <c r="A88" s="543"/>
      <c r="B88" s="758"/>
      <c r="C88" s="758"/>
      <c r="D88" s="758"/>
      <c r="E88" s="758"/>
      <c r="F88" s="758"/>
      <c r="G88" s="758"/>
      <c r="H88" s="758"/>
      <c r="I88" s="758"/>
      <c r="J88" s="758"/>
      <c r="K88" s="758"/>
      <c r="L88" s="758"/>
      <c r="M88" s="727"/>
      <c r="N88" s="727"/>
      <c r="O88" s="727"/>
      <c r="P88" s="727"/>
      <c r="Q88" s="727"/>
      <c r="R88" s="727"/>
      <c r="S88" s="727"/>
      <c r="T88" s="727"/>
      <c r="U88" s="727"/>
      <c r="V88" s="727"/>
    </row>
    <row r="89" spans="1:22" x14ac:dyDescent="0.3">
      <c r="A89" s="543"/>
      <c r="B89" s="758"/>
      <c r="C89" s="758"/>
      <c r="D89" s="758"/>
      <c r="E89" s="758"/>
      <c r="F89" s="758"/>
      <c r="G89" s="758"/>
      <c r="H89" s="758"/>
      <c r="I89" s="758"/>
      <c r="J89" s="758"/>
      <c r="K89" s="758"/>
      <c r="L89" s="758"/>
      <c r="M89" s="727"/>
      <c r="N89" s="727"/>
      <c r="O89" s="727"/>
      <c r="P89" s="727"/>
      <c r="Q89" s="727"/>
      <c r="R89" s="727"/>
      <c r="S89" s="727"/>
      <c r="T89" s="727"/>
      <c r="U89" s="727"/>
      <c r="V89" s="727"/>
    </row>
    <row r="90" spans="1:22" x14ac:dyDescent="0.3">
      <c r="A90" s="543"/>
      <c r="B90" s="758"/>
      <c r="C90" s="758"/>
      <c r="D90" s="758"/>
      <c r="E90" s="758"/>
      <c r="F90" s="758"/>
      <c r="G90" s="758"/>
      <c r="H90" s="758"/>
      <c r="I90" s="758"/>
      <c r="J90" s="758"/>
      <c r="K90" s="758"/>
      <c r="L90" s="758"/>
      <c r="M90" s="727"/>
      <c r="N90" s="727"/>
      <c r="O90" s="727"/>
      <c r="P90" s="727"/>
      <c r="Q90" s="727"/>
      <c r="R90" s="727"/>
      <c r="S90" s="727"/>
      <c r="T90" s="727"/>
      <c r="U90" s="727"/>
      <c r="V90" s="727"/>
    </row>
    <row r="91" spans="1:22" x14ac:dyDescent="0.3">
      <c r="A91" s="543"/>
      <c r="B91" s="758"/>
      <c r="C91" s="758"/>
      <c r="D91" s="758"/>
      <c r="E91" s="758"/>
      <c r="F91" s="758"/>
      <c r="G91" s="758"/>
      <c r="H91" s="758"/>
      <c r="I91" s="758"/>
      <c r="J91" s="758"/>
      <c r="K91" s="758"/>
      <c r="L91" s="758"/>
      <c r="M91" s="727"/>
      <c r="N91" s="727"/>
      <c r="O91" s="727"/>
      <c r="P91" s="727"/>
      <c r="Q91" s="727"/>
      <c r="R91" s="727"/>
      <c r="S91" s="727"/>
      <c r="T91" s="727"/>
      <c r="U91" s="727"/>
      <c r="V91" s="727"/>
    </row>
    <row r="92" spans="1:22" x14ac:dyDescent="0.3">
      <c r="A92" s="543"/>
      <c r="B92" s="758"/>
      <c r="C92" s="758"/>
      <c r="D92" s="758"/>
      <c r="E92" s="758"/>
      <c r="F92" s="758"/>
      <c r="G92" s="758"/>
      <c r="H92" s="758"/>
      <c r="I92" s="758"/>
      <c r="J92" s="758"/>
      <c r="K92" s="758"/>
      <c r="L92" s="758"/>
      <c r="M92" s="727"/>
      <c r="N92" s="727"/>
      <c r="O92" s="727"/>
      <c r="P92" s="727"/>
      <c r="Q92" s="727"/>
      <c r="R92" s="727"/>
      <c r="S92" s="727"/>
      <c r="T92" s="727"/>
      <c r="U92" s="727"/>
      <c r="V92" s="727"/>
    </row>
    <row r="93" spans="1:22" x14ac:dyDescent="0.3">
      <c r="A93" s="543"/>
      <c r="B93" s="758"/>
      <c r="C93" s="758"/>
      <c r="D93" s="758"/>
      <c r="E93" s="758"/>
      <c r="F93" s="758"/>
      <c r="G93" s="758"/>
      <c r="H93" s="758"/>
      <c r="I93" s="758"/>
      <c r="J93" s="758"/>
      <c r="K93" s="758"/>
      <c r="L93" s="758"/>
      <c r="M93" s="727"/>
      <c r="N93" s="727"/>
      <c r="O93" s="727"/>
      <c r="P93" s="727"/>
      <c r="Q93" s="727"/>
      <c r="R93" s="727"/>
      <c r="S93" s="727"/>
      <c r="T93" s="727"/>
      <c r="U93" s="727"/>
      <c r="V93" s="727"/>
    </row>
    <row r="94" spans="1:22" x14ac:dyDescent="0.3">
      <c r="A94" s="543"/>
      <c r="B94" s="758"/>
      <c r="C94" s="758"/>
      <c r="D94" s="758"/>
      <c r="E94" s="758"/>
      <c r="F94" s="758"/>
      <c r="G94" s="758"/>
      <c r="H94" s="758"/>
      <c r="I94" s="758"/>
      <c r="J94" s="758"/>
      <c r="K94" s="758"/>
      <c r="L94" s="758"/>
      <c r="M94" s="727"/>
      <c r="N94" s="727"/>
      <c r="O94" s="727"/>
      <c r="P94" s="727"/>
      <c r="Q94" s="727"/>
      <c r="R94" s="727"/>
      <c r="S94" s="727"/>
      <c r="T94" s="727"/>
      <c r="U94" s="727"/>
      <c r="V94" s="727"/>
    </row>
    <row r="95" spans="1:22" x14ac:dyDescent="0.3">
      <c r="A95" s="543"/>
      <c r="B95" s="758"/>
      <c r="C95" s="758"/>
      <c r="D95" s="758"/>
      <c r="E95" s="758"/>
      <c r="F95" s="758"/>
      <c r="G95" s="758"/>
      <c r="H95" s="758"/>
      <c r="I95" s="758"/>
      <c r="J95" s="758"/>
      <c r="K95" s="758"/>
      <c r="L95" s="758"/>
      <c r="M95" s="727"/>
      <c r="N95" s="727"/>
      <c r="O95" s="727"/>
      <c r="P95" s="727"/>
      <c r="Q95" s="727"/>
      <c r="R95" s="727"/>
      <c r="S95" s="727"/>
      <c r="T95" s="727"/>
      <c r="U95" s="727"/>
      <c r="V95" s="727"/>
    </row>
    <row r="96" spans="1:22" x14ac:dyDescent="0.3">
      <c r="A96" s="543"/>
      <c r="B96" s="758"/>
      <c r="C96" s="758"/>
      <c r="D96" s="758"/>
      <c r="E96" s="758"/>
      <c r="F96" s="758"/>
      <c r="G96" s="758"/>
      <c r="H96" s="758"/>
      <c r="I96" s="758"/>
      <c r="J96" s="758"/>
      <c r="K96" s="758"/>
      <c r="L96" s="758"/>
      <c r="M96" s="727"/>
      <c r="N96" s="727"/>
      <c r="O96" s="727"/>
      <c r="P96" s="727"/>
      <c r="Q96" s="727"/>
      <c r="R96" s="727"/>
      <c r="S96" s="727"/>
      <c r="T96" s="727"/>
      <c r="U96" s="727"/>
      <c r="V96" s="727"/>
    </row>
    <row r="97" spans="1:22" x14ac:dyDescent="0.3">
      <c r="A97" s="543"/>
      <c r="B97" s="758"/>
      <c r="C97" s="758"/>
      <c r="D97" s="758"/>
      <c r="E97" s="758"/>
      <c r="F97" s="758"/>
      <c r="G97" s="758"/>
      <c r="H97" s="758"/>
      <c r="I97" s="758"/>
      <c r="J97" s="758"/>
      <c r="K97" s="758"/>
      <c r="L97" s="758"/>
      <c r="M97" s="727"/>
      <c r="N97" s="727"/>
      <c r="O97" s="727"/>
      <c r="P97" s="727"/>
      <c r="Q97" s="727"/>
      <c r="R97" s="727"/>
      <c r="S97" s="727"/>
      <c r="T97" s="727"/>
      <c r="U97" s="727"/>
      <c r="V97" s="727"/>
    </row>
    <row r="98" spans="1:22" x14ac:dyDescent="0.3">
      <c r="A98" s="543"/>
      <c r="B98" s="758"/>
      <c r="C98" s="758"/>
      <c r="D98" s="758"/>
      <c r="E98" s="758"/>
      <c r="F98" s="758"/>
      <c r="G98" s="758"/>
      <c r="H98" s="758"/>
      <c r="I98" s="758"/>
      <c r="J98" s="758"/>
      <c r="K98" s="758"/>
      <c r="L98" s="758"/>
      <c r="M98" s="727"/>
      <c r="N98" s="727"/>
      <c r="O98" s="727"/>
      <c r="P98" s="727"/>
      <c r="Q98" s="727"/>
      <c r="R98" s="727"/>
      <c r="S98" s="727"/>
      <c r="T98" s="727"/>
      <c r="U98" s="727"/>
      <c r="V98" s="727"/>
    </row>
    <row r="99" spans="1:22" x14ac:dyDescent="0.3">
      <c r="A99" s="543"/>
      <c r="B99" s="758"/>
      <c r="C99" s="758"/>
      <c r="D99" s="758"/>
      <c r="E99" s="758"/>
      <c r="F99" s="758"/>
      <c r="G99" s="758"/>
      <c r="H99" s="758"/>
      <c r="I99" s="758"/>
      <c r="J99" s="758"/>
      <c r="K99" s="758"/>
      <c r="L99" s="758"/>
      <c r="M99" s="727"/>
      <c r="N99" s="727"/>
      <c r="O99" s="727"/>
      <c r="P99" s="727"/>
      <c r="Q99" s="727"/>
      <c r="R99" s="727"/>
      <c r="S99" s="727"/>
      <c r="T99" s="727"/>
      <c r="U99" s="727"/>
      <c r="V99" s="727"/>
    </row>
    <row r="100" spans="1:22" x14ac:dyDescent="0.3">
      <c r="A100" s="543"/>
      <c r="B100" s="758"/>
      <c r="C100" s="758"/>
      <c r="D100" s="758"/>
      <c r="E100" s="758"/>
      <c r="F100" s="758"/>
      <c r="G100" s="758"/>
      <c r="H100" s="758"/>
      <c r="I100" s="758"/>
      <c r="J100" s="758"/>
      <c r="K100" s="758"/>
      <c r="L100" s="758"/>
      <c r="M100" s="727"/>
      <c r="N100" s="727"/>
      <c r="O100" s="727"/>
      <c r="P100" s="727"/>
      <c r="Q100" s="727"/>
      <c r="R100" s="727"/>
      <c r="S100" s="727"/>
      <c r="T100" s="727"/>
      <c r="U100" s="727"/>
      <c r="V100" s="727"/>
    </row>
    <row r="101" spans="1:22" x14ac:dyDescent="0.3">
      <c r="A101" s="543"/>
      <c r="B101" s="758"/>
      <c r="C101" s="758"/>
      <c r="D101" s="758"/>
      <c r="E101" s="758"/>
      <c r="F101" s="758"/>
      <c r="G101" s="758"/>
      <c r="H101" s="758"/>
      <c r="I101" s="758"/>
      <c r="J101" s="758"/>
      <c r="K101" s="758"/>
      <c r="L101" s="758"/>
      <c r="M101" s="727"/>
      <c r="N101" s="727"/>
      <c r="O101" s="727"/>
      <c r="P101" s="727"/>
      <c r="Q101" s="727"/>
      <c r="R101" s="727"/>
      <c r="S101" s="727"/>
      <c r="T101" s="727"/>
      <c r="U101" s="727"/>
      <c r="V101" s="727"/>
    </row>
    <row r="102" spans="1:22" x14ac:dyDescent="0.3">
      <c r="A102" s="543"/>
      <c r="B102" s="758"/>
      <c r="C102" s="758"/>
      <c r="D102" s="758"/>
      <c r="E102" s="758"/>
      <c r="F102" s="758"/>
      <c r="G102" s="758"/>
      <c r="H102" s="758"/>
      <c r="I102" s="758"/>
      <c r="J102" s="758"/>
      <c r="K102" s="758"/>
      <c r="L102" s="758"/>
      <c r="M102" s="727"/>
      <c r="N102" s="727"/>
      <c r="O102" s="727"/>
      <c r="P102" s="727"/>
      <c r="Q102" s="727"/>
      <c r="R102" s="727"/>
      <c r="S102" s="727"/>
      <c r="T102" s="727"/>
      <c r="U102" s="727"/>
      <c r="V102" s="727"/>
    </row>
    <row r="103" spans="1:22" x14ac:dyDescent="0.3">
      <c r="A103" s="543"/>
      <c r="B103" s="758"/>
      <c r="C103" s="758"/>
      <c r="D103" s="758"/>
      <c r="E103" s="758"/>
      <c r="F103" s="758"/>
      <c r="G103" s="758"/>
      <c r="H103" s="758"/>
      <c r="I103" s="758"/>
      <c r="J103" s="758"/>
      <c r="K103" s="758"/>
      <c r="L103" s="758"/>
      <c r="M103" s="727"/>
      <c r="N103" s="727"/>
      <c r="O103" s="727"/>
      <c r="P103" s="727"/>
      <c r="Q103" s="727"/>
      <c r="R103" s="727"/>
      <c r="S103" s="727"/>
      <c r="T103" s="727"/>
      <c r="U103" s="727"/>
      <c r="V103" s="727"/>
    </row>
    <row r="104" spans="1:22" x14ac:dyDescent="0.3">
      <c r="A104" s="543"/>
      <c r="B104" s="758"/>
      <c r="C104" s="758"/>
      <c r="D104" s="758"/>
      <c r="E104" s="758"/>
      <c r="F104" s="758"/>
      <c r="G104" s="758"/>
      <c r="H104" s="758"/>
      <c r="I104" s="758"/>
      <c r="J104" s="758"/>
      <c r="K104" s="758"/>
      <c r="L104" s="758"/>
      <c r="M104" s="727"/>
      <c r="N104" s="727"/>
      <c r="O104" s="727"/>
      <c r="P104" s="727"/>
      <c r="Q104" s="727"/>
      <c r="R104" s="727"/>
      <c r="S104" s="727"/>
      <c r="T104" s="727"/>
      <c r="U104" s="727"/>
      <c r="V104" s="727"/>
    </row>
    <row r="105" spans="1:22" x14ac:dyDescent="0.3">
      <c r="A105" s="543"/>
      <c r="B105" s="758"/>
      <c r="C105" s="758"/>
      <c r="D105" s="758"/>
      <c r="E105" s="758"/>
      <c r="F105" s="758"/>
      <c r="G105" s="758"/>
      <c r="H105" s="758"/>
      <c r="I105" s="758"/>
      <c r="J105" s="758"/>
      <c r="K105" s="758"/>
      <c r="L105" s="758"/>
      <c r="M105" s="727"/>
      <c r="N105" s="727"/>
      <c r="O105" s="727"/>
      <c r="P105" s="727"/>
      <c r="Q105" s="727"/>
      <c r="R105" s="727"/>
      <c r="S105" s="727"/>
      <c r="T105" s="727"/>
      <c r="U105" s="727"/>
      <c r="V105" s="727"/>
    </row>
    <row r="106" spans="1:22" x14ac:dyDescent="0.3">
      <c r="A106" s="543"/>
      <c r="B106" s="758"/>
      <c r="C106" s="758"/>
      <c r="D106" s="758"/>
      <c r="E106" s="758"/>
      <c r="F106" s="758"/>
      <c r="G106" s="758"/>
      <c r="H106" s="758"/>
      <c r="I106" s="758"/>
      <c r="J106" s="758"/>
      <c r="K106" s="758"/>
      <c r="L106" s="758"/>
      <c r="M106" s="727"/>
      <c r="N106" s="727"/>
      <c r="O106" s="727"/>
      <c r="P106" s="727"/>
      <c r="Q106" s="727"/>
      <c r="R106" s="727"/>
      <c r="S106" s="727"/>
      <c r="T106" s="727"/>
      <c r="U106" s="727"/>
      <c r="V106" s="727"/>
    </row>
    <row r="107" spans="1:22" x14ac:dyDescent="0.3">
      <c r="A107" s="543"/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758"/>
      <c r="M107" s="727"/>
      <c r="N107" s="727"/>
      <c r="O107" s="727"/>
      <c r="P107" s="727"/>
      <c r="Q107" s="727"/>
      <c r="R107" s="727"/>
      <c r="S107" s="727"/>
      <c r="T107" s="727"/>
      <c r="U107" s="727"/>
      <c r="V107" s="727"/>
    </row>
    <row r="108" spans="1:22" x14ac:dyDescent="0.3">
      <c r="A108" s="543"/>
      <c r="B108" s="758"/>
      <c r="C108" s="758"/>
      <c r="D108" s="758"/>
      <c r="E108" s="758"/>
      <c r="F108" s="758"/>
      <c r="G108" s="758"/>
      <c r="H108" s="758"/>
      <c r="I108" s="758"/>
      <c r="J108" s="758"/>
      <c r="K108" s="758"/>
      <c r="L108" s="758"/>
      <c r="M108" s="727"/>
      <c r="N108" s="727"/>
      <c r="O108" s="727"/>
      <c r="P108" s="727"/>
      <c r="Q108" s="727"/>
      <c r="R108" s="727"/>
      <c r="S108" s="727"/>
      <c r="T108" s="727"/>
      <c r="U108" s="727"/>
      <c r="V108" s="727"/>
    </row>
    <row r="109" spans="1:22" x14ac:dyDescent="0.3">
      <c r="A109" s="543"/>
      <c r="B109" s="758"/>
      <c r="C109" s="758"/>
      <c r="D109" s="758"/>
      <c r="E109" s="758"/>
      <c r="F109" s="758"/>
      <c r="G109" s="758"/>
      <c r="H109" s="758"/>
      <c r="I109" s="758"/>
      <c r="J109" s="758"/>
      <c r="K109" s="758"/>
      <c r="L109" s="758"/>
      <c r="M109" s="727"/>
      <c r="N109" s="727"/>
      <c r="O109" s="727"/>
      <c r="P109" s="727"/>
      <c r="Q109" s="727"/>
      <c r="R109" s="727"/>
      <c r="S109" s="727"/>
      <c r="T109" s="727"/>
      <c r="U109" s="727"/>
      <c r="V109" s="727"/>
    </row>
    <row r="110" spans="1:22" x14ac:dyDescent="0.3">
      <c r="A110" s="543"/>
      <c r="B110" s="758"/>
      <c r="C110" s="758"/>
      <c r="D110" s="758"/>
      <c r="E110" s="758"/>
      <c r="F110" s="758"/>
      <c r="G110" s="758"/>
      <c r="H110" s="758"/>
      <c r="I110" s="758"/>
      <c r="J110" s="758"/>
      <c r="K110" s="758"/>
      <c r="L110" s="758"/>
      <c r="M110" s="727"/>
      <c r="N110" s="727"/>
      <c r="O110" s="727"/>
      <c r="P110" s="727"/>
      <c r="Q110" s="727"/>
      <c r="R110" s="727"/>
      <c r="S110" s="727"/>
      <c r="T110" s="727"/>
      <c r="U110" s="727"/>
      <c r="V110" s="727"/>
    </row>
    <row r="111" spans="1:22" x14ac:dyDescent="0.3">
      <c r="A111" s="543"/>
      <c r="B111" s="758"/>
      <c r="C111" s="758"/>
      <c r="D111" s="758"/>
      <c r="E111" s="758"/>
      <c r="F111" s="758"/>
      <c r="G111" s="758"/>
      <c r="H111" s="758"/>
      <c r="I111" s="758"/>
      <c r="J111" s="758"/>
      <c r="K111" s="758"/>
      <c r="L111" s="758"/>
      <c r="M111" s="727"/>
      <c r="N111" s="727"/>
      <c r="O111" s="727"/>
      <c r="P111" s="727"/>
      <c r="Q111" s="727"/>
      <c r="R111" s="727"/>
      <c r="S111" s="727"/>
      <c r="T111" s="727"/>
      <c r="U111" s="727"/>
      <c r="V111" s="727"/>
    </row>
    <row r="112" spans="1:22" x14ac:dyDescent="0.3">
      <c r="A112" s="543"/>
      <c r="B112" s="758"/>
      <c r="C112" s="758"/>
      <c r="D112" s="758"/>
      <c r="E112" s="758"/>
      <c r="F112" s="758"/>
      <c r="G112" s="758"/>
      <c r="H112" s="758"/>
      <c r="I112" s="758"/>
      <c r="J112" s="758"/>
      <c r="K112" s="758"/>
      <c r="L112" s="758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</row>
    <row r="113" spans="1:22" x14ac:dyDescent="0.3">
      <c r="A113" s="543"/>
      <c r="B113" s="758"/>
      <c r="C113" s="758"/>
      <c r="D113" s="758"/>
      <c r="E113" s="758"/>
      <c r="F113" s="758"/>
      <c r="G113" s="758"/>
      <c r="H113" s="758"/>
      <c r="I113" s="758"/>
      <c r="J113" s="758"/>
      <c r="K113" s="758"/>
      <c r="L113" s="758"/>
      <c r="M113" s="727"/>
      <c r="N113" s="727"/>
      <c r="O113" s="727"/>
      <c r="P113" s="727"/>
      <c r="Q113" s="727"/>
      <c r="R113" s="727"/>
      <c r="S113" s="727"/>
      <c r="T113" s="727"/>
      <c r="U113" s="727"/>
      <c r="V113" s="727"/>
    </row>
    <row r="114" spans="1:22" x14ac:dyDescent="0.3">
      <c r="A114" s="543"/>
      <c r="B114" s="758"/>
      <c r="C114" s="758"/>
      <c r="D114" s="758"/>
      <c r="E114" s="758"/>
      <c r="F114" s="758"/>
      <c r="G114" s="758"/>
      <c r="H114" s="758"/>
      <c r="I114" s="758"/>
      <c r="J114" s="758"/>
      <c r="K114" s="758"/>
      <c r="L114" s="758"/>
      <c r="M114" s="727"/>
      <c r="N114" s="727"/>
      <c r="O114" s="727"/>
      <c r="P114" s="727"/>
      <c r="Q114" s="727"/>
      <c r="R114" s="727"/>
      <c r="S114" s="727"/>
      <c r="T114" s="727"/>
      <c r="U114" s="727"/>
      <c r="V114" s="727"/>
    </row>
    <row r="115" spans="1:22" x14ac:dyDescent="0.3">
      <c r="A115" s="543"/>
      <c r="B115" s="758"/>
      <c r="C115" s="758"/>
      <c r="D115" s="758"/>
      <c r="E115" s="758"/>
      <c r="F115" s="758"/>
      <c r="G115" s="758"/>
      <c r="H115" s="758"/>
      <c r="I115" s="758"/>
      <c r="J115" s="758"/>
      <c r="K115" s="758"/>
      <c r="L115" s="758"/>
      <c r="M115" s="727"/>
      <c r="N115" s="727"/>
      <c r="O115" s="727"/>
      <c r="P115" s="727"/>
      <c r="Q115" s="727"/>
      <c r="R115" s="727"/>
      <c r="S115" s="727"/>
      <c r="T115" s="727"/>
      <c r="U115" s="727"/>
      <c r="V115" s="727"/>
    </row>
    <row r="116" spans="1:22" x14ac:dyDescent="0.3">
      <c r="A116" s="543"/>
      <c r="B116" s="758"/>
      <c r="C116" s="758"/>
      <c r="D116" s="758"/>
      <c r="E116" s="758"/>
      <c r="F116" s="758"/>
      <c r="G116" s="758"/>
      <c r="H116" s="758"/>
      <c r="I116" s="758"/>
      <c r="J116" s="758"/>
      <c r="K116" s="758"/>
      <c r="L116" s="758"/>
      <c r="M116" s="727"/>
      <c r="N116" s="727"/>
      <c r="O116" s="727"/>
      <c r="P116" s="727"/>
      <c r="Q116" s="727"/>
      <c r="R116" s="727"/>
      <c r="S116" s="727"/>
      <c r="T116" s="727"/>
      <c r="U116" s="727"/>
      <c r="V116" s="727"/>
    </row>
    <row r="117" spans="1:22" x14ac:dyDescent="0.3">
      <c r="A117" s="543"/>
      <c r="B117" s="758"/>
      <c r="C117" s="758"/>
      <c r="D117" s="758"/>
      <c r="E117" s="758"/>
      <c r="F117" s="758"/>
      <c r="G117" s="758"/>
      <c r="H117" s="758"/>
      <c r="I117" s="758"/>
      <c r="J117" s="758"/>
      <c r="K117" s="758"/>
      <c r="L117" s="758"/>
      <c r="M117" s="727"/>
      <c r="N117" s="727"/>
      <c r="O117" s="727"/>
      <c r="P117" s="727"/>
      <c r="Q117" s="727"/>
      <c r="R117" s="727"/>
      <c r="S117" s="727"/>
      <c r="T117" s="727"/>
      <c r="U117" s="727"/>
      <c r="V117" s="727"/>
    </row>
    <row r="118" spans="1:22" x14ac:dyDescent="0.3">
      <c r="A118" s="543"/>
      <c r="B118" s="758"/>
      <c r="C118" s="758"/>
      <c r="D118" s="758"/>
      <c r="E118" s="758"/>
      <c r="F118" s="758"/>
      <c r="G118" s="758"/>
      <c r="H118" s="758"/>
      <c r="I118" s="758"/>
      <c r="J118" s="758"/>
      <c r="K118" s="758"/>
      <c r="L118" s="758"/>
      <c r="M118" s="727"/>
      <c r="N118" s="727"/>
      <c r="O118" s="727"/>
      <c r="P118" s="727"/>
      <c r="Q118" s="727"/>
      <c r="R118" s="727"/>
      <c r="S118" s="727"/>
      <c r="T118" s="727"/>
      <c r="U118" s="727"/>
      <c r="V118" s="727"/>
    </row>
    <row r="119" spans="1:22" x14ac:dyDescent="0.3">
      <c r="A119" s="543"/>
      <c r="B119" s="758"/>
      <c r="C119" s="758"/>
      <c r="D119" s="758"/>
      <c r="E119" s="758"/>
      <c r="F119" s="758"/>
      <c r="G119" s="758"/>
      <c r="H119" s="758"/>
      <c r="I119" s="758"/>
      <c r="J119" s="758"/>
      <c r="K119" s="758"/>
      <c r="L119" s="758"/>
      <c r="M119" s="727"/>
      <c r="N119" s="727"/>
      <c r="O119" s="727"/>
      <c r="P119" s="727"/>
      <c r="Q119" s="727"/>
      <c r="R119" s="727"/>
      <c r="S119" s="727"/>
      <c r="T119" s="727"/>
      <c r="U119" s="727"/>
      <c r="V119" s="727"/>
    </row>
    <row r="120" spans="1:22" x14ac:dyDescent="0.3">
      <c r="A120" s="543"/>
      <c r="B120" s="758"/>
      <c r="C120" s="758"/>
      <c r="D120" s="758"/>
      <c r="E120" s="758"/>
      <c r="F120" s="758"/>
      <c r="G120" s="758"/>
      <c r="H120" s="758"/>
      <c r="I120" s="758"/>
      <c r="J120" s="758"/>
      <c r="K120" s="758"/>
      <c r="L120" s="758"/>
      <c r="M120" s="727"/>
      <c r="N120" s="727"/>
      <c r="O120" s="727"/>
      <c r="P120" s="727"/>
      <c r="Q120" s="727"/>
      <c r="R120" s="727"/>
      <c r="S120" s="727"/>
      <c r="T120" s="727"/>
      <c r="U120" s="727"/>
      <c r="V120" s="727"/>
    </row>
    <row r="121" spans="1:22" x14ac:dyDescent="0.3">
      <c r="A121" s="543"/>
      <c r="B121" s="758"/>
      <c r="C121" s="758"/>
      <c r="D121" s="758"/>
      <c r="E121" s="758"/>
      <c r="F121" s="758"/>
      <c r="G121" s="758"/>
      <c r="H121" s="758"/>
      <c r="I121" s="758"/>
      <c r="J121" s="758"/>
      <c r="K121" s="758"/>
      <c r="L121" s="758"/>
      <c r="M121" s="727"/>
      <c r="N121" s="727"/>
      <c r="O121" s="727"/>
      <c r="P121" s="727"/>
      <c r="Q121" s="727"/>
      <c r="R121" s="727"/>
      <c r="S121" s="727"/>
      <c r="T121" s="727"/>
      <c r="U121" s="727"/>
      <c r="V121" s="727"/>
    </row>
    <row r="122" spans="1:22" x14ac:dyDescent="0.3">
      <c r="A122" s="543"/>
      <c r="B122" s="758"/>
      <c r="C122" s="758"/>
      <c r="D122" s="758"/>
      <c r="E122" s="758"/>
      <c r="F122" s="758"/>
      <c r="G122" s="758"/>
      <c r="H122" s="758"/>
      <c r="I122" s="758"/>
      <c r="J122" s="758"/>
      <c r="K122" s="758"/>
      <c r="L122" s="758"/>
      <c r="M122" s="727"/>
      <c r="N122" s="727"/>
      <c r="O122" s="727"/>
      <c r="P122" s="727"/>
      <c r="Q122" s="727"/>
      <c r="R122" s="727"/>
      <c r="S122" s="727"/>
      <c r="T122" s="727"/>
      <c r="U122" s="727"/>
      <c r="V122" s="727"/>
    </row>
    <row r="123" spans="1:22" x14ac:dyDescent="0.3">
      <c r="A123" s="543"/>
      <c r="B123" s="758"/>
      <c r="C123" s="758"/>
      <c r="D123" s="758"/>
      <c r="E123" s="758"/>
      <c r="F123" s="758"/>
      <c r="G123" s="758"/>
      <c r="H123" s="758"/>
      <c r="I123" s="758"/>
      <c r="J123" s="758"/>
      <c r="K123" s="758"/>
      <c r="L123" s="758"/>
      <c r="M123" s="727"/>
      <c r="N123" s="727"/>
      <c r="O123" s="727"/>
      <c r="P123" s="727"/>
      <c r="Q123" s="727"/>
      <c r="R123" s="727"/>
      <c r="S123" s="727"/>
      <c r="T123" s="727"/>
      <c r="U123" s="727"/>
      <c r="V123" s="727"/>
    </row>
    <row r="124" spans="1:22" x14ac:dyDescent="0.3">
      <c r="A124" s="543"/>
      <c r="B124" s="758"/>
      <c r="C124" s="758"/>
      <c r="D124" s="758"/>
      <c r="E124" s="758"/>
      <c r="F124" s="758"/>
      <c r="G124" s="758"/>
      <c r="H124" s="758"/>
      <c r="I124" s="758"/>
      <c r="J124" s="758"/>
      <c r="K124" s="758"/>
      <c r="L124" s="758"/>
      <c r="M124" s="727"/>
      <c r="N124" s="727"/>
      <c r="O124" s="727"/>
      <c r="P124" s="727"/>
      <c r="Q124" s="727"/>
      <c r="R124" s="727"/>
      <c r="S124" s="727"/>
      <c r="T124" s="727"/>
      <c r="U124" s="727"/>
      <c r="V124" s="727"/>
    </row>
    <row r="125" spans="1:22" x14ac:dyDescent="0.3">
      <c r="A125" s="543"/>
      <c r="B125" s="758"/>
      <c r="C125" s="758"/>
      <c r="D125" s="758"/>
      <c r="E125" s="758"/>
      <c r="F125" s="758"/>
      <c r="G125" s="758"/>
      <c r="H125" s="758"/>
      <c r="I125" s="758"/>
      <c r="J125" s="758"/>
      <c r="K125" s="758"/>
      <c r="L125" s="758"/>
      <c r="M125" s="727"/>
      <c r="N125" s="727"/>
      <c r="O125" s="727"/>
      <c r="P125" s="727"/>
      <c r="Q125" s="727"/>
      <c r="R125" s="727"/>
      <c r="S125" s="727"/>
      <c r="T125" s="727"/>
      <c r="U125" s="727"/>
      <c r="V125" s="727"/>
    </row>
    <row r="126" spans="1:22" x14ac:dyDescent="0.3">
      <c r="A126" s="543"/>
      <c r="B126" s="758"/>
      <c r="C126" s="758"/>
      <c r="D126" s="758"/>
      <c r="E126" s="758"/>
      <c r="F126" s="758"/>
      <c r="G126" s="758"/>
      <c r="H126" s="758"/>
      <c r="I126" s="758"/>
      <c r="J126" s="758"/>
      <c r="K126" s="758"/>
      <c r="L126" s="758"/>
      <c r="M126" s="727"/>
      <c r="N126" s="727"/>
      <c r="O126" s="727"/>
      <c r="P126" s="727"/>
      <c r="Q126" s="727"/>
      <c r="R126" s="727"/>
      <c r="S126" s="727"/>
      <c r="T126" s="727"/>
      <c r="U126" s="727"/>
      <c r="V126" s="727"/>
    </row>
    <row r="127" spans="1:22" x14ac:dyDescent="0.3">
      <c r="A127" s="543"/>
      <c r="B127" s="758"/>
      <c r="C127" s="758"/>
      <c r="D127" s="758"/>
      <c r="E127" s="758"/>
      <c r="F127" s="758"/>
      <c r="G127" s="758"/>
      <c r="H127" s="758"/>
      <c r="I127" s="758"/>
      <c r="J127" s="758"/>
      <c r="K127" s="758"/>
      <c r="L127" s="758"/>
      <c r="M127" s="727"/>
      <c r="N127" s="727"/>
      <c r="O127" s="727"/>
      <c r="P127" s="727"/>
      <c r="Q127" s="727"/>
      <c r="R127" s="727"/>
      <c r="S127" s="727"/>
      <c r="T127" s="727"/>
      <c r="U127" s="727"/>
      <c r="V127" s="727"/>
    </row>
    <row r="128" spans="1:22" x14ac:dyDescent="0.3">
      <c r="A128" s="543"/>
      <c r="B128" s="758"/>
      <c r="C128" s="758"/>
      <c r="D128" s="758"/>
      <c r="E128" s="758"/>
      <c r="F128" s="758"/>
      <c r="G128" s="758"/>
      <c r="H128" s="758"/>
      <c r="I128" s="758"/>
      <c r="J128" s="758"/>
      <c r="K128" s="758"/>
      <c r="L128" s="758"/>
      <c r="M128" s="727"/>
      <c r="N128" s="727"/>
      <c r="O128" s="727"/>
      <c r="P128" s="727"/>
      <c r="Q128" s="727"/>
      <c r="R128" s="727"/>
      <c r="S128" s="727"/>
      <c r="T128" s="727"/>
      <c r="U128" s="727"/>
      <c r="V128" s="727"/>
    </row>
    <row r="129" spans="1:22" x14ac:dyDescent="0.3">
      <c r="A129" s="543"/>
      <c r="B129" s="758"/>
      <c r="C129" s="758"/>
      <c r="D129" s="758"/>
      <c r="E129" s="758"/>
      <c r="F129" s="758"/>
      <c r="G129" s="758"/>
      <c r="H129" s="758"/>
      <c r="I129" s="758"/>
      <c r="J129" s="758"/>
      <c r="K129" s="758"/>
      <c r="L129" s="758"/>
      <c r="M129" s="727"/>
      <c r="N129" s="727"/>
      <c r="O129" s="727"/>
      <c r="P129" s="727"/>
      <c r="Q129" s="727"/>
      <c r="R129" s="727"/>
      <c r="S129" s="727"/>
      <c r="T129" s="727"/>
      <c r="U129" s="727"/>
      <c r="V129" s="727"/>
    </row>
  </sheetData>
  <mergeCells count="17"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B7:B8"/>
    <mergeCell ref="A37:N37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zoomScale="70" zoomScaleNormal="70" workbookViewId="0"/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6" t="s">
        <v>231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22" s="39" customFormat="1" ht="17.25" x14ac:dyDescent="0.3">
      <c r="A2" s="888" t="s">
        <v>232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pans="1:22" ht="6.75" customHeight="1" x14ac:dyDescent="0.3">
      <c r="A3" s="723"/>
      <c r="B3" s="724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6"/>
      <c r="N3" s="727"/>
      <c r="O3" s="727"/>
      <c r="P3" s="727"/>
      <c r="Q3" s="727"/>
      <c r="R3" s="727"/>
      <c r="S3" s="727"/>
      <c r="T3" s="727"/>
      <c r="U3" s="727"/>
      <c r="V3" s="727"/>
    </row>
    <row r="4" spans="1:22" s="46" customFormat="1" ht="18.75" thickBot="1" x14ac:dyDescent="0.3">
      <c r="A4" s="471" t="s">
        <v>244</v>
      </c>
      <c r="B4" s="728"/>
      <c r="C4" s="728"/>
      <c r="D4" s="728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30"/>
      <c r="P4" s="730"/>
      <c r="Q4" s="730"/>
      <c r="R4" s="730"/>
      <c r="S4" s="730"/>
      <c r="T4" s="730"/>
      <c r="U4" s="731"/>
    </row>
    <row r="5" spans="1:22" ht="3" customHeight="1" x14ac:dyDescent="0.3">
      <c r="A5" s="778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32"/>
      <c r="P5" s="732"/>
      <c r="Q5" s="732"/>
      <c r="R5" s="732"/>
      <c r="S5" s="732"/>
      <c r="T5" s="732"/>
      <c r="U5" s="733"/>
    </row>
    <row r="6" spans="1:22" ht="16.5" customHeight="1" x14ac:dyDescent="0.3">
      <c r="A6" s="780"/>
      <c r="B6" s="899" t="s">
        <v>233</v>
      </c>
      <c r="C6" s="899"/>
      <c r="D6" s="899"/>
      <c r="E6" s="899"/>
      <c r="F6" s="899"/>
      <c r="G6" s="899"/>
      <c r="H6" s="899"/>
      <c r="I6" s="899"/>
      <c r="J6" s="899"/>
      <c r="K6" s="899"/>
      <c r="L6" s="899"/>
      <c r="M6" s="899"/>
      <c r="N6" s="899"/>
      <c r="O6" s="734"/>
      <c r="P6" s="734"/>
      <c r="Q6" s="734"/>
      <c r="R6" s="734"/>
      <c r="S6" s="734"/>
      <c r="T6" s="734"/>
      <c r="U6" s="735"/>
    </row>
    <row r="7" spans="1:22" ht="44.25" customHeight="1" x14ac:dyDescent="0.3">
      <c r="A7" s="781"/>
      <c r="B7" s="896">
        <v>42979</v>
      </c>
      <c r="C7" s="896">
        <v>43009</v>
      </c>
      <c r="D7" s="896">
        <v>43040</v>
      </c>
      <c r="E7" s="896">
        <v>43070</v>
      </c>
      <c r="F7" s="896">
        <v>43101</v>
      </c>
      <c r="G7" s="896">
        <v>43132</v>
      </c>
      <c r="H7" s="896">
        <v>43160</v>
      </c>
      <c r="I7" s="896">
        <v>43191</v>
      </c>
      <c r="J7" s="896">
        <v>43221</v>
      </c>
      <c r="K7" s="896">
        <v>43252</v>
      </c>
      <c r="L7" s="896">
        <v>43282</v>
      </c>
      <c r="M7" s="896">
        <v>43313</v>
      </c>
      <c r="N7" s="896">
        <v>43344</v>
      </c>
      <c r="O7" s="732"/>
      <c r="P7" s="732"/>
      <c r="Q7" s="732"/>
      <c r="R7" s="732"/>
      <c r="S7" s="732"/>
      <c r="T7" s="732"/>
      <c r="U7" s="733"/>
    </row>
    <row r="8" spans="1:22" x14ac:dyDescent="0.3">
      <c r="A8" s="781"/>
      <c r="B8" s="897"/>
      <c r="C8" s="897"/>
      <c r="D8" s="897"/>
      <c r="E8" s="897"/>
      <c r="F8" s="897"/>
      <c r="G8" s="897"/>
      <c r="H8" s="897"/>
      <c r="I8" s="897"/>
      <c r="J8" s="897"/>
      <c r="K8" s="897"/>
      <c r="L8" s="897"/>
      <c r="M8" s="897"/>
      <c r="N8" s="897"/>
      <c r="O8" s="732"/>
      <c r="P8" s="732"/>
      <c r="Q8" s="732"/>
      <c r="R8" s="732"/>
      <c r="S8" s="732"/>
      <c r="T8" s="732"/>
      <c r="U8" s="733"/>
    </row>
    <row r="9" spans="1:22" ht="3" customHeight="1" thickBot="1" x14ac:dyDescent="0.35">
      <c r="A9" s="782"/>
      <c r="B9" s="783"/>
      <c r="C9" s="783"/>
      <c r="D9" s="783"/>
      <c r="E9" s="783"/>
      <c r="F9" s="783"/>
      <c r="G9" s="783"/>
      <c r="H9" s="783"/>
      <c r="I9" s="783"/>
      <c r="J9" s="783"/>
      <c r="K9" s="783"/>
      <c r="L9" s="783"/>
      <c r="M9" s="783"/>
      <c r="N9" s="783"/>
      <c r="O9" s="732"/>
      <c r="P9" s="732"/>
      <c r="Q9" s="732"/>
      <c r="R9" s="732"/>
      <c r="S9" s="732"/>
      <c r="T9" s="732"/>
      <c r="U9" s="733"/>
    </row>
    <row r="10" spans="1:22" ht="12" customHeight="1" x14ac:dyDescent="0.3">
      <c r="A10" s="736"/>
      <c r="B10" s="736"/>
      <c r="C10" s="736"/>
      <c r="D10" s="736"/>
      <c r="E10" s="736"/>
      <c r="F10" s="736"/>
      <c r="G10" s="736"/>
      <c r="H10" s="736"/>
      <c r="I10" s="736"/>
      <c r="J10" s="736"/>
      <c r="K10" s="736"/>
      <c r="L10" s="736"/>
      <c r="M10" s="736"/>
      <c r="N10" s="736"/>
      <c r="O10" s="737"/>
      <c r="P10" s="737"/>
      <c r="Q10" s="737"/>
      <c r="R10" s="737"/>
      <c r="S10" s="737"/>
      <c r="T10" s="737"/>
      <c r="U10" s="733"/>
    </row>
    <row r="11" spans="1:22" s="41" customFormat="1" ht="15.75" customHeight="1" x14ac:dyDescent="0.25">
      <c r="A11" s="738" t="s">
        <v>5</v>
      </c>
      <c r="B11" s="739">
        <v>4540</v>
      </c>
      <c r="C11" s="739">
        <v>4580</v>
      </c>
      <c r="D11" s="739">
        <v>4110</v>
      </c>
      <c r="E11" s="739">
        <v>3640</v>
      </c>
      <c r="F11" s="739">
        <v>4560</v>
      </c>
      <c r="G11" s="739">
        <v>4170</v>
      </c>
      <c r="H11" s="739">
        <v>4510</v>
      </c>
      <c r="I11" s="739">
        <v>4850</v>
      </c>
      <c r="J11" s="739">
        <v>4840</v>
      </c>
      <c r="K11" s="739">
        <v>4900</v>
      </c>
      <c r="L11" s="739">
        <v>4790</v>
      </c>
      <c r="M11" s="739">
        <v>2920</v>
      </c>
      <c r="N11" s="739">
        <v>5430</v>
      </c>
      <c r="O11" s="740"/>
      <c r="P11" s="740"/>
      <c r="Q11" s="740"/>
      <c r="R11" s="740"/>
      <c r="S11" s="740"/>
      <c r="T11" s="727"/>
    </row>
    <row r="12" spans="1:22" s="41" customFormat="1" ht="15.75" customHeight="1" x14ac:dyDescent="0.25">
      <c r="A12" s="738" t="s">
        <v>234</v>
      </c>
      <c r="B12" s="741">
        <v>16.39350180505415</v>
      </c>
      <c r="C12" s="741">
        <v>16.521833195110521</v>
      </c>
      <c r="D12" s="741">
        <v>14.829102970868185</v>
      </c>
      <c r="E12" s="741">
        <v>13.109789075175771</v>
      </c>
      <c r="F12" s="741">
        <v>16.425381734370497</v>
      </c>
      <c r="G12" s="741">
        <v>14.99370163757423</v>
      </c>
      <c r="H12" s="741">
        <v>16.219231322873181</v>
      </c>
      <c r="I12" s="741">
        <v>17.464829273558092</v>
      </c>
      <c r="J12" s="741">
        <v>17.436377380223895</v>
      </c>
      <c r="K12" s="741">
        <v>17.515012868172718</v>
      </c>
      <c r="L12" s="741">
        <v>17.213144191057641</v>
      </c>
      <c r="M12" s="741">
        <v>10.475848446758844</v>
      </c>
      <c r="N12" s="741">
        <v>19.504399353564374</v>
      </c>
      <c r="O12" s="740"/>
      <c r="P12" s="740"/>
      <c r="Q12" s="740"/>
      <c r="R12" s="740"/>
      <c r="S12" s="740"/>
      <c r="T12" s="727"/>
    </row>
    <row r="13" spans="1:22" ht="7.5" customHeight="1" x14ac:dyDescent="0.3">
      <c r="A13" s="742"/>
      <c r="B13" s="743"/>
      <c r="C13" s="743"/>
      <c r="D13" s="743"/>
      <c r="E13" s="743"/>
      <c r="F13" s="743"/>
      <c r="G13" s="743"/>
      <c r="H13" s="743"/>
      <c r="I13" s="743"/>
      <c r="J13" s="743"/>
      <c r="K13" s="743"/>
      <c r="L13" s="743"/>
      <c r="M13" s="743"/>
      <c r="N13" s="743"/>
      <c r="O13" s="732"/>
      <c r="P13" s="732"/>
      <c r="Q13" s="732"/>
      <c r="R13" s="732"/>
      <c r="S13" s="732"/>
      <c r="T13" s="733"/>
    </row>
    <row r="14" spans="1:22" x14ac:dyDescent="0.3">
      <c r="A14" s="744" t="s">
        <v>6</v>
      </c>
      <c r="B14" s="741">
        <v>16.922775765880395</v>
      </c>
      <c r="C14" s="741">
        <v>15.7802111849824</v>
      </c>
      <c r="D14" s="741">
        <v>13.996676766689472</v>
      </c>
      <c r="E14" s="741">
        <v>10.573074294640241</v>
      </c>
      <c r="F14" s="741">
        <v>15.425219941348974</v>
      </c>
      <c r="G14" s="741">
        <v>13.041780554470911</v>
      </c>
      <c r="H14" s="741">
        <v>13.734869191721982</v>
      </c>
      <c r="I14" s="741">
        <v>14.027723545490042</v>
      </c>
      <c r="J14" s="741">
        <v>14.952632092977829</v>
      </c>
      <c r="K14" s="741">
        <v>14.37414030261348</v>
      </c>
      <c r="L14" s="741">
        <v>14.250565889184136</v>
      </c>
      <c r="M14" s="741">
        <v>6.7808286585965956</v>
      </c>
      <c r="N14" s="741">
        <v>19.131975199291411</v>
      </c>
      <c r="O14" s="732"/>
      <c r="P14" s="732"/>
      <c r="Q14" s="732"/>
      <c r="R14" s="732"/>
      <c r="S14" s="732"/>
      <c r="T14" s="733"/>
    </row>
    <row r="15" spans="1:22" s="89" customFormat="1" ht="10.5" customHeight="1" x14ac:dyDescent="0.25">
      <c r="A15" s="744"/>
      <c r="B15" s="784"/>
      <c r="C15" s="784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46"/>
      <c r="P15" s="746"/>
      <c r="Q15" s="746"/>
      <c r="R15" s="746"/>
      <c r="S15" s="746"/>
      <c r="T15" s="747"/>
    </row>
    <row r="16" spans="1:22" s="42" customFormat="1" ht="28.5" x14ac:dyDescent="0.3">
      <c r="A16" s="748" t="s">
        <v>149</v>
      </c>
      <c r="B16" s="785">
        <v>18.891142663962139</v>
      </c>
      <c r="C16" s="785">
        <v>17.906410603191777</v>
      </c>
      <c r="D16" s="785">
        <v>15.963773992971072</v>
      </c>
      <c r="E16" s="785">
        <v>12.268862194628156</v>
      </c>
      <c r="F16" s="785">
        <v>17.72972972972973</v>
      </c>
      <c r="G16" s="785">
        <v>14.474571698367733</v>
      </c>
      <c r="H16" s="785">
        <v>15.216511533791987</v>
      </c>
      <c r="I16" s="785">
        <v>15.517474025097828</v>
      </c>
      <c r="J16" s="785">
        <v>16.441684665226784</v>
      </c>
      <c r="K16" s="785">
        <v>15.663140764849469</v>
      </c>
      <c r="L16" s="785">
        <v>15.887469421038325</v>
      </c>
      <c r="M16" s="785">
        <v>7.8146235390051642</v>
      </c>
      <c r="N16" s="785">
        <v>20.997553683066052</v>
      </c>
      <c r="O16" s="734"/>
      <c r="P16" s="734"/>
      <c r="Q16" s="734"/>
      <c r="R16" s="734"/>
      <c r="S16" s="734"/>
      <c r="T16" s="747"/>
    </row>
    <row r="17" spans="1:246" s="42" customFormat="1" ht="14.25" x14ac:dyDescent="0.3">
      <c r="A17" s="748" t="s">
        <v>16</v>
      </c>
      <c r="B17" s="785">
        <v>11.76470588235294</v>
      </c>
      <c r="C17" s="785">
        <v>10.232886379675371</v>
      </c>
      <c r="D17" s="785">
        <v>8.8598658665725374</v>
      </c>
      <c r="E17" s="785">
        <v>6.1397318278052229</v>
      </c>
      <c r="F17" s="785">
        <v>9.3992932862190806</v>
      </c>
      <c r="G17" s="785">
        <v>9.2900035323207337</v>
      </c>
      <c r="H17" s="785">
        <v>9.85517484987637</v>
      </c>
      <c r="I17" s="785">
        <v>10.13060360042358</v>
      </c>
      <c r="J17" s="785">
        <v>11.05616389968209</v>
      </c>
      <c r="K17" s="785">
        <v>10.984308131241084</v>
      </c>
      <c r="L17" s="785">
        <v>9.9536211202283269</v>
      </c>
      <c r="M17" s="785">
        <v>4.067070995362112</v>
      </c>
      <c r="N17" s="785">
        <v>14.234748483767392</v>
      </c>
      <c r="O17" s="732"/>
      <c r="P17" s="732"/>
      <c r="Q17" s="732"/>
      <c r="R17" s="732"/>
      <c r="S17" s="732"/>
      <c r="T17" s="747"/>
      <c r="U17" s="749"/>
      <c r="V17" s="749"/>
      <c r="W17" s="749"/>
      <c r="X17" s="749"/>
      <c r="Y17" s="749"/>
      <c r="Z17" s="749"/>
      <c r="AA17" s="749"/>
      <c r="AB17" s="749"/>
      <c r="AC17" s="749"/>
      <c r="AD17" s="749"/>
      <c r="AE17" s="749"/>
      <c r="AF17" s="749"/>
      <c r="AG17" s="749"/>
      <c r="AH17" s="749"/>
      <c r="AI17" s="749"/>
      <c r="AJ17" s="749"/>
      <c r="AK17" s="749"/>
      <c r="AL17" s="749"/>
      <c r="AM17" s="749"/>
      <c r="AN17" s="749"/>
      <c r="AO17" s="749"/>
      <c r="AP17" s="749"/>
      <c r="AQ17" s="749"/>
      <c r="AR17" s="749"/>
      <c r="AS17" s="749"/>
      <c r="AT17" s="749"/>
      <c r="AU17" s="749"/>
      <c r="AV17" s="749"/>
      <c r="AW17" s="749"/>
      <c r="AX17" s="749"/>
      <c r="AY17" s="749"/>
      <c r="AZ17" s="749"/>
      <c r="BA17" s="749"/>
      <c r="BB17" s="749"/>
      <c r="BC17" s="749"/>
      <c r="BD17" s="749"/>
      <c r="BE17" s="749"/>
      <c r="BF17" s="749"/>
      <c r="BG17" s="749"/>
      <c r="BH17" s="749"/>
      <c r="BI17" s="749"/>
      <c r="BJ17" s="749"/>
      <c r="BK17" s="749"/>
      <c r="BL17" s="749"/>
      <c r="BM17" s="749"/>
      <c r="BN17" s="749"/>
      <c r="BO17" s="749"/>
      <c r="BP17" s="749"/>
      <c r="BQ17" s="749"/>
      <c r="BR17" s="749"/>
      <c r="BS17" s="749"/>
      <c r="BT17" s="749"/>
      <c r="BU17" s="749"/>
      <c r="BV17" s="749"/>
      <c r="BW17" s="749"/>
      <c r="BX17" s="749"/>
      <c r="BY17" s="749"/>
      <c r="BZ17" s="749"/>
      <c r="CA17" s="749"/>
      <c r="CB17" s="749"/>
      <c r="CC17" s="749"/>
      <c r="CD17" s="749"/>
      <c r="CE17" s="749"/>
      <c r="CF17" s="749"/>
      <c r="CG17" s="749"/>
      <c r="CH17" s="749"/>
      <c r="CI17" s="749"/>
      <c r="CJ17" s="749"/>
      <c r="CK17" s="749"/>
      <c r="CL17" s="749"/>
      <c r="CM17" s="749"/>
      <c r="CN17" s="749"/>
      <c r="CO17" s="749"/>
      <c r="CP17" s="749"/>
      <c r="CQ17" s="749"/>
      <c r="CR17" s="749"/>
      <c r="CS17" s="749"/>
      <c r="CT17" s="749"/>
      <c r="CU17" s="749"/>
      <c r="CV17" s="749"/>
      <c r="CW17" s="749"/>
      <c r="CX17" s="749"/>
      <c r="CY17" s="749"/>
      <c r="CZ17" s="749"/>
      <c r="DA17" s="749"/>
      <c r="DB17" s="749"/>
      <c r="DC17" s="749"/>
      <c r="DD17" s="749"/>
      <c r="DE17" s="749"/>
      <c r="DF17" s="749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749"/>
      <c r="EZ17" s="749"/>
      <c r="FA17" s="749"/>
      <c r="FB17" s="749"/>
      <c r="FC17" s="749"/>
      <c r="FD17" s="749"/>
      <c r="FE17" s="749"/>
      <c r="FF17" s="749"/>
      <c r="FG17" s="749"/>
      <c r="FH17" s="749"/>
      <c r="FI17" s="749"/>
      <c r="FJ17" s="749"/>
      <c r="FK17" s="749"/>
      <c r="FL17" s="749"/>
      <c r="FM17" s="749"/>
      <c r="FN17" s="749"/>
      <c r="FO17" s="749"/>
      <c r="FP17" s="749"/>
      <c r="FQ17" s="749"/>
      <c r="FR17" s="749"/>
      <c r="FS17" s="749"/>
      <c r="FT17" s="749"/>
      <c r="FU17" s="749"/>
      <c r="FV17" s="749"/>
      <c r="FW17" s="749"/>
      <c r="FX17" s="749"/>
      <c r="FY17" s="749"/>
      <c r="FZ17" s="749"/>
      <c r="GA17" s="749"/>
      <c r="GB17" s="749"/>
      <c r="GC17" s="749"/>
      <c r="GD17" s="749"/>
      <c r="GE17" s="749"/>
      <c r="GF17" s="749"/>
      <c r="GG17" s="749"/>
      <c r="GH17" s="749"/>
      <c r="GI17" s="749"/>
      <c r="GJ17" s="749"/>
      <c r="GK17" s="749"/>
      <c r="GL17" s="749"/>
      <c r="GM17" s="749"/>
      <c r="GN17" s="749"/>
      <c r="GO17" s="749"/>
      <c r="GP17" s="749"/>
      <c r="GQ17" s="749"/>
      <c r="GR17" s="749"/>
      <c r="GS17" s="749"/>
      <c r="GT17" s="749"/>
      <c r="GU17" s="749"/>
      <c r="GV17" s="749"/>
      <c r="GW17" s="749"/>
      <c r="GX17" s="749"/>
      <c r="GY17" s="749"/>
      <c r="GZ17" s="749"/>
      <c r="HA17" s="749"/>
      <c r="HB17" s="749"/>
      <c r="HC17" s="749"/>
      <c r="HD17" s="749"/>
      <c r="HE17" s="749"/>
      <c r="HF17" s="749"/>
      <c r="HG17" s="749"/>
      <c r="HH17" s="749"/>
      <c r="HI17" s="749"/>
      <c r="HJ17" s="749"/>
      <c r="HK17" s="749"/>
      <c r="HL17" s="749"/>
      <c r="HM17" s="749"/>
      <c r="HN17" s="749"/>
      <c r="HO17" s="749"/>
      <c r="HP17" s="749"/>
      <c r="HQ17" s="749"/>
      <c r="HR17" s="749"/>
      <c r="HS17" s="749"/>
      <c r="HT17" s="749"/>
      <c r="HU17" s="749"/>
      <c r="HV17" s="749"/>
      <c r="HW17" s="749"/>
      <c r="HX17" s="749"/>
      <c r="HY17" s="749"/>
      <c r="HZ17" s="749"/>
      <c r="IA17" s="749"/>
      <c r="IB17" s="749"/>
      <c r="IC17" s="749"/>
      <c r="ID17" s="749"/>
      <c r="IE17" s="749"/>
      <c r="IF17" s="749"/>
      <c r="IG17" s="749"/>
      <c r="IH17" s="749"/>
      <c r="II17" s="749"/>
      <c r="IJ17" s="749"/>
      <c r="IK17" s="749"/>
    </row>
    <row r="18" spans="1:246" s="42" customFormat="1" ht="12.75" customHeight="1" x14ac:dyDescent="0.3">
      <c r="A18" s="750"/>
      <c r="B18" s="786"/>
      <c r="C18" s="786"/>
      <c r="D18" s="786"/>
      <c r="E18" s="786"/>
      <c r="F18" s="786"/>
      <c r="G18" s="786"/>
      <c r="H18" s="786"/>
      <c r="I18" s="786"/>
      <c r="J18" s="786"/>
      <c r="K18" s="786"/>
      <c r="L18" s="786"/>
      <c r="M18" s="786"/>
      <c r="N18" s="786"/>
      <c r="O18" s="732"/>
      <c r="P18" s="732"/>
      <c r="Q18" s="732"/>
      <c r="R18" s="732"/>
      <c r="S18" s="732"/>
      <c r="T18" s="73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  <c r="CJ18" s="543"/>
      <c r="CK18" s="543"/>
      <c r="CL18" s="543"/>
      <c r="CM18" s="543"/>
      <c r="CN18" s="543"/>
      <c r="CO18" s="543"/>
      <c r="CP18" s="543"/>
      <c r="CQ18" s="543"/>
      <c r="CR18" s="543"/>
      <c r="CS18" s="543"/>
      <c r="CT18" s="543"/>
      <c r="CU18" s="543"/>
      <c r="CV18" s="543"/>
      <c r="CW18" s="543"/>
      <c r="CX18" s="543"/>
      <c r="CY18" s="543"/>
      <c r="CZ18" s="543"/>
      <c r="DA18" s="543"/>
      <c r="DB18" s="543"/>
      <c r="DC18" s="543"/>
      <c r="DD18" s="543"/>
      <c r="DE18" s="543"/>
      <c r="DF18" s="543"/>
      <c r="DG18" s="543"/>
      <c r="DH18" s="543"/>
      <c r="DI18" s="543"/>
      <c r="DJ18" s="543"/>
      <c r="DK18" s="543"/>
      <c r="DL18" s="543"/>
      <c r="DM18" s="543"/>
      <c r="DN18" s="543"/>
      <c r="DO18" s="543"/>
      <c r="DP18" s="543"/>
      <c r="DQ18" s="543"/>
      <c r="DR18" s="543"/>
      <c r="DS18" s="543"/>
      <c r="DT18" s="543"/>
      <c r="DU18" s="543"/>
      <c r="DV18" s="543"/>
      <c r="DW18" s="543"/>
      <c r="DX18" s="543"/>
      <c r="DY18" s="543"/>
      <c r="DZ18" s="543"/>
      <c r="EA18" s="543"/>
      <c r="EB18" s="543"/>
      <c r="EC18" s="543"/>
      <c r="ED18" s="543"/>
      <c r="EE18" s="543"/>
      <c r="EF18" s="543"/>
      <c r="EG18" s="543"/>
      <c r="EH18" s="543"/>
      <c r="EI18" s="543"/>
      <c r="EJ18" s="543"/>
      <c r="EK18" s="543"/>
      <c r="EL18" s="543"/>
      <c r="EM18" s="543"/>
      <c r="EN18" s="543"/>
      <c r="EO18" s="543"/>
      <c r="EP18" s="543"/>
      <c r="EQ18" s="543"/>
      <c r="ER18" s="543"/>
      <c r="ES18" s="543"/>
      <c r="ET18" s="543"/>
      <c r="EU18" s="543"/>
      <c r="EV18" s="543"/>
      <c r="EW18" s="543"/>
      <c r="EX18" s="543"/>
      <c r="EY18" s="543"/>
      <c r="EZ18" s="543"/>
      <c r="FA18" s="543"/>
      <c r="FB18" s="543"/>
      <c r="FC18" s="543"/>
      <c r="FD18" s="543"/>
      <c r="FE18" s="543"/>
      <c r="FF18" s="543"/>
      <c r="FG18" s="543"/>
      <c r="FH18" s="543"/>
      <c r="FI18" s="543"/>
      <c r="FJ18" s="543"/>
      <c r="FK18" s="543"/>
      <c r="FL18" s="543"/>
      <c r="FM18" s="543"/>
      <c r="FN18" s="543"/>
      <c r="FO18" s="543"/>
      <c r="FP18" s="543"/>
      <c r="FQ18" s="543"/>
      <c r="FR18" s="543"/>
      <c r="FS18" s="543"/>
      <c r="FT18" s="543"/>
      <c r="FU18" s="543"/>
      <c r="FV18" s="543"/>
      <c r="FW18" s="543"/>
      <c r="FX18" s="543"/>
      <c r="FY18" s="543"/>
      <c r="FZ18" s="543"/>
      <c r="GA18" s="543"/>
      <c r="GB18" s="543"/>
      <c r="GC18" s="543"/>
      <c r="GD18" s="543"/>
      <c r="GE18" s="543"/>
      <c r="GF18" s="543"/>
      <c r="GG18" s="543"/>
      <c r="GH18" s="543"/>
      <c r="GI18" s="543"/>
      <c r="GJ18" s="543"/>
      <c r="GK18" s="543"/>
      <c r="GL18" s="543"/>
      <c r="GM18" s="543"/>
      <c r="GN18" s="543"/>
      <c r="GO18" s="543"/>
      <c r="GP18" s="543"/>
      <c r="GQ18" s="543"/>
      <c r="GR18" s="543"/>
      <c r="GS18" s="543"/>
      <c r="GT18" s="543"/>
      <c r="GU18" s="543"/>
      <c r="GV18" s="543"/>
      <c r="GW18" s="543"/>
      <c r="GX18" s="543"/>
      <c r="GY18" s="543"/>
      <c r="GZ18" s="543"/>
      <c r="HA18" s="543"/>
      <c r="HB18" s="543"/>
      <c r="HC18" s="543"/>
      <c r="HD18" s="543"/>
      <c r="HE18" s="543"/>
      <c r="HF18" s="543"/>
      <c r="HG18" s="543"/>
      <c r="HH18" s="543"/>
      <c r="HI18" s="543"/>
      <c r="HJ18" s="543"/>
      <c r="HK18" s="543"/>
      <c r="HL18" s="543"/>
      <c r="HM18" s="543"/>
      <c r="HN18" s="543"/>
      <c r="HO18" s="543"/>
      <c r="HP18" s="543"/>
      <c r="HQ18" s="543"/>
      <c r="HR18" s="543"/>
      <c r="HS18" s="543"/>
      <c r="HT18" s="543"/>
      <c r="HU18" s="543"/>
      <c r="HV18" s="543"/>
      <c r="HW18" s="543"/>
      <c r="HX18" s="543"/>
      <c r="HY18" s="543"/>
      <c r="HZ18" s="543"/>
      <c r="IA18" s="543"/>
      <c r="IB18" s="543"/>
      <c r="IC18" s="543"/>
      <c r="ID18" s="543"/>
      <c r="IE18" s="543"/>
      <c r="IF18" s="543"/>
      <c r="IG18" s="543"/>
      <c r="IH18" s="543"/>
      <c r="II18" s="543"/>
      <c r="IJ18" s="543"/>
      <c r="IK18" s="543"/>
    </row>
    <row r="19" spans="1:246" s="42" customFormat="1" ht="14.25" x14ac:dyDescent="0.3">
      <c r="A19" s="751" t="s">
        <v>17</v>
      </c>
      <c r="B19" s="741">
        <v>16.084196076188299</v>
      </c>
      <c r="C19" s="741">
        <v>16.955155669808626</v>
      </c>
      <c r="D19" s="741">
        <v>15.315624107397884</v>
      </c>
      <c r="E19" s="741">
        <v>14.595243539903958</v>
      </c>
      <c r="F19" s="741">
        <v>17.008780932831566</v>
      </c>
      <c r="G19" s="741">
        <v>16.13362978165441</v>
      </c>
      <c r="H19" s="741">
        <v>17.669858641130869</v>
      </c>
      <c r="I19" s="741">
        <v>19.471194939882615</v>
      </c>
      <c r="J19" s="741">
        <v>18.88610192680424</v>
      </c>
      <c r="K19" s="741">
        <v>19.311158557141255</v>
      </c>
      <c r="L19" s="741">
        <v>18.915403754806608</v>
      </c>
      <c r="M19" s="741">
        <v>12.598959511422755</v>
      </c>
      <c r="N19" s="741">
        <v>19.71838950463696</v>
      </c>
      <c r="O19" s="732"/>
      <c r="P19" s="732"/>
      <c r="Q19" s="732"/>
      <c r="R19" s="732"/>
      <c r="S19" s="732"/>
      <c r="T19" s="73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  <c r="CJ19" s="543"/>
      <c r="CK19" s="543"/>
      <c r="CL19" s="543"/>
      <c r="CM19" s="543"/>
      <c r="CN19" s="543"/>
      <c r="CO19" s="543"/>
      <c r="CP19" s="543"/>
      <c r="CQ19" s="543"/>
      <c r="CR19" s="543"/>
      <c r="CS19" s="543"/>
      <c r="CT19" s="543"/>
      <c r="CU19" s="543"/>
      <c r="CV19" s="543"/>
      <c r="CW19" s="543"/>
      <c r="CX19" s="543"/>
      <c r="CY19" s="543"/>
      <c r="CZ19" s="543"/>
      <c r="DA19" s="543"/>
      <c r="DB19" s="543"/>
      <c r="DC19" s="543"/>
      <c r="DD19" s="543"/>
      <c r="DE19" s="543"/>
      <c r="DF19" s="543"/>
      <c r="DG19" s="543"/>
      <c r="DH19" s="543"/>
      <c r="DI19" s="543"/>
      <c r="DJ19" s="543"/>
      <c r="DK19" s="543"/>
      <c r="DL19" s="543"/>
      <c r="DM19" s="543"/>
      <c r="DN19" s="543"/>
      <c r="DO19" s="543"/>
      <c r="DP19" s="543"/>
      <c r="DQ19" s="543"/>
      <c r="DR19" s="543"/>
      <c r="DS19" s="543"/>
      <c r="DT19" s="543"/>
      <c r="DU19" s="543"/>
      <c r="DV19" s="543"/>
      <c r="DW19" s="543"/>
      <c r="DX19" s="543"/>
      <c r="DY19" s="543"/>
      <c r="DZ19" s="543"/>
      <c r="EA19" s="543"/>
      <c r="EB19" s="543"/>
      <c r="EC19" s="543"/>
      <c r="ED19" s="543"/>
      <c r="EE19" s="543"/>
      <c r="EF19" s="543"/>
      <c r="EG19" s="543"/>
      <c r="EH19" s="543"/>
      <c r="EI19" s="543"/>
      <c r="EJ19" s="543"/>
      <c r="EK19" s="543"/>
      <c r="EL19" s="543"/>
      <c r="EM19" s="543"/>
      <c r="EN19" s="543"/>
      <c r="EO19" s="543"/>
      <c r="EP19" s="543"/>
      <c r="EQ19" s="543"/>
      <c r="ER19" s="543"/>
      <c r="ES19" s="543"/>
      <c r="ET19" s="543"/>
      <c r="EU19" s="543"/>
      <c r="EV19" s="543"/>
      <c r="EW19" s="543"/>
      <c r="EX19" s="543"/>
      <c r="EY19" s="543"/>
      <c r="EZ19" s="543"/>
      <c r="FA19" s="543"/>
      <c r="FB19" s="543"/>
      <c r="FC19" s="543"/>
      <c r="FD19" s="543"/>
      <c r="FE19" s="543"/>
      <c r="FF19" s="543"/>
      <c r="FG19" s="543"/>
      <c r="FH19" s="543"/>
      <c r="FI19" s="543"/>
      <c r="FJ19" s="543"/>
      <c r="FK19" s="543"/>
      <c r="FL19" s="543"/>
      <c r="FM19" s="543"/>
      <c r="FN19" s="543"/>
      <c r="FO19" s="543"/>
      <c r="FP19" s="543"/>
      <c r="FQ19" s="543"/>
      <c r="FR19" s="543"/>
      <c r="FS19" s="543"/>
      <c r="FT19" s="543"/>
      <c r="FU19" s="543"/>
      <c r="FV19" s="543"/>
      <c r="FW19" s="543"/>
      <c r="FX19" s="543"/>
      <c r="FY19" s="543"/>
      <c r="FZ19" s="543"/>
      <c r="GA19" s="543"/>
      <c r="GB19" s="543"/>
      <c r="GC19" s="543"/>
      <c r="GD19" s="543"/>
      <c r="GE19" s="543"/>
      <c r="GF19" s="543"/>
      <c r="GG19" s="543"/>
      <c r="GH19" s="543"/>
      <c r="GI19" s="543"/>
      <c r="GJ19" s="543"/>
      <c r="GK19" s="543"/>
      <c r="GL19" s="543"/>
      <c r="GM19" s="543"/>
      <c r="GN19" s="543"/>
      <c r="GO19" s="543"/>
      <c r="GP19" s="543"/>
      <c r="GQ19" s="543"/>
      <c r="GR19" s="543"/>
      <c r="GS19" s="543"/>
      <c r="GT19" s="543"/>
      <c r="GU19" s="543"/>
      <c r="GV19" s="543"/>
      <c r="GW19" s="543"/>
      <c r="GX19" s="543"/>
      <c r="GY19" s="543"/>
      <c r="GZ19" s="543"/>
      <c r="HA19" s="543"/>
      <c r="HB19" s="543"/>
      <c r="HC19" s="543"/>
      <c r="HD19" s="543"/>
      <c r="HE19" s="543"/>
      <c r="HF19" s="543"/>
      <c r="HG19" s="543"/>
      <c r="HH19" s="543"/>
      <c r="HI19" s="543"/>
      <c r="HJ19" s="543"/>
      <c r="HK19" s="543"/>
      <c r="HL19" s="543"/>
      <c r="HM19" s="543"/>
      <c r="HN19" s="543"/>
      <c r="HO19" s="543"/>
      <c r="HP19" s="543"/>
      <c r="HQ19" s="543"/>
      <c r="HR19" s="543"/>
      <c r="HS19" s="543"/>
      <c r="HT19" s="543"/>
      <c r="HU19" s="543"/>
      <c r="HV19" s="543"/>
      <c r="HW19" s="543"/>
      <c r="HX19" s="543"/>
      <c r="HY19" s="543"/>
      <c r="HZ19" s="543"/>
      <c r="IA19" s="543"/>
      <c r="IB19" s="543"/>
      <c r="IC19" s="543"/>
      <c r="ID19" s="543"/>
      <c r="IE19" s="543"/>
      <c r="IF19" s="543"/>
      <c r="IG19" s="543"/>
      <c r="IH19" s="543"/>
      <c r="II19" s="543"/>
      <c r="IJ19" s="543"/>
      <c r="IK19" s="543"/>
    </row>
    <row r="20" spans="1:246" s="42" customFormat="1" ht="10.5" customHeight="1" x14ac:dyDescent="0.3">
      <c r="B20" s="786"/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N20" s="786"/>
      <c r="O20" s="732"/>
      <c r="P20" s="732"/>
      <c r="Q20" s="732"/>
      <c r="R20" s="732"/>
      <c r="S20" s="732"/>
      <c r="T20" s="752"/>
      <c r="U20" s="753"/>
      <c r="V20" s="753"/>
      <c r="W20" s="753"/>
      <c r="X20" s="753"/>
      <c r="Y20" s="753"/>
      <c r="Z20" s="753"/>
      <c r="AA20" s="753"/>
      <c r="AB20" s="753"/>
      <c r="AC20" s="753"/>
      <c r="AD20" s="753"/>
      <c r="AE20" s="753"/>
      <c r="AF20" s="753"/>
      <c r="AG20" s="753"/>
      <c r="AH20" s="753"/>
      <c r="AI20" s="753"/>
      <c r="AJ20" s="753"/>
      <c r="AK20" s="753"/>
      <c r="AL20" s="753"/>
      <c r="AM20" s="753"/>
      <c r="AN20" s="753"/>
      <c r="AO20" s="753"/>
      <c r="AP20" s="753"/>
      <c r="AQ20" s="753"/>
      <c r="AR20" s="753"/>
      <c r="AS20" s="753"/>
      <c r="AT20" s="753"/>
      <c r="AU20" s="753"/>
      <c r="AV20" s="753"/>
      <c r="AW20" s="753"/>
      <c r="AX20" s="753"/>
      <c r="AY20" s="753"/>
      <c r="AZ20" s="753"/>
      <c r="BA20" s="753"/>
      <c r="BB20" s="753"/>
      <c r="BC20" s="753"/>
      <c r="BD20" s="753"/>
      <c r="BE20" s="753"/>
      <c r="BF20" s="753"/>
      <c r="BG20" s="753"/>
      <c r="BH20" s="753"/>
      <c r="BI20" s="753"/>
      <c r="BJ20" s="753"/>
      <c r="BK20" s="753"/>
      <c r="BL20" s="753"/>
      <c r="BM20" s="753"/>
      <c r="BN20" s="753"/>
      <c r="BO20" s="753"/>
      <c r="BP20" s="753"/>
      <c r="BQ20" s="753"/>
      <c r="BR20" s="753"/>
      <c r="BS20" s="753"/>
      <c r="BT20" s="753"/>
      <c r="BU20" s="753"/>
      <c r="BV20" s="753"/>
      <c r="BW20" s="753"/>
      <c r="BX20" s="753"/>
      <c r="BY20" s="753"/>
      <c r="BZ20" s="753"/>
      <c r="CA20" s="753"/>
      <c r="CB20" s="753"/>
      <c r="CC20" s="753"/>
      <c r="CD20" s="753"/>
      <c r="CE20" s="753"/>
      <c r="CF20" s="753"/>
      <c r="CG20" s="753"/>
      <c r="CH20" s="753"/>
      <c r="CI20" s="753"/>
      <c r="CJ20" s="753"/>
      <c r="CK20" s="753"/>
      <c r="CL20" s="753"/>
      <c r="CM20" s="753"/>
      <c r="CN20" s="753"/>
      <c r="CO20" s="753"/>
      <c r="CP20" s="753"/>
      <c r="CQ20" s="753"/>
      <c r="CR20" s="753"/>
      <c r="CS20" s="753"/>
      <c r="CT20" s="753"/>
      <c r="CU20" s="753"/>
      <c r="CV20" s="753"/>
      <c r="CW20" s="753"/>
      <c r="CX20" s="753"/>
      <c r="CY20" s="753"/>
      <c r="CZ20" s="753"/>
      <c r="DA20" s="753"/>
      <c r="DB20" s="753"/>
      <c r="DC20" s="753"/>
      <c r="DD20" s="753"/>
      <c r="DE20" s="753"/>
      <c r="DF20" s="753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753"/>
      <c r="DV20" s="753"/>
      <c r="DW20" s="753"/>
      <c r="DX20" s="753"/>
      <c r="DY20" s="753"/>
      <c r="DZ20" s="753"/>
      <c r="EA20" s="753"/>
      <c r="EB20" s="753"/>
      <c r="EC20" s="753"/>
      <c r="ED20" s="753"/>
      <c r="EE20" s="753"/>
      <c r="EF20" s="753"/>
      <c r="EG20" s="753"/>
      <c r="EH20" s="753"/>
      <c r="EI20" s="753"/>
      <c r="EJ20" s="753"/>
      <c r="EK20" s="753"/>
      <c r="EL20" s="753"/>
      <c r="EM20" s="753"/>
      <c r="EN20" s="753"/>
      <c r="EO20" s="753"/>
      <c r="EP20" s="753"/>
      <c r="EQ20" s="753"/>
      <c r="ER20" s="753"/>
      <c r="ES20" s="753"/>
      <c r="ET20" s="753"/>
      <c r="EU20" s="753"/>
      <c r="EV20" s="753"/>
      <c r="EW20" s="753"/>
      <c r="EX20" s="753"/>
      <c r="EY20" s="753"/>
      <c r="EZ20" s="753"/>
      <c r="FA20" s="753"/>
      <c r="FB20" s="753"/>
      <c r="FC20" s="753"/>
      <c r="FD20" s="753"/>
      <c r="FE20" s="753"/>
      <c r="FF20" s="753"/>
      <c r="FG20" s="753"/>
      <c r="FH20" s="753"/>
      <c r="FI20" s="753"/>
      <c r="FJ20" s="753"/>
      <c r="FK20" s="753"/>
      <c r="FL20" s="753"/>
      <c r="FM20" s="753"/>
      <c r="FN20" s="753"/>
      <c r="FO20" s="753"/>
      <c r="FP20" s="753"/>
      <c r="FQ20" s="753"/>
      <c r="FR20" s="753"/>
      <c r="FS20" s="753"/>
      <c r="FT20" s="753"/>
      <c r="FU20" s="753"/>
      <c r="FV20" s="753"/>
      <c r="FW20" s="753"/>
      <c r="FX20" s="753"/>
      <c r="FY20" s="753"/>
      <c r="FZ20" s="753"/>
      <c r="GA20" s="753"/>
      <c r="GB20" s="753"/>
      <c r="GC20" s="753"/>
      <c r="GD20" s="753"/>
      <c r="GE20" s="753"/>
      <c r="GF20" s="753"/>
      <c r="GG20" s="753"/>
      <c r="GH20" s="753"/>
      <c r="GI20" s="753"/>
      <c r="GJ20" s="753"/>
      <c r="GK20" s="753"/>
      <c r="GL20" s="753"/>
      <c r="GM20" s="753"/>
      <c r="GN20" s="753"/>
      <c r="GO20" s="753"/>
      <c r="GP20" s="753"/>
      <c r="GQ20" s="753"/>
      <c r="GR20" s="753"/>
      <c r="GS20" s="753"/>
      <c r="GT20" s="753"/>
      <c r="GU20" s="753"/>
      <c r="GV20" s="753"/>
      <c r="GW20" s="753"/>
      <c r="GX20" s="753"/>
      <c r="GY20" s="753"/>
      <c r="GZ20" s="753"/>
      <c r="HA20" s="753"/>
      <c r="HB20" s="753"/>
      <c r="HC20" s="753"/>
      <c r="HD20" s="753"/>
      <c r="HE20" s="753"/>
      <c r="HF20" s="753"/>
      <c r="HG20" s="753"/>
      <c r="HH20" s="753"/>
      <c r="HI20" s="753"/>
      <c r="HJ20" s="753"/>
      <c r="HK20" s="753"/>
      <c r="HL20" s="753"/>
      <c r="HM20" s="753"/>
      <c r="HN20" s="753"/>
      <c r="HO20" s="753"/>
      <c r="HP20" s="753"/>
      <c r="HQ20" s="753"/>
      <c r="HR20" s="753"/>
      <c r="HS20" s="753"/>
      <c r="HT20" s="753"/>
      <c r="HU20" s="753"/>
      <c r="HV20" s="753"/>
      <c r="HW20" s="753"/>
      <c r="HX20" s="753"/>
      <c r="HY20" s="753"/>
      <c r="HZ20" s="753"/>
      <c r="IA20" s="753"/>
      <c r="IB20" s="753"/>
      <c r="IC20" s="753"/>
      <c r="ID20" s="753"/>
      <c r="IE20" s="753"/>
      <c r="IF20" s="753"/>
      <c r="IG20" s="753"/>
      <c r="IH20" s="753"/>
      <c r="II20" s="753"/>
      <c r="IJ20" s="753"/>
      <c r="IK20" s="753"/>
    </row>
    <row r="21" spans="1:246" s="42" customFormat="1" ht="14.25" x14ac:dyDescent="0.3">
      <c r="A21" s="748" t="s">
        <v>18</v>
      </c>
      <c r="B21" s="785">
        <v>11.114551083591332</v>
      </c>
      <c r="C21" s="785">
        <v>11.999381475181693</v>
      </c>
      <c r="D21" s="785">
        <v>11.209029066171922</v>
      </c>
      <c r="E21" s="785">
        <v>10.915275200989488</v>
      </c>
      <c r="F21" s="785">
        <v>12.111849219836243</v>
      </c>
      <c r="G21" s="785">
        <v>11.303006939090208</v>
      </c>
      <c r="H21" s="785">
        <v>12.099260172626387</v>
      </c>
      <c r="I21" s="785">
        <v>12.750539623805118</v>
      </c>
      <c r="J21" s="785">
        <v>12.116540773855403</v>
      </c>
      <c r="K21" s="785">
        <v>12.828344532681735</v>
      </c>
      <c r="L21" s="785">
        <v>13.592233009708737</v>
      </c>
      <c r="M21" s="785">
        <v>7.9365079365079358</v>
      </c>
      <c r="N21" s="785">
        <v>14.331946370781324</v>
      </c>
      <c r="O21" s="737"/>
      <c r="P21" s="737"/>
      <c r="Q21" s="737"/>
      <c r="R21" s="737"/>
      <c r="S21" s="737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4"/>
      <c r="BD21" s="754"/>
      <c r="BE21" s="754"/>
      <c r="BF21" s="754"/>
      <c r="BG21" s="754"/>
      <c r="BH21" s="754"/>
      <c r="BI21" s="754"/>
      <c r="BJ21" s="754"/>
      <c r="BK21" s="754"/>
      <c r="BL21" s="754"/>
      <c r="BM21" s="754"/>
      <c r="BN21" s="754"/>
      <c r="BO21" s="754"/>
      <c r="BP21" s="754"/>
      <c r="BQ21" s="754"/>
      <c r="BR21" s="754"/>
      <c r="BS21" s="754"/>
      <c r="BT21" s="754"/>
      <c r="BU21" s="754"/>
      <c r="BV21" s="754"/>
      <c r="BW21" s="754"/>
      <c r="BX21" s="754"/>
      <c r="BY21" s="754"/>
      <c r="BZ21" s="754"/>
      <c r="CA21" s="754"/>
      <c r="CB21" s="754"/>
      <c r="CC21" s="754"/>
      <c r="CD21" s="754"/>
      <c r="CE21" s="754"/>
      <c r="CF21" s="754"/>
      <c r="CG21" s="754"/>
      <c r="CH21" s="754"/>
      <c r="CI21" s="754"/>
      <c r="CJ21" s="754"/>
      <c r="CK21" s="754"/>
      <c r="CL21" s="754"/>
      <c r="CM21" s="754"/>
      <c r="CN21" s="754"/>
      <c r="CO21" s="754"/>
      <c r="CP21" s="754"/>
      <c r="CQ21" s="754"/>
      <c r="CR21" s="754"/>
      <c r="CS21" s="754"/>
      <c r="CT21" s="754"/>
      <c r="CU21" s="754"/>
      <c r="CV21" s="754"/>
      <c r="CW21" s="754"/>
      <c r="CX21" s="754"/>
      <c r="CY21" s="754"/>
      <c r="CZ21" s="754"/>
      <c r="DA21" s="754"/>
      <c r="DB21" s="754"/>
      <c r="DC21" s="754"/>
      <c r="DD21" s="754"/>
      <c r="DE21" s="754"/>
      <c r="DF21" s="754"/>
      <c r="DG21" s="754"/>
      <c r="DH21" s="754"/>
      <c r="DI21" s="754"/>
      <c r="DJ21" s="754"/>
      <c r="DK21" s="754"/>
      <c r="DL21" s="754"/>
      <c r="DM21" s="754"/>
      <c r="DN21" s="754"/>
      <c r="DO21" s="754"/>
      <c r="DP21" s="754"/>
      <c r="DQ21" s="754"/>
      <c r="DR21" s="754"/>
      <c r="DS21" s="754"/>
      <c r="DT21" s="754"/>
      <c r="DU21" s="754"/>
      <c r="DV21" s="754"/>
      <c r="DW21" s="754"/>
      <c r="DX21" s="754"/>
      <c r="DY21" s="754"/>
      <c r="DZ21" s="754"/>
      <c r="EA21" s="754"/>
      <c r="EB21" s="754"/>
      <c r="EC21" s="754"/>
      <c r="ED21" s="754"/>
      <c r="EE21" s="754"/>
      <c r="EF21" s="754"/>
      <c r="EG21" s="754"/>
      <c r="EH21" s="754"/>
      <c r="EI21" s="754"/>
      <c r="EJ21" s="754"/>
      <c r="EK21" s="754"/>
      <c r="EL21" s="754"/>
      <c r="EM21" s="754"/>
      <c r="EN21" s="754"/>
      <c r="EO21" s="754"/>
      <c r="EP21" s="754"/>
      <c r="EQ21" s="754"/>
      <c r="ER21" s="754"/>
      <c r="ES21" s="754"/>
      <c r="ET21" s="754"/>
      <c r="EU21" s="754"/>
      <c r="EV21" s="754"/>
      <c r="EW21" s="754"/>
      <c r="EX21" s="754"/>
      <c r="EY21" s="754"/>
      <c r="EZ21" s="754"/>
      <c r="FA21" s="754"/>
      <c r="FB21" s="754"/>
      <c r="FC21" s="754"/>
      <c r="FD21" s="754"/>
      <c r="FE21" s="754"/>
      <c r="FF21" s="754"/>
      <c r="FG21" s="754"/>
      <c r="FH21" s="754"/>
      <c r="FI21" s="754"/>
      <c r="FJ21" s="754"/>
      <c r="FK21" s="754"/>
      <c r="FL21" s="754"/>
      <c r="FM21" s="754"/>
      <c r="FN21" s="754"/>
      <c r="FO21" s="754"/>
      <c r="FP21" s="754"/>
      <c r="FQ21" s="754"/>
      <c r="FR21" s="754"/>
      <c r="FS21" s="754"/>
      <c r="FT21" s="754"/>
      <c r="FU21" s="754"/>
      <c r="FV21" s="754"/>
      <c r="FW21" s="754"/>
      <c r="FX21" s="754"/>
      <c r="FY21" s="754"/>
      <c r="FZ21" s="754"/>
      <c r="GA21" s="754"/>
      <c r="GB21" s="754"/>
      <c r="GC21" s="754"/>
      <c r="GD21" s="754"/>
      <c r="GE21" s="754"/>
      <c r="GF21" s="754"/>
      <c r="GG21" s="754"/>
      <c r="GH21" s="754"/>
      <c r="GI21" s="754"/>
      <c r="GJ21" s="754"/>
      <c r="GK21" s="754"/>
      <c r="GL21" s="754"/>
      <c r="GM21" s="754"/>
      <c r="GN21" s="754"/>
      <c r="GO21" s="754"/>
      <c r="GP21" s="754"/>
      <c r="GQ21" s="754"/>
      <c r="GR21" s="754"/>
      <c r="GS21" s="754"/>
      <c r="GT21" s="754"/>
      <c r="GU21" s="754"/>
      <c r="GV21" s="754"/>
      <c r="GW21" s="754"/>
      <c r="GX21" s="754"/>
      <c r="GY21" s="754"/>
      <c r="GZ21" s="754"/>
      <c r="HA21" s="754"/>
      <c r="HB21" s="754"/>
      <c r="HC21" s="754"/>
      <c r="HD21" s="754"/>
      <c r="HE21" s="754"/>
      <c r="HF21" s="754"/>
      <c r="HG21" s="754"/>
      <c r="HH21" s="754"/>
      <c r="HI21" s="754"/>
      <c r="HJ21" s="754"/>
      <c r="HK21" s="754"/>
      <c r="HL21" s="754"/>
      <c r="HM21" s="754"/>
      <c r="HN21" s="754"/>
      <c r="HO21" s="754"/>
      <c r="HP21" s="754"/>
      <c r="HQ21" s="754"/>
      <c r="HR21" s="754"/>
      <c r="HS21" s="754"/>
      <c r="HT21" s="754"/>
      <c r="HU21" s="754"/>
      <c r="HV21" s="754"/>
      <c r="HW21" s="754"/>
      <c r="HX21" s="754"/>
      <c r="HY21" s="754"/>
      <c r="HZ21" s="754"/>
      <c r="IA21" s="754"/>
      <c r="IB21" s="754"/>
      <c r="IC21" s="754"/>
      <c r="ID21" s="754"/>
      <c r="IE21" s="754"/>
      <c r="IF21" s="754"/>
      <c r="IG21" s="754"/>
      <c r="IH21" s="754"/>
      <c r="II21" s="754"/>
      <c r="IJ21" s="754"/>
      <c r="IK21" s="754"/>
    </row>
    <row r="22" spans="1:246" s="42" customFormat="1" ht="14.25" x14ac:dyDescent="0.3">
      <c r="A22" s="748" t="s">
        <v>128</v>
      </c>
      <c r="B22" s="785">
        <v>18.711340206185568</v>
      </c>
      <c r="C22" s="785">
        <v>20.175212574078845</v>
      </c>
      <c r="D22" s="785">
        <v>18.500386498325174</v>
      </c>
      <c r="E22" s="785">
        <v>16.825560422571503</v>
      </c>
      <c r="F22" s="785">
        <v>17.199587416193914</v>
      </c>
      <c r="G22" s="785">
        <v>18.313128707763735</v>
      </c>
      <c r="H22" s="785">
        <v>24.42610265669332</v>
      </c>
      <c r="I22" s="785">
        <v>28.888315708021668</v>
      </c>
      <c r="J22" s="785">
        <v>28.158844765342963</v>
      </c>
      <c r="K22" s="785">
        <v>26.414634146341463</v>
      </c>
      <c r="L22" s="785">
        <v>25.073457394711067</v>
      </c>
      <c r="M22" s="785">
        <v>17.286973555337902</v>
      </c>
      <c r="N22" s="785">
        <v>22.918707149853084</v>
      </c>
      <c r="O22" s="734"/>
      <c r="P22" s="734"/>
      <c r="Q22" s="734"/>
      <c r="R22" s="734"/>
      <c r="S22" s="73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4"/>
      <c r="BD22" s="754"/>
      <c r="BE22" s="754"/>
      <c r="BF22" s="754"/>
      <c r="BG22" s="754"/>
      <c r="BH22" s="754"/>
      <c r="BI22" s="754"/>
      <c r="BJ22" s="754"/>
      <c r="BK22" s="754"/>
      <c r="BL22" s="754"/>
      <c r="BM22" s="754"/>
      <c r="BN22" s="754"/>
      <c r="BO22" s="754"/>
      <c r="BP22" s="754"/>
      <c r="BQ22" s="754"/>
      <c r="BR22" s="754"/>
      <c r="BS22" s="754"/>
      <c r="BT22" s="754"/>
      <c r="BU22" s="754"/>
      <c r="BV22" s="754"/>
      <c r="BW22" s="754"/>
      <c r="BX22" s="754"/>
      <c r="BY22" s="754"/>
      <c r="BZ22" s="754"/>
      <c r="CA22" s="754"/>
      <c r="CB22" s="754"/>
      <c r="CC22" s="754"/>
      <c r="CD22" s="754"/>
      <c r="CE22" s="754"/>
      <c r="CF22" s="754"/>
      <c r="CG22" s="754"/>
      <c r="CH22" s="754"/>
      <c r="CI22" s="754"/>
      <c r="CJ22" s="754"/>
      <c r="CK22" s="754"/>
      <c r="CL22" s="754"/>
      <c r="CM22" s="754"/>
      <c r="CN22" s="754"/>
      <c r="CO22" s="754"/>
      <c r="CP22" s="754"/>
      <c r="CQ22" s="754"/>
      <c r="CR22" s="754"/>
      <c r="CS22" s="754"/>
      <c r="CT22" s="754"/>
      <c r="CU22" s="754"/>
      <c r="CV22" s="754"/>
      <c r="CW22" s="754"/>
      <c r="CX22" s="754"/>
      <c r="CY22" s="754"/>
      <c r="CZ22" s="754"/>
      <c r="DA22" s="754"/>
      <c r="DB22" s="754"/>
      <c r="DC22" s="754"/>
      <c r="DD22" s="754"/>
      <c r="DE22" s="754"/>
      <c r="DF22" s="754"/>
      <c r="DG22" s="754"/>
      <c r="DH22" s="754"/>
      <c r="DI22" s="754"/>
      <c r="DJ22" s="754"/>
      <c r="DK22" s="754"/>
      <c r="DL22" s="754"/>
      <c r="DM22" s="754"/>
      <c r="DN22" s="754"/>
      <c r="DO22" s="754"/>
      <c r="DP22" s="754"/>
      <c r="DQ22" s="754"/>
      <c r="DR22" s="754"/>
      <c r="DS22" s="754"/>
      <c r="DT22" s="754"/>
      <c r="DU22" s="754"/>
      <c r="DV22" s="754"/>
      <c r="DW22" s="754"/>
      <c r="DX22" s="754"/>
      <c r="DY22" s="754"/>
      <c r="DZ22" s="754"/>
      <c r="EA22" s="754"/>
      <c r="EB22" s="754"/>
      <c r="EC22" s="754"/>
      <c r="ED22" s="754"/>
      <c r="EE22" s="754"/>
      <c r="EF22" s="754"/>
      <c r="EG22" s="754"/>
      <c r="EH22" s="754"/>
      <c r="EI22" s="754"/>
      <c r="EJ22" s="754"/>
      <c r="EK22" s="754"/>
      <c r="EL22" s="754"/>
      <c r="EM22" s="754"/>
      <c r="EN22" s="754"/>
      <c r="EO22" s="754"/>
      <c r="EP22" s="754"/>
      <c r="EQ22" s="754"/>
      <c r="ER22" s="754"/>
      <c r="ES22" s="754"/>
      <c r="ET22" s="754"/>
      <c r="EU22" s="754"/>
      <c r="EV22" s="754"/>
      <c r="EW22" s="754"/>
      <c r="EX22" s="754"/>
      <c r="EY22" s="754"/>
      <c r="EZ22" s="754"/>
      <c r="FA22" s="754"/>
      <c r="FB22" s="754"/>
      <c r="FC22" s="754"/>
      <c r="FD22" s="754"/>
      <c r="FE22" s="754"/>
      <c r="FF22" s="754"/>
      <c r="FG22" s="754"/>
      <c r="FH22" s="754"/>
      <c r="FI22" s="754"/>
      <c r="FJ22" s="754"/>
      <c r="FK22" s="754"/>
      <c r="FL22" s="754"/>
      <c r="FM22" s="754"/>
      <c r="FN22" s="754"/>
      <c r="FO22" s="754"/>
      <c r="FP22" s="754"/>
      <c r="FQ22" s="754"/>
      <c r="FR22" s="754"/>
      <c r="FS22" s="754"/>
      <c r="FT22" s="754"/>
      <c r="FU22" s="754"/>
      <c r="FV22" s="754"/>
      <c r="FW22" s="754"/>
      <c r="FX22" s="754"/>
      <c r="FY22" s="754"/>
      <c r="FZ22" s="754"/>
      <c r="GA22" s="754"/>
      <c r="GB22" s="754"/>
      <c r="GC22" s="754"/>
      <c r="GD22" s="754"/>
      <c r="GE22" s="754"/>
      <c r="GF22" s="754"/>
      <c r="GG22" s="754"/>
      <c r="GH22" s="754"/>
      <c r="GI22" s="754"/>
      <c r="GJ22" s="754"/>
      <c r="GK22" s="754"/>
      <c r="GL22" s="754"/>
      <c r="GM22" s="754"/>
      <c r="GN22" s="754"/>
      <c r="GO22" s="754"/>
      <c r="GP22" s="754"/>
      <c r="GQ22" s="754"/>
      <c r="GR22" s="754"/>
      <c r="GS22" s="754"/>
      <c r="GT22" s="754"/>
      <c r="GU22" s="754"/>
      <c r="GV22" s="754"/>
      <c r="GW22" s="754"/>
      <c r="GX22" s="754"/>
      <c r="GY22" s="754"/>
      <c r="GZ22" s="754"/>
      <c r="HA22" s="754"/>
      <c r="HB22" s="754"/>
      <c r="HC22" s="754"/>
      <c r="HD22" s="754"/>
      <c r="HE22" s="754"/>
      <c r="HF22" s="754"/>
      <c r="HG22" s="754"/>
      <c r="HH22" s="754"/>
      <c r="HI22" s="754"/>
      <c r="HJ22" s="754"/>
      <c r="HK22" s="754"/>
      <c r="HL22" s="754"/>
      <c r="HM22" s="754"/>
      <c r="HN22" s="754"/>
      <c r="HO22" s="754"/>
      <c r="HP22" s="754"/>
      <c r="HQ22" s="754"/>
      <c r="HR22" s="754"/>
      <c r="HS22" s="754"/>
      <c r="HT22" s="754"/>
      <c r="HU22" s="754"/>
      <c r="HV22" s="754"/>
      <c r="HW22" s="754"/>
      <c r="HX22" s="754"/>
      <c r="HY22" s="754"/>
      <c r="HZ22" s="754"/>
      <c r="IA22" s="754"/>
      <c r="IB22" s="754"/>
      <c r="IC22" s="754"/>
      <c r="ID22" s="754"/>
      <c r="IE22" s="754"/>
      <c r="IF22" s="754"/>
      <c r="IG22" s="754"/>
      <c r="IH22" s="754"/>
      <c r="II22" s="754"/>
      <c r="IJ22" s="754"/>
      <c r="IK22" s="754"/>
    </row>
    <row r="23" spans="1:246" s="42" customFormat="1" ht="14.25" x14ac:dyDescent="0.3">
      <c r="A23" s="748" t="s">
        <v>129</v>
      </c>
      <c r="B23" s="785">
        <v>19.063338147307611</v>
      </c>
      <c r="C23" s="785">
        <v>19.876543209876544</v>
      </c>
      <c r="D23" s="785">
        <v>18.028400905536117</v>
      </c>
      <c r="E23" s="785">
        <v>18.089933993399342</v>
      </c>
      <c r="F23" s="785">
        <v>23.138297872340424</v>
      </c>
      <c r="G23" s="785">
        <v>20.336203362033618</v>
      </c>
      <c r="H23" s="785">
        <v>20.680467308874771</v>
      </c>
      <c r="I23" s="785">
        <v>21.985670419651996</v>
      </c>
      <c r="J23" s="785">
        <v>21.627716277162772</v>
      </c>
      <c r="K23" s="785">
        <v>22.017015978418758</v>
      </c>
      <c r="L23" s="785">
        <v>21.063607924921794</v>
      </c>
      <c r="M23" s="785">
        <v>15.099061522419186</v>
      </c>
      <c r="N23" s="785">
        <v>22.877997914494262</v>
      </c>
      <c r="O23" s="732"/>
      <c r="P23" s="732"/>
      <c r="Q23" s="732"/>
      <c r="R23" s="732"/>
      <c r="S23" s="732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/>
      <c r="AP23" s="754"/>
      <c r="AQ23" s="754"/>
      <c r="AR23" s="754"/>
      <c r="AS23" s="754"/>
      <c r="AT23" s="754"/>
      <c r="AU23" s="754"/>
      <c r="AV23" s="754"/>
      <c r="AW23" s="754"/>
      <c r="AX23" s="754"/>
      <c r="AY23" s="754"/>
      <c r="AZ23" s="754"/>
      <c r="BA23" s="754"/>
      <c r="BB23" s="754"/>
      <c r="BC23" s="754"/>
      <c r="BD23" s="754"/>
      <c r="BE23" s="754"/>
      <c r="BF23" s="754"/>
      <c r="BG23" s="754"/>
      <c r="BH23" s="754"/>
      <c r="BI23" s="754"/>
      <c r="BJ23" s="754"/>
      <c r="BK23" s="754"/>
      <c r="BL23" s="754"/>
      <c r="BM23" s="754"/>
      <c r="BN23" s="754"/>
      <c r="BO23" s="754"/>
      <c r="BP23" s="754"/>
      <c r="BQ23" s="754"/>
      <c r="BR23" s="754"/>
      <c r="BS23" s="754"/>
      <c r="BT23" s="754"/>
      <c r="BU23" s="754"/>
      <c r="BV23" s="754"/>
      <c r="BW23" s="754"/>
      <c r="BX23" s="754"/>
      <c r="BY23" s="754"/>
      <c r="BZ23" s="754"/>
      <c r="CA23" s="754"/>
      <c r="CB23" s="754"/>
      <c r="CC23" s="754"/>
      <c r="CD23" s="754"/>
      <c r="CE23" s="754"/>
      <c r="CF23" s="754"/>
      <c r="CG23" s="754"/>
      <c r="CH23" s="754"/>
      <c r="CI23" s="754"/>
      <c r="CJ23" s="754"/>
      <c r="CK23" s="754"/>
      <c r="CL23" s="754"/>
      <c r="CM23" s="754"/>
      <c r="CN23" s="754"/>
      <c r="CO23" s="754"/>
      <c r="CP23" s="754"/>
      <c r="CQ23" s="754"/>
      <c r="CR23" s="754"/>
      <c r="CS23" s="754"/>
      <c r="CT23" s="754"/>
      <c r="CU23" s="754"/>
      <c r="CV23" s="754"/>
      <c r="CW23" s="754"/>
      <c r="CX23" s="754"/>
      <c r="CY23" s="754"/>
      <c r="CZ23" s="754"/>
      <c r="DA23" s="754"/>
      <c r="DB23" s="754"/>
      <c r="DC23" s="754"/>
      <c r="DD23" s="754"/>
      <c r="DE23" s="754"/>
      <c r="DF23" s="754"/>
      <c r="DG23" s="754"/>
      <c r="DH23" s="754"/>
      <c r="DI23" s="754"/>
      <c r="DJ23" s="754"/>
      <c r="DK23" s="754"/>
      <c r="DL23" s="754"/>
      <c r="DM23" s="754"/>
      <c r="DN23" s="754"/>
      <c r="DO23" s="754"/>
      <c r="DP23" s="754"/>
      <c r="DQ23" s="754"/>
      <c r="DR23" s="754"/>
      <c r="DS23" s="754"/>
      <c r="DT23" s="754"/>
      <c r="DU23" s="754"/>
      <c r="DV23" s="754"/>
      <c r="DW23" s="754"/>
      <c r="DX23" s="754"/>
      <c r="DY23" s="754"/>
      <c r="DZ23" s="754"/>
      <c r="EA23" s="754"/>
      <c r="EB23" s="754"/>
      <c r="EC23" s="754"/>
      <c r="ED23" s="754"/>
      <c r="EE23" s="754"/>
      <c r="EF23" s="754"/>
      <c r="EG23" s="754"/>
      <c r="EH23" s="754"/>
      <c r="EI23" s="754"/>
      <c r="EJ23" s="754"/>
      <c r="EK23" s="754"/>
      <c r="EL23" s="754"/>
      <c r="EM23" s="754"/>
      <c r="EN23" s="754"/>
      <c r="EO23" s="754"/>
      <c r="EP23" s="754"/>
      <c r="EQ23" s="754"/>
      <c r="ER23" s="754"/>
      <c r="ES23" s="754"/>
      <c r="ET23" s="754"/>
      <c r="EU23" s="754"/>
      <c r="EV23" s="754"/>
      <c r="EW23" s="754"/>
      <c r="EX23" s="754"/>
      <c r="EY23" s="754"/>
      <c r="EZ23" s="754"/>
      <c r="FA23" s="754"/>
      <c r="FB23" s="754"/>
      <c r="FC23" s="754"/>
      <c r="FD23" s="754"/>
      <c r="FE23" s="754"/>
      <c r="FF23" s="754"/>
      <c r="FG23" s="754"/>
      <c r="FH23" s="754"/>
      <c r="FI23" s="754"/>
      <c r="FJ23" s="754"/>
      <c r="FK23" s="754"/>
      <c r="FL23" s="754"/>
      <c r="FM23" s="754"/>
      <c r="FN23" s="754"/>
      <c r="FO23" s="754"/>
      <c r="FP23" s="754"/>
      <c r="FQ23" s="754"/>
      <c r="FR23" s="754"/>
      <c r="FS23" s="754"/>
      <c r="FT23" s="754"/>
      <c r="FU23" s="754"/>
      <c r="FV23" s="754"/>
      <c r="FW23" s="754"/>
      <c r="FX23" s="754"/>
      <c r="FY23" s="754"/>
      <c r="FZ23" s="754"/>
      <c r="GA23" s="754"/>
      <c r="GB23" s="754"/>
      <c r="GC23" s="754"/>
      <c r="GD23" s="754"/>
      <c r="GE23" s="754"/>
      <c r="GF23" s="754"/>
      <c r="GG23" s="754"/>
      <c r="GH23" s="754"/>
      <c r="GI23" s="754"/>
      <c r="GJ23" s="754"/>
      <c r="GK23" s="754"/>
      <c r="GL23" s="754"/>
      <c r="GM23" s="754"/>
      <c r="GN23" s="754"/>
      <c r="GO23" s="754"/>
      <c r="GP23" s="754"/>
      <c r="GQ23" s="754"/>
      <c r="GR23" s="754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4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754"/>
      <c r="HS23" s="754"/>
      <c r="HT23" s="754"/>
      <c r="HU23" s="754"/>
      <c r="HV23" s="754"/>
      <c r="HW23" s="754"/>
      <c r="HX23" s="754"/>
      <c r="HY23" s="754"/>
      <c r="HZ23" s="754"/>
      <c r="IA23" s="754"/>
      <c r="IB23" s="754"/>
      <c r="IC23" s="754"/>
      <c r="ID23" s="754"/>
      <c r="IE23" s="754"/>
      <c r="IF23" s="754"/>
      <c r="IG23" s="754"/>
      <c r="IH23" s="754"/>
      <c r="II23" s="754"/>
      <c r="IJ23" s="754"/>
      <c r="IK23" s="754"/>
    </row>
    <row r="24" spans="1:246" s="42" customFormat="1" ht="14.25" x14ac:dyDescent="0.3">
      <c r="A24" s="748" t="s">
        <v>26</v>
      </c>
      <c r="B24" s="785">
        <v>19.337979094076655</v>
      </c>
      <c r="C24" s="785">
        <v>19.286025250326514</v>
      </c>
      <c r="D24" s="785">
        <v>15.759686547670876</v>
      </c>
      <c r="E24" s="785">
        <v>13.812636165577342</v>
      </c>
      <c r="F24" s="785">
        <v>17.442366246193998</v>
      </c>
      <c r="G24" s="785">
        <v>17.166449369839203</v>
      </c>
      <c r="H24" s="785">
        <v>15.608695652173912</v>
      </c>
      <c r="I24" s="785">
        <v>17.209908735332462</v>
      </c>
      <c r="J24" s="785">
        <v>16.528925619834713</v>
      </c>
      <c r="K24" s="785">
        <v>19.433719433719435</v>
      </c>
      <c r="L24" s="785">
        <v>18.523316062176164</v>
      </c>
      <c r="M24" s="785">
        <v>12.219343696027634</v>
      </c>
      <c r="N24" s="785">
        <v>22.625215889464595</v>
      </c>
      <c r="O24" s="737"/>
      <c r="P24" s="737"/>
      <c r="Q24" s="737"/>
      <c r="R24" s="737"/>
      <c r="S24" s="737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AM24" s="755"/>
      <c r="AN24" s="755"/>
      <c r="AO24" s="755"/>
      <c r="AP24" s="755"/>
      <c r="AQ24" s="755"/>
      <c r="AR24" s="755"/>
      <c r="AS24" s="755"/>
      <c r="AT24" s="755"/>
      <c r="AU24" s="755"/>
      <c r="AV24" s="755"/>
      <c r="AW24" s="755"/>
      <c r="AX24" s="755"/>
      <c r="AY24" s="755"/>
      <c r="AZ24" s="755"/>
      <c r="BA24" s="755"/>
      <c r="BB24" s="755"/>
      <c r="BC24" s="755"/>
      <c r="BD24" s="755"/>
      <c r="BE24" s="755"/>
      <c r="BF24" s="755"/>
      <c r="BG24" s="755"/>
      <c r="BH24" s="755"/>
      <c r="BI24" s="755"/>
      <c r="BJ24" s="755"/>
      <c r="BK24" s="755"/>
      <c r="BL24" s="755"/>
      <c r="BM24" s="755"/>
      <c r="BN24" s="755"/>
      <c r="BO24" s="755"/>
      <c r="BP24" s="755"/>
      <c r="BQ24" s="755"/>
      <c r="BR24" s="755"/>
      <c r="BS24" s="755"/>
      <c r="BT24" s="755"/>
      <c r="BU24" s="755"/>
      <c r="BV24" s="755"/>
      <c r="BW24" s="755"/>
      <c r="BX24" s="755"/>
      <c r="BY24" s="755"/>
      <c r="BZ24" s="755"/>
      <c r="CA24" s="755"/>
      <c r="CB24" s="755"/>
      <c r="CC24" s="755"/>
      <c r="CD24" s="755"/>
      <c r="CE24" s="755"/>
      <c r="CF24" s="755"/>
      <c r="CG24" s="755"/>
      <c r="CH24" s="755"/>
      <c r="CI24" s="755"/>
      <c r="CJ24" s="755"/>
      <c r="CK24" s="755"/>
      <c r="CL24" s="755"/>
      <c r="CM24" s="755"/>
      <c r="CN24" s="755"/>
      <c r="CO24" s="755"/>
      <c r="CP24" s="755"/>
      <c r="CQ24" s="755"/>
      <c r="CR24" s="755"/>
      <c r="CS24" s="755"/>
      <c r="CT24" s="755"/>
      <c r="CU24" s="755"/>
      <c r="CV24" s="755"/>
      <c r="CW24" s="755"/>
      <c r="CX24" s="755"/>
      <c r="CY24" s="755"/>
      <c r="CZ24" s="755"/>
      <c r="DA24" s="755"/>
      <c r="DB24" s="755"/>
      <c r="DC24" s="755"/>
      <c r="DD24" s="755"/>
      <c r="DE24" s="755"/>
      <c r="DF24" s="75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755"/>
      <c r="DS24" s="755"/>
      <c r="DT24" s="755"/>
      <c r="DU24" s="755"/>
      <c r="DV24" s="755"/>
      <c r="DW24" s="755"/>
      <c r="DX24" s="755"/>
      <c r="DY24" s="755"/>
      <c r="DZ24" s="755"/>
      <c r="EA24" s="755"/>
      <c r="EB24" s="755"/>
      <c r="EC24" s="755"/>
      <c r="ED24" s="755"/>
      <c r="EE24" s="755"/>
      <c r="EF24" s="755"/>
      <c r="EG24" s="755"/>
      <c r="EH24" s="755"/>
      <c r="EI24" s="755"/>
      <c r="EJ24" s="755"/>
      <c r="EK24" s="755"/>
      <c r="EL24" s="755"/>
      <c r="EM24" s="755"/>
      <c r="EN24" s="755"/>
      <c r="EO24" s="755"/>
      <c r="EP24" s="755"/>
      <c r="EQ24" s="755"/>
      <c r="ER24" s="755"/>
      <c r="ES24" s="755"/>
      <c r="ET24" s="755"/>
      <c r="EU24" s="755"/>
      <c r="EV24" s="755"/>
      <c r="EW24" s="755"/>
      <c r="EX24" s="755"/>
      <c r="EY24" s="755"/>
      <c r="EZ24" s="755"/>
      <c r="FA24" s="755"/>
      <c r="FB24" s="755"/>
      <c r="FC24" s="755"/>
      <c r="FD24" s="755"/>
      <c r="FE24" s="755"/>
      <c r="FF24" s="755"/>
      <c r="FG24" s="755"/>
      <c r="FH24" s="755"/>
      <c r="FI24" s="755"/>
      <c r="FJ24" s="755"/>
      <c r="FK24" s="755"/>
      <c r="FL24" s="755"/>
      <c r="FM24" s="755"/>
      <c r="FN24" s="755"/>
      <c r="FO24" s="755"/>
      <c r="FP24" s="755"/>
      <c r="FQ24" s="755"/>
      <c r="FR24" s="755"/>
      <c r="FS24" s="755"/>
      <c r="FT24" s="755"/>
      <c r="FU24" s="755"/>
      <c r="FV24" s="755"/>
      <c r="FW24" s="755"/>
      <c r="FX24" s="755"/>
      <c r="FY24" s="755"/>
      <c r="FZ24" s="755"/>
      <c r="GA24" s="755"/>
      <c r="GB24" s="755"/>
      <c r="GC24" s="755"/>
      <c r="GD24" s="755"/>
      <c r="GE24" s="755"/>
      <c r="GF24" s="755"/>
      <c r="GG24" s="755"/>
      <c r="GH24" s="755"/>
      <c r="GI24" s="755"/>
      <c r="GJ24" s="755"/>
      <c r="GK24" s="755"/>
      <c r="GL24" s="755"/>
      <c r="GM24" s="755"/>
      <c r="GN24" s="755"/>
      <c r="GO24" s="755"/>
      <c r="GP24" s="755"/>
      <c r="GQ24" s="755"/>
      <c r="GR24" s="755"/>
      <c r="GS24" s="755"/>
      <c r="GT24" s="755"/>
      <c r="GU24" s="755"/>
      <c r="GV24" s="755"/>
      <c r="GW24" s="755"/>
      <c r="GX24" s="755"/>
      <c r="GY24" s="755"/>
      <c r="GZ24" s="755"/>
      <c r="HA24" s="755"/>
      <c r="HB24" s="755"/>
      <c r="HC24" s="755"/>
      <c r="HD24" s="755"/>
      <c r="HE24" s="755"/>
      <c r="HF24" s="755"/>
      <c r="HG24" s="755"/>
      <c r="HH24" s="755"/>
      <c r="HI24" s="755"/>
      <c r="HJ24" s="755"/>
      <c r="HK24" s="755"/>
      <c r="HL24" s="755"/>
      <c r="HM24" s="755"/>
      <c r="HN24" s="755"/>
      <c r="HO24" s="755"/>
      <c r="HP24" s="755"/>
      <c r="HQ24" s="755"/>
      <c r="HR24" s="755"/>
      <c r="HS24" s="755"/>
      <c r="HT24" s="755"/>
      <c r="HU24" s="755"/>
      <c r="HV24" s="755"/>
      <c r="HW24" s="755"/>
      <c r="HX24" s="755"/>
      <c r="HY24" s="755"/>
      <c r="HZ24" s="755"/>
      <c r="IA24" s="755"/>
      <c r="IB24" s="755"/>
      <c r="IC24" s="755"/>
      <c r="ID24" s="755"/>
      <c r="IE24" s="755"/>
      <c r="IF24" s="755"/>
      <c r="IG24" s="755"/>
      <c r="IH24" s="755"/>
      <c r="II24" s="755"/>
      <c r="IJ24" s="755"/>
      <c r="IK24" s="755"/>
    </row>
    <row r="25" spans="1:246" ht="9" customHeight="1" x14ac:dyDescent="0.3">
      <c r="A25" s="756"/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</row>
    <row r="26" spans="1:246" ht="9" customHeight="1" x14ac:dyDescent="0.3">
      <c r="A26" s="757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737"/>
      <c r="P26" s="737"/>
      <c r="Q26" s="737"/>
      <c r="R26" s="737"/>
      <c r="S26" s="737"/>
      <c r="T26" s="727"/>
      <c r="U26" s="758"/>
      <c r="V26" s="758"/>
      <c r="W26" s="758"/>
      <c r="X26" s="758"/>
      <c r="Y26" s="758"/>
      <c r="Z26" s="758"/>
      <c r="AA26" s="758"/>
      <c r="AB26" s="758"/>
      <c r="AC26" s="758"/>
      <c r="AD26" s="758"/>
      <c r="AE26" s="758"/>
      <c r="AF26" s="758"/>
      <c r="AG26" s="758"/>
      <c r="AH26" s="758"/>
      <c r="AI26" s="758"/>
      <c r="AJ26" s="758"/>
      <c r="AK26" s="758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58"/>
      <c r="BH26" s="758"/>
      <c r="BI26" s="758"/>
      <c r="BJ26" s="758"/>
      <c r="BK26" s="758"/>
      <c r="BL26" s="758"/>
      <c r="BM26" s="758"/>
      <c r="BN26" s="758"/>
      <c r="BO26" s="758"/>
      <c r="BP26" s="758"/>
      <c r="BQ26" s="758"/>
      <c r="BR26" s="758"/>
      <c r="BS26" s="758"/>
      <c r="BT26" s="758"/>
      <c r="BU26" s="758"/>
      <c r="BV26" s="758"/>
      <c r="BW26" s="758"/>
      <c r="BX26" s="758"/>
      <c r="BY26" s="758"/>
      <c r="BZ26" s="758"/>
      <c r="CA26" s="758"/>
      <c r="CB26" s="758"/>
      <c r="CC26" s="758"/>
      <c r="CD26" s="758"/>
      <c r="CE26" s="758"/>
      <c r="CF26" s="758"/>
      <c r="CG26" s="758"/>
      <c r="CH26" s="758"/>
      <c r="CI26" s="758"/>
      <c r="CJ26" s="758"/>
      <c r="CK26" s="758"/>
      <c r="CL26" s="758"/>
      <c r="CM26" s="758"/>
      <c r="CN26" s="758"/>
      <c r="CO26" s="758"/>
      <c r="CP26" s="758"/>
      <c r="CQ26" s="758"/>
      <c r="CR26" s="758"/>
      <c r="CS26" s="758"/>
      <c r="CT26" s="758"/>
      <c r="CU26" s="758"/>
      <c r="CV26" s="758"/>
      <c r="CW26" s="758"/>
      <c r="CX26" s="758"/>
      <c r="CY26" s="758"/>
      <c r="CZ26" s="758"/>
      <c r="DA26" s="758"/>
      <c r="DB26" s="758"/>
      <c r="DC26" s="758"/>
      <c r="DD26" s="758"/>
      <c r="DE26" s="758"/>
      <c r="DF26" s="758"/>
      <c r="DG26" s="758"/>
      <c r="DH26" s="758"/>
      <c r="DI26" s="758"/>
      <c r="DJ26" s="758"/>
      <c r="DK26" s="758"/>
      <c r="DL26" s="758"/>
      <c r="DM26" s="758"/>
      <c r="DN26" s="758"/>
      <c r="DO26" s="758"/>
      <c r="DP26" s="758"/>
      <c r="DQ26" s="758"/>
      <c r="DR26" s="758"/>
      <c r="DS26" s="758"/>
      <c r="DT26" s="758"/>
      <c r="DU26" s="758"/>
      <c r="DV26" s="758"/>
      <c r="DW26" s="758"/>
      <c r="DX26" s="758"/>
      <c r="DY26" s="758"/>
      <c r="DZ26" s="758"/>
      <c r="EA26" s="758"/>
      <c r="EB26" s="758"/>
      <c r="EC26" s="758"/>
      <c r="ED26" s="758"/>
      <c r="EE26" s="758"/>
      <c r="EF26" s="758"/>
      <c r="EG26" s="758"/>
      <c r="EH26" s="758"/>
      <c r="EI26" s="758"/>
      <c r="EJ26" s="758"/>
      <c r="EK26" s="758"/>
      <c r="EL26" s="758"/>
      <c r="EM26" s="758"/>
      <c r="EN26" s="758"/>
      <c r="EO26" s="758"/>
      <c r="EP26" s="758"/>
      <c r="EQ26" s="758"/>
      <c r="ER26" s="758"/>
      <c r="ES26" s="758"/>
      <c r="ET26" s="758"/>
      <c r="EU26" s="758"/>
      <c r="EV26" s="758"/>
      <c r="EW26" s="758"/>
      <c r="EX26" s="758"/>
      <c r="EY26" s="758"/>
      <c r="EZ26" s="758"/>
      <c r="FA26" s="758"/>
      <c r="FB26" s="758"/>
      <c r="FC26" s="758"/>
      <c r="FD26" s="758"/>
      <c r="FE26" s="758"/>
      <c r="FF26" s="758"/>
      <c r="FG26" s="758"/>
      <c r="FH26" s="758"/>
      <c r="FI26" s="758"/>
      <c r="FJ26" s="758"/>
      <c r="FK26" s="758"/>
      <c r="FL26" s="758"/>
      <c r="FM26" s="758"/>
      <c r="FN26" s="758"/>
      <c r="FO26" s="758"/>
      <c r="FP26" s="758"/>
      <c r="FQ26" s="758"/>
      <c r="FR26" s="758"/>
      <c r="FS26" s="758"/>
      <c r="FT26" s="758"/>
      <c r="FU26" s="758"/>
      <c r="FV26" s="758"/>
      <c r="FW26" s="758"/>
      <c r="FX26" s="758"/>
      <c r="FY26" s="758"/>
      <c r="FZ26" s="758"/>
      <c r="GA26" s="758"/>
      <c r="GB26" s="758"/>
      <c r="GC26" s="758"/>
      <c r="GD26" s="758"/>
      <c r="GE26" s="758"/>
      <c r="GF26" s="758"/>
      <c r="GG26" s="758"/>
      <c r="GH26" s="758"/>
      <c r="GI26" s="758"/>
      <c r="GJ26" s="758"/>
      <c r="GK26" s="758"/>
      <c r="GL26" s="758"/>
      <c r="GM26" s="758"/>
      <c r="GN26" s="758"/>
      <c r="GO26" s="758"/>
      <c r="GP26" s="758"/>
      <c r="GQ26" s="758"/>
      <c r="GR26" s="758"/>
      <c r="GS26" s="758"/>
      <c r="GT26" s="758"/>
      <c r="GU26" s="758"/>
      <c r="GV26" s="758"/>
      <c r="GW26" s="758"/>
      <c r="GX26" s="758"/>
      <c r="GY26" s="758"/>
      <c r="GZ26" s="758"/>
      <c r="HA26" s="758"/>
      <c r="HB26" s="758"/>
      <c r="HC26" s="758"/>
      <c r="HD26" s="758"/>
      <c r="HE26" s="758"/>
      <c r="HF26" s="758"/>
      <c r="HG26" s="758"/>
      <c r="HH26" s="758"/>
      <c r="HI26" s="758"/>
      <c r="HJ26" s="758"/>
      <c r="HK26" s="758"/>
      <c r="HL26" s="758"/>
      <c r="HM26" s="758"/>
      <c r="HN26" s="758"/>
      <c r="HO26" s="758"/>
      <c r="HP26" s="758"/>
      <c r="HQ26" s="758"/>
      <c r="HR26" s="758"/>
      <c r="HS26" s="758"/>
      <c r="HT26" s="758"/>
      <c r="HU26" s="758"/>
      <c r="HV26" s="758"/>
      <c r="HW26" s="758"/>
      <c r="HX26" s="758"/>
      <c r="HY26" s="758"/>
      <c r="HZ26" s="758"/>
      <c r="IA26" s="758"/>
      <c r="IB26" s="758"/>
      <c r="IC26" s="758"/>
      <c r="ID26" s="758"/>
      <c r="IE26" s="758"/>
      <c r="IF26" s="758"/>
      <c r="IG26" s="758"/>
      <c r="IH26" s="758"/>
      <c r="II26" s="758"/>
      <c r="IJ26" s="758"/>
      <c r="IK26" s="758"/>
    </row>
    <row r="27" spans="1:246" x14ac:dyDescent="0.3">
      <c r="A27" s="744" t="s">
        <v>27</v>
      </c>
      <c r="B27" s="745"/>
      <c r="C27" s="745"/>
      <c r="D27" s="745"/>
      <c r="E27" s="745"/>
      <c r="F27" s="745"/>
      <c r="G27" s="745"/>
      <c r="H27" s="745"/>
      <c r="I27" s="745"/>
      <c r="J27" s="745"/>
      <c r="K27" s="745"/>
      <c r="L27" s="745"/>
      <c r="M27" s="745"/>
      <c r="N27" s="745"/>
      <c r="O27" s="734"/>
      <c r="P27" s="734"/>
      <c r="Q27" s="734"/>
      <c r="R27" s="734"/>
      <c r="S27" s="734"/>
      <c r="T27" s="727"/>
    </row>
    <row r="28" spans="1:246" ht="6" customHeight="1" x14ac:dyDescent="0.3">
      <c r="A28" s="585"/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32"/>
      <c r="P28" s="732"/>
      <c r="Q28" s="732"/>
      <c r="R28" s="732"/>
      <c r="S28" s="732"/>
      <c r="T28" s="727"/>
    </row>
    <row r="29" spans="1:246" x14ac:dyDescent="0.3">
      <c r="A29" s="759" t="s">
        <v>28</v>
      </c>
      <c r="B29" s="785">
        <v>8.2787673428270523</v>
      </c>
      <c r="C29" s="785">
        <v>8.489399697788361</v>
      </c>
      <c r="D29" s="785">
        <v>7.1065524978249917</v>
      </c>
      <c r="E29" s="785">
        <v>5.7786528687210952</v>
      </c>
      <c r="F29" s="785">
        <v>7.4545537799349786</v>
      </c>
      <c r="G29" s="785">
        <v>6.9829204633911806</v>
      </c>
      <c r="H29" s="785">
        <v>8.1551353083932412</v>
      </c>
      <c r="I29" s="785">
        <v>9.1212967626722836</v>
      </c>
      <c r="J29" s="785">
        <v>8.8007692659920327</v>
      </c>
      <c r="K29" s="785">
        <v>8.5392441860465116</v>
      </c>
      <c r="L29" s="785">
        <v>8.3496027241770712</v>
      </c>
      <c r="M29" s="785">
        <v>3.5595913734392735</v>
      </c>
      <c r="N29" s="785">
        <v>9.5754824063564126</v>
      </c>
      <c r="O29" s="732"/>
      <c r="P29" s="732"/>
      <c r="Q29" s="732"/>
      <c r="R29" s="732"/>
      <c r="S29" s="732"/>
      <c r="T29" s="727"/>
    </row>
    <row r="30" spans="1:246" x14ac:dyDescent="0.3">
      <c r="A30" s="759" t="s">
        <v>29</v>
      </c>
      <c r="B30" s="785">
        <v>33.308823529411761</v>
      </c>
      <c r="C30" s="785">
        <v>31.323529411764707</v>
      </c>
      <c r="D30" s="785">
        <v>28.130360205831906</v>
      </c>
      <c r="E30" s="785">
        <v>23.897058823529413</v>
      </c>
      <c r="F30" s="785">
        <v>33.267957832802161</v>
      </c>
      <c r="G30" s="785">
        <v>28.392638036809814</v>
      </c>
      <c r="H30" s="785">
        <v>31.093673369298674</v>
      </c>
      <c r="I30" s="785">
        <v>33.970588235294116</v>
      </c>
      <c r="J30" s="785">
        <v>34.224074528070609</v>
      </c>
      <c r="K30" s="785">
        <v>35.090730750367825</v>
      </c>
      <c r="L30" s="785">
        <v>36.977186311787072</v>
      </c>
      <c r="M30" s="785">
        <v>21.910646387832699</v>
      </c>
      <c r="N30" s="785">
        <v>44.130228136882124</v>
      </c>
      <c r="O30" s="737"/>
      <c r="P30" s="737"/>
      <c r="Q30" s="737"/>
      <c r="R30" s="737"/>
      <c r="S30" s="737"/>
      <c r="T30" s="727"/>
    </row>
    <row r="31" spans="1:246" x14ac:dyDescent="0.3">
      <c r="A31" s="759" t="s">
        <v>30</v>
      </c>
      <c r="B31" s="785">
        <v>65.558194774346788</v>
      </c>
      <c r="C31" s="785">
        <v>63.221153846153847</v>
      </c>
      <c r="D31" s="785">
        <v>60.332541567695962</v>
      </c>
      <c r="E31" s="785">
        <v>57.308584686774942</v>
      </c>
      <c r="F31" s="785">
        <v>74.245939675174014</v>
      </c>
      <c r="G31" s="785">
        <v>65.186915887850475</v>
      </c>
      <c r="H31" s="785">
        <v>66.355140186915889</v>
      </c>
      <c r="I31" s="785">
        <v>64.801864801864809</v>
      </c>
      <c r="J31" s="785">
        <v>69.103773584905653</v>
      </c>
      <c r="K31" s="785">
        <v>71.182266009852214</v>
      </c>
      <c r="L31" s="785">
        <v>60.33519553072626</v>
      </c>
      <c r="M31" s="785">
        <v>47.486033519553075</v>
      </c>
      <c r="N31" s="785">
        <v>72.905027932960891</v>
      </c>
      <c r="O31" s="734"/>
      <c r="P31" s="734"/>
      <c r="Q31" s="734"/>
      <c r="R31" s="734"/>
      <c r="S31" s="734"/>
      <c r="T31" s="727"/>
      <c r="U31" s="758"/>
      <c r="V31" s="758"/>
      <c r="W31" s="758"/>
      <c r="X31" s="758"/>
      <c r="Y31" s="758"/>
      <c r="Z31" s="758"/>
      <c r="AA31" s="758"/>
      <c r="AB31" s="758"/>
      <c r="AC31" s="758"/>
      <c r="AD31" s="758"/>
      <c r="AE31" s="758"/>
      <c r="AF31" s="758"/>
      <c r="AG31" s="758"/>
      <c r="AH31" s="758"/>
      <c r="AI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758"/>
      <c r="BH31" s="758"/>
      <c r="BI31" s="758"/>
      <c r="BJ31" s="758"/>
      <c r="BK31" s="758"/>
      <c r="BL31" s="758"/>
      <c r="BM31" s="758"/>
      <c r="BN31" s="758"/>
      <c r="BO31" s="758"/>
      <c r="BP31" s="758"/>
      <c r="BQ31" s="758"/>
      <c r="BR31" s="758"/>
      <c r="BS31" s="758"/>
      <c r="BT31" s="758"/>
      <c r="BU31" s="758"/>
      <c r="BV31" s="758"/>
      <c r="BW31" s="758"/>
      <c r="BX31" s="758"/>
      <c r="BY31" s="758"/>
      <c r="BZ31" s="758"/>
      <c r="CA31" s="758"/>
      <c r="CB31" s="758"/>
      <c r="CC31" s="758"/>
      <c r="CD31" s="758"/>
      <c r="CE31" s="758"/>
      <c r="CF31" s="758"/>
      <c r="CG31" s="758"/>
      <c r="CH31" s="758"/>
      <c r="CI31" s="758"/>
      <c r="CJ31" s="758"/>
      <c r="CK31" s="758"/>
      <c r="CL31" s="758"/>
      <c r="CM31" s="758"/>
      <c r="CN31" s="758"/>
      <c r="CO31" s="758"/>
      <c r="CP31" s="758"/>
      <c r="CQ31" s="758"/>
      <c r="CR31" s="758"/>
      <c r="CS31" s="758"/>
      <c r="CT31" s="758"/>
      <c r="CU31" s="758"/>
      <c r="CV31" s="758"/>
      <c r="CW31" s="758"/>
      <c r="CX31" s="758"/>
      <c r="CY31" s="758"/>
      <c r="CZ31" s="758"/>
      <c r="DA31" s="758"/>
      <c r="DB31" s="758"/>
      <c r="DC31" s="758"/>
      <c r="DD31" s="758"/>
      <c r="DE31" s="758"/>
      <c r="DF31" s="758"/>
      <c r="DG31" s="758"/>
      <c r="DH31" s="758"/>
      <c r="DI31" s="758"/>
      <c r="DJ31" s="758"/>
      <c r="DK31" s="758"/>
      <c r="DL31" s="758"/>
      <c r="DM31" s="758"/>
      <c r="DN31" s="758"/>
      <c r="DO31" s="758"/>
      <c r="DP31" s="758"/>
      <c r="DQ31" s="758"/>
      <c r="DR31" s="758"/>
      <c r="DS31" s="758"/>
      <c r="DT31" s="758"/>
      <c r="DU31" s="758"/>
      <c r="DV31" s="758"/>
      <c r="DW31" s="758"/>
      <c r="DX31" s="758"/>
      <c r="DY31" s="758"/>
      <c r="DZ31" s="758"/>
      <c r="EA31" s="758"/>
      <c r="EB31" s="758"/>
      <c r="EC31" s="758"/>
      <c r="ED31" s="758"/>
      <c r="EE31" s="758"/>
      <c r="EF31" s="758"/>
      <c r="EG31" s="758"/>
      <c r="EH31" s="758"/>
      <c r="EI31" s="758"/>
      <c r="EJ31" s="758"/>
      <c r="EK31" s="758"/>
      <c r="EL31" s="758"/>
      <c r="EM31" s="758"/>
      <c r="EN31" s="758"/>
      <c r="EO31" s="758"/>
      <c r="EP31" s="758"/>
      <c r="EQ31" s="758"/>
      <c r="ER31" s="758"/>
      <c r="ES31" s="758"/>
      <c r="ET31" s="758"/>
      <c r="EU31" s="758"/>
      <c r="EV31" s="758"/>
      <c r="EW31" s="758"/>
      <c r="EX31" s="758"/>
      <c r="EY31" s="758"/>
      <c r="EZ31" s="758"/>
      <c r="FA31" s="758"/>
      <c r="FB31" s="758"/>
      <c r="FC31" s="758"/>
      <c r="FD31" s="758"/>
      <c r="FE31" s="758"/>
      <c r="FF31" s="758"/>
      <c r="FG31" s="758"/>
      <c r="FH31" s="758"/>
      <c r="FI31" s="758"/>
      <c r="FJ31" s="758"/>
      <c r="FK31" s="758"/>
      <c r="FL31" s="758"/>
      <c r="FM31" s="758"/>
      <c r="FN31" s="758"/>
      <c r="FO31" s="758"/>
      <c r="FP31" s="758"/>
      <c r="FQ31" s="758"/>
      <c r="FR31" s="758"/>
      <c r="FS31" s="758"/>
      <c r="FT31" s="758"/>
      <c r="FU31" s="758"/>
      <c r="FV31" s="758"/>
      <c r="FW31" s="758"/>
      <c r="FX31" s="758"/>
      <c r="FY31" s="758"/>
      <c r="FZ31" s="758"/>
      <c r="GA31" s="758"/>
      <c r="GB31" s="758"/>
      <c r="GC31" s="758"/>
      <c r="GD31" s="758"/>
      <c r="GE31" s="758"/>
      <c r="GF31" s="758"/>
      <c r="GG31" s="758"/>
      <c r="GH31" s="758"/>
      <c r="GI31" s="758"/>
      <c r="GJ31" s="758"/>
      <c r="GK31" s="758"/>
      <c r="GL31" s="758"/>
      <c r="GM31" s="758"/>
      <c r="GN31" s="758"/>
      <c r="GO31" s="758"/>
      <c r="GP31" s="758"/>
      <c r="GQ31" s="758"/>
      <c r="GR31" s="758"/>
      <c r="GS31" s="758"/>
      <c r="GT31" s="758"/>
      <c r="GU31" s="758"/>
      <c r="GV31" s="758"/>
      <c r="GW31" s="758"/>
      <c r="GX31" s="758"/>
      <c r="GY31" s="758"/>
      <c r="GZ31" s="758"/>
      <c r="HA31" s="758"/>
      <c r="HB31" s="758"/>
      <c r="HC31" s="758"/>
      <c r="HD31" s="758"/>
      <c r="HE31" s="758"/>
      <c r="HF31" s="758"/>
      <c r="HG31" s="758"/>
      <c r="HH31" s="758"/>
      <c r="HI31" s="758"/>
      <c r="HJ31" s="758"/>
      <c r="HK31" s="758"/>
      <c r="HL31" s="758"/>
      <c r="HM31" s="758"/>
      <c r="HN31" s="758"/>
      <c r="HO31" s="758"/>
      <c r="HP31" s="758"/>
      <c r="HQ31" s="758"/>
      <c r="HR31" s="758"/>
      <c r="HS31" s="758"/>
      <c r="HT31" s="758"/>
      <c r="HU31" s="758"/>
      <c r="HV31" s="758"/>
      <c r="HW31" s="758"/>
      <c r="HX31" s="758"/>
      <c r="HY31" s="758"/>
      <c r="HZ31" s="758"/>
      <c r="IA31" s="758"/>
      <c r="IB31" s="758"/>
      <c r="IC31" s="758"/>
      <c r="ID31" s="758"/>
      <c r="IE31" s="758"/>
      <c r="IF31" s="758"/>
      <c r="IG31" s="758"/>
      <c r="IH31" s="758"/>
      <c r="II31" s="758"/>
      <c r="IJ31" s="758"/>
      <c r="IK31" s="758"/>
    </row>
    <row r="32" spans="1:246" ht="7.5" customHeight="1" thickBot="1" x14ac:dyDescent="0.35">
      <c r="A32" s="760"/>
      <c r="B32" s="760"/>
      <c r="C32" s="760"/>
      <c r="D32" s="760"/>
      <c r="E32" s="760"/>
      <c r="F32" s="760"/>
      <c r="G32" s="760"/>
      <c r="H32" s="760"/>
      <c r="I32" s="760"/>
      <c r="J32" s="760"/>
      <c r="K32" s="760"/>
      <c r="L32" s="760"/>
      <c r="M32" s="760"/>
      <c r="N32" s="760"/>
      <c r="O32" s="732"/>
      <c r="P32" s="732"/>
      <c r="Q32" s="732"/>
      <c r="R32" s="732"/>
      <c r="S32" s="732"/>
      <c r="T32" s="732"/>
      <c r="U32" s="761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J32" s="762"/>
      <c r="AK32" s="762"/>
      <c r="AL32" s="762"/>
      <c r="AM32" s="762"/>
      <c r="AN32" s="762"/>
      <c r="AO32" s="762"/>
      <c r="AP32" s="762"/>
      <c r="AQ32" s="762"/>
      <c r="AR32" s="762"/>
      <c r="AS32" s="762"/>
      <c r="AT32" s="762"/>
      <c r="AU32" s="762"/>
      <c r="AV32" s="762"/>
      <c r="AW32" s="762"/>
      <c r="AX32" s="762"/>
      <c r="AY32" s="762"/>
      <c r="AZ32" s="762"/>
      <c r="BA32" s="762"/>
      <c r="BB32" s="762"/>
      <c r="BC32" s="762"/>
      <c r="BD32" s="762"/>
      <c r="BE32" s="762"/>
      <c r="BF32" s="762"/>
      <c r="BG32" s="762"/>
      <c r="BH32" s="762"/>
      <c r="BI32" s="762"/>
      <c r="BJ32" s="762"/>
      <c r="BK32" s="762"/>
      <c r="BL32" s="762"/>
      <c r="BM32" s="762"/>
      <c r="BN32" s="762"/>
      <c r="BO32" s="762"/>
      <c r="BP32" s="762"/>
      <c r="BQ32" s="762"/>
      <c r="BR32" s="762"/>
      <c r="BS32" s="762"/>
      <c r="BT32" s="762"/>
      <c r="BU32" s="762"/>
      <c r="BV32" s="762"/>
      <c r="BW32" s="762"/>
      <c r="BX32" s="762"/>
      <c r="BY32" s="762"/>
      <c r="BZ32" s="762"/>
      <c r="CA32" s="762"/>
      <c r="CB32" s="762"/>
      <c r="CC32" s="762"/>
      <c r="CD32" s="762"/>
      <c r="CE32" s="762"/>
      <c r="CF32" s="762"/>
      <c r="CG32" s="762"/>
      <c r="CH32" s="762"/>
      <c r="CI32" s="762"/>
      <c r="CJ32" s="762"/>
      <c r="CK32" s="762"/>
      <c r="CL32" s="762"/>
      <c r="CM32" s="762"/>
      <c r="CN32" s="762"/>
      <c r="CO32" s="762"/>
      <c r="CP32" s="762"/>
      <c r="CQ32" s="762"/>
      <c r="CR32" s="762"/>
      <c r="CS32" s="762"/>
      <c r="CT32" s="762"/>
      <c r="CU32" s="762"/>
      <c r="CV32" s="762"/>
      <c r="CW32" s="762"/>
      <c r="CX32" s="762"/>
      <c r="CY32" s="762"/>
      <c r="CZ32" s="762"/>
      <c r="DA32" s="762"/>
      <c r="DB32" s="762"/>
      <c r="DC32" s="762"/>
      <c r="DD32" s="762"/>
      <c r="DE32" s="762"/>
      <c r="DF32" s="762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762"/>
      <c r="DY32" s="762"/>
      <c r="DZ32" s="762"/>
      <c r="EA32" s="762"/>
      <c r="EB32" s="762"/>
      <c r="EC32" s="762"/>
      <c r="ED32" s="762"/>
      <c r="EE32" s="762"/>
      <c r="EF32" s="762"/>
      <c r="EG32" s="762"/>
      <c r="EH32" s="762"/>
      <c r="EI32" s="762"/>
      <c r="EJ32" s="762"/>
      <c r="EK32" s="762"/>
      <c r="EL32" s="762"/>
      <c r="EM32" s="762"/>
      <c r="EN32" s="762"/>
      <c r="EO32" s="762"/>
      <c r="EP32" s="762"/>
      <c r="EQ32" s="762"/>
      <c r="ER32" s="762"/>
      <c r="ES32" s="762"/>
      <c r="ET32" s="762"/>
      <c r="EU32" s="762"/>
      <c r="EV32" s="762"/>
      <c r="EW32" s="762"/>
      <c r="EX32" s="762"/>
      <c r="EY32" s="762"/>
      <c r="EZ32" s="762"/>
      <c r="FA32" s="762"/>
      <c r="FB32" s="762"/>
      <c r="FC32" s="762"/>
      <c r="FD32" s="762"/>
      <c r="FE32" s="762"/>
      <c r="FF32" s="762"/>
      <c r="FG32" s="762"/>
      <c r="FH32" s="762"/>
      <c r="FI32" s="762"/>
      <c r="FJ32" s="762"/>
      <c r="FK32" s="762"/>
      <c r="FL32" s="762"/>
      <c r="FM32" s="762"/>
      <c r="FN32" s="762"/>
      <c r="FO32" s="762"/>
      <c r="FP32" s="762"/>
      <c r="FQ32" s="762"/>
      <c r="FR32" s="762"/>
      <c r="FS32" s="762"/>
      <c r="FT32" s="762"/>
      <c r="FU32" s="762"/>
      <c r="FV32" s="762"/>
      <c r="FW32" s="762"/>
      <c r="FX32" s="762"/>
      <c r="FY32" s="762"/>
      <c r="FZ32" s="762"/>
      <c r="GA32" s="762"/>
      <c r="GB32" s="762"/>
      <c r="GC32" s="762"/>
      <c r="GD32" s="762"/>
      <c r="GE32" s="762"/>
      <c r="GF32" s="762"/>
      <c r="GG32" s="762"/>
      <c r="GH32" s="762"/>
      <c r="GI32" s="762"/>
      <c r="GJ32" s="762"/>
      <c r="GK32" s="762"/>
      <c r="GL32" s="762"/>
      <c r="GM32" s="762"/>
      <c r="GN32" s="762"/>
      <c r="GO32" s="762"/>
      <c r="GP32" s="762"/>
      <c r="GQ32" s="762"/>
      <c r="GR32" s="762"/>
      <c r="GS32" s="762"/>
      <c r="GT32" s="762"/>
      <c r="GU32" s="762"/>
      <c r="GV32" s="762"/>
      <c r="GW32" s="762"/>
      <c r="GX32" s="762"/>
      <c r="GY32" s="762"/>
      <c r="GZ32" s="762"/>
      <c r="HA32" s="762"/>
      <c r="HB32" s="762"/>
      <c r="HC32" s="762"/>
      <c r="HD32" s="762"/>
      <c r="HE32" s="762"/>
      <c r="HF32" s="762"/>
      <c r="HG32" s="762"/>
      <c r="HH32" s="762"/>
      <c r="HI32" s="762"/>
      <c r="HJ32" s="762"/>
      <c r="HK32" s="762"/>
      <c r="HL32" s="762"/>
      <c r="HM32" s="762"/>
      <c r="HN32" s="762"/>
      <c r="HO32" s="762"/>
      <c r="HP32" s="762"/>
      <c r="HQ32" s="762"/>
      <c r="HR32" s="762"/>
      <c r="HS32" s="762"/>
      <c r="HT32" s="762"/>
      <c r="HU32" s="762"/>
      <c r="HV32" s="762"/>
      <c r="HW32" s="762"/>
      <c r="HX32" s="762"/>
      <c r="HY32" s="762"/>
      <c r="HZ32" s="762"/>
      <c r="IA32" s="762"/>
      <c r="IB32" s="762"/>
      <c r="IC32" s="762"/>
      <c r="ID32" s="762"/>
      <c r="IE32" s="762"/>
      <c r="IF32" s="762"/>
      <c r="IG32" s="762"/>
      <c r="IH32" s="762"/>
      <c r="II32" s="762"/>
      <c r="IJ32" s="762"/>
      <c r="IK32" s="762"/>
      <c r="IL32" s="762"/>
    </row>
    <row r="33" spans="1:247" ht="7.5" customHeight="1" x14ac:dyDescent="0.3">
      <c r="A33" s="758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763"/>
      <c r="O33" s="763"/>
      <c r="P33" s="763"/>
      <c r="Q33" s="763"/>
      <c r="R33" s="763"/>
      <c r="S33" s="763"/>
      <c r="T33" s="763"/>
      <c r="U33" s="73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  <c r="CJ33" s="543"/>
      <c r="CK33" s="543"/>
      <c r="CL33" s="543"/>
      <c r="CM33" s="543"/>
      <c r="CN33" s="543"/>
      <c r="CO33" s="543"/>
      <c r="CP33" s="543"/>
      <c r="CQ33" s="543"/>
      <c r="CR33" s="543"/>
      <c r="CS33" s="543"/>
      <c r="CT33" s="543"/>
      <c r="CU33" s="543"/>
      <c r="CV33" s="543"/>
      <c r="CW33" s="543"/>
      <c r="CX33" s="543"/>
      <c r="CY33" s="543"/>
      <c r="CZ33" s="543"/>
      <c r="DA33" s="543"/>
      <c r="DB33" s="543"/>
      <c r="DC33" s="543"/>
      <c r="DD33" s="543"/>
      <c r="DE33" s="543"/>
      <c r="DF33" s="543"/>
      <c r="DG33" s="543"/>
      <c r="DH33" s="543"/>
      <c r="DI33" s="543"/>
      <c r="DJ33" s="543"/>
      <c r="DK33" s="543"/>
      <c r="DL33" s="543"/>
      <c r="DM33" s="543"/>
      <c r="DN33" s="543"/>
      <c r="DO33" s="543"/>
      <c r="DP33" s="543"/>
      <c r="DQ33" s="543"/>
      <c r="DR33" s="543"/>
      <c r="DS33" s="543"/>
      <c r="DT33" s="543"/>
      <c r="DU33" s="543"/>
      <c r="DV33" s="543"/>
      <c r="DW33" s="543"/>
      <c r="DX33" s="543"/>
      <c r="DY33" s="543"/>
      <c r="DZ33" s="543"/>
      <c r="EA33" s="543"/>
      <c r="EB33" s="543"/>
      <c r="EC33" s="543"/>
      <c r="ED33" s="543"/>
      <c r="EE33" s="543"/>
      <c r="EF33" s="543"/>
      <c r="EG33" s="543"/>
      <c r="EH33" s="543"/>
      <c r="EI33" s="543"/>
      <c r="EJ33" s="543"/>
      <c r="EK33" s="543"/>
      <c r="EL33" s="543"/>
      <c r="EM33" s="543"/>
      <c r="EN33" s="543"/>
      <c r="EO33" s="543"/>
      <c r="EP33" s="543"/>
      <c r="EQ33" s="543"/>
      <c r="ER33" s="543"/>
      <c r="ES33" s="543"/>
      <c r="ET33" s="543"/>
      <c r="EU33" s="543"/>
      <c r="EV33" s="543"/>
      <c r="EW33" s="543"/>
      <c r="EX33" s="543"/>
      <c r="EY33" s="543"/>
      <c r="EZ33" s="543"/>
      <c r="FA33" s="543"/>
      <c r="FB33" s="543"/>
      <c r="FC33" s="543"/>
      <c r="FD33" s="543"/>
      <c r="FE33" s="543"/>
      <c r="FF33" s="543"/>
      <c r="FG33" s="543"/>
      <c r="FH33" s="543"/>
      <c r="FI33" s="543"/>
      <c r="FJ33" s="543"/>
      <c r="FK33" s="543"/>
      <c r="FL33" s="543"/>
      <c r="FM33" s="543"/>
      <c r="FN33" s="543"/>
      <c r="FO33" s="543"/>
      <c r="FP33" s="543"/>
      <c r="FQ33" s="543"/>
      <c r="FR33" s="543"/>
      <c r="FS33" s="543"/>
      <c r="FT33" s="543"/>
      <c r="FU33" s="543"/>
      <c r="FV33" s="543"/>
      <c r="FW33" s="543"/>
      <c r="FX33" s="543"/>
      <c r="FY33" s="543"/>
      <c r="FZ33" s="543"/>
      <c r="GA33" s="543"/>
      <c r="GB33" s="543"/>
      <c r="GC33" s="543"/>
      <c r="GD33" s="543"/>
      <c r="GE33" s="543"/>
      <c r="GF33" s="543"/>
      <c r="GG33" s="543"/>
      <c r="GH33" s="543"/>
      <c r="GI33" s="543"/>
      <c r="GJ33" s="543"/>
      <c r="GK33" s="543"/>
      <c r="GL33" s="543"/>
      <c r="GM33" s="543"/>
      <c r="GN33" s="543"/>
      <c r="GO33" s="543"/>
      <c r="GP33" s="543"/>
      <c r="GQ33" s="543"/>
      <c r="GR33" s="543"/>
      <c r="GS33" s="543"/>
      <c r="GT33" s="543"/>
      <c r="GU33" s="543"/>
      <c r="GV33" s="543"/>
      <c r="GW33" s="543"/>
      <c r="GX33" s="543"/>
      <c r="GY33" s="543"/>
      <c r="GZ33" s="543"/>
      <c r="HA33" s="543"/>
      <c r="HB33" s="543"/>
      <c r="HC33" s="543"/>
      <c r="HD33" s="543"/>
      <c r="HE33" s="543"/>
      <c r="HF33" s="543"/>
      <c r="HG33" s="543"/>
      <c r="HH33" s="543"/>
      <c r="HI33" s="543"/>
      <c r="HJ33" s="543"/>
      <c r="HK33" s="543"/>
      <c r="HL33" s="543"/>
      <c r="HM33" s="543"/>
      <c r="HN33" s="543"/>
      <c r="HO33" s="543"/>
      <c r="HP33" s="543"/>
      <c r="HQ33" s="543"/>
      <c r="HR33" s="543"/>
      <c r="HS33" s="543"/>
      <c r="HT33" s="543"/>
      <c r="HU33" s="543"/>
      <c r="HV33" s="543"/>
      <c r="HW33" s="543"/>
      <c r="HX33" s="543"/>
      <c r="HY33" s="543"/>
      <c r="HZ33" s="543"/>
      <c r="IA33" s="543"/>
      <c r="IB33" s="543"/>
      <c r="IC33" s="543"/>
      <c r="ID33" s="543"/>
      <c r="IE33" s="543"/>
      <c r="IF33" s="543"/>
      <c r="IG33" s="543"/>
      <c r="IH33" s="543"/>
      <c r="II33" s="543"/>
      <c r="IJ33" s="543"/>
      <c r="IK33" s="543"/>
      <c r="IL33" s="543"/>
    </row>
    <row r="34" spans="1:247" s="408" customFormat="1" x14ac:dyDescent="0.3">
      <c r="A34" s="900" t="s">
        <v>54</v>
      </c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764"/>
      <c r="N34" s="765"/>
      <c r="O34" s="765"/>
      <c r="P34" s="765"/>
      <c r="Q34" s="765"/>
      <c r="R34" s="765"/>
      <c r="S34" s="765"/>
      <c r="T34" s="765"/>
      <c r="U34" s="765"/>
      <c r="V34" s="766"/>
      <c r="W34" s="767"/>
      <c r="X34" s="767"/>
      <c r="Y34" s="767"/>
      <c r="Z34" s="767"/>
      <c r="AA34" s="767"/>
      <c r="AB34" s="767"/>
      <c r="AC34" s="767"/>
      <c r="AD34" s="767"/>
      <c r="AE34" s="767"/>
      <c r="AF34" s="767"/>
      <c r="AG34" s="767"/>
      <c r="AH34" s="767"/>
      <c r="AI34" s="767"/>
      <c r="AJ34" s="767"/>
      <c r="AK34" s="767"/>
      <c r="AL34" s="767"/>
      <c r="AM34" s="767"/>
      <c r="AN34" s="767"/>
      <c r="AO34" s="767"/>
      <c r="AP34" s="767"/>
      <c r="AQ34" s="767"/>
      <c r="AR34" s="767"/>
      <c r="AS34" s="767"/>
      <c r="AT34" s="767"/>
      <c r="AU34" s="767"/>
      <c r="AV34" s="767"/>
      <c r="AW34" s="767"/>
      <c r="AX34" s="767"/>
      <c r="AY34" s="767"/>
      <c r="AZ34" s="767"/>
      <c r="BA34" s="767"/>
      <c r="BB34" s="767"/>
      <c r="BC34" s="767"/>
      <c r="BD34" s="767"/>
      <c r="BE34" s="767"/>
      <c r="BF34" s="767"/>
      <c r="BG34" s="767"/>
      <c r="BH34" s="767"/>
      <c r="BI34" s="767"/>
      <c r="BJ34" s="767"/>
      <c r="BK34" s="767"/>
      <c r="BL34" s="767"/>
      <c r="BM34" s="767"/>
      <c r="BN34" s="767"/>
      <c r="BO34" s="767"/>
      <c r="BP34" s="767"/>
      <c r="BQ34" s="767"/>
      <c r="BR34" s="767"/>
      <c r="BS34" s="767"/>
      <c r="BT34" s="767"/>
      <c r="BU34" s="767"/>
      <c r="BV34" s="767"/>
      <c r="BW34" s="767"/>
      <c r="BX34" s="767"/>
      <c r="BY34" s="767"/>
      <c r="BZ34" s="767"/>
      <c r="CA34" s="767"/>
      <c r="CB34" s="767"/>
      <c r="CC34" s="767"/>
      <c r="CD34" s="767"/>
      <c r="CE34" s="767"/>
      <c r="CF34" s="767"/>
      <c r="CG34" s="767"/>
      <c r="CH34" s="767"/>
      <c r="CI34" s="767"/>
      <c r="CJ34" s="767"/>
      <c r="CK34" s="767"/>
      <c r="CL34" s="767"/>
      <c r="CM34" s="767"/>
      <c r="CN34" s="767"/>
      <c r="CO34" s="767"/>
      <c r="CP34" s="767"/>
      <c r="CQ34" s="767"/>
      <c r="CR34" s="767"/>
      <c r="CS34" s="767"/>
      <c r="CT34" s="767"/>
      <c r="CU34" s="767"/>
      <c r="CV34" s="767"/>
      <c r="CW34" s="767"/>
      <c r="CX34" s="767"/>
      <c r="CY34" s="767"/>
      <c r="CZ34" s="767"/>
      <c r="DA34" s="767"/>
      <c r="DB34" s="767"/>
      <c r="DC34" s="767"/>
      <c r="DD34" s="767"/>
      <c r="DE34" s="767"/>
      <c r="DF34" s="767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767"/>
      <c r="EL34" s="767"/>
      <c r="EM34" s="767"/>
      <c r="EN34" s="767"/>
      <c r="EO34" s="767"/>
      <c r="EP34" s="767"/>
      <c r="EQ34" s="767"/>
      <c r="ER34" s="767"/>
      <c r="ES34" s="767"/>
      <c r="ET34" s="767"/>
      <c r="EU34" s="767"/>
      <c r="EV34" s="767"/>
      <c r="EW34" s="767"/>
      <c r="EX34" s="767"/>
      <c r="EY34" s="767"/>
      <c r="EZ34" s="767"/>
      <c r="FA34" s="767"/>
      <c r="FB34" s="767"/>
      <c r="FC34" s="767"/>
      <c r="FD34" s="767"/>
      <c r="FE34" s="767"/>
      <c r="FF34" s="767"/>
      <c r="FG34" s="767"/>
      <c r="FH34" s="767"/>
      <c r="FI34" s="767"/>
      <c r="FJ34" s="767"/>
      <c r="FK34" s="767"/>
      <c r="FL34" s="767"/>
      <c r="FM34" s="767"/>
      <c r="FN34" s="767"/>
      <c r="FO34" s="767"/>
      <c r="FP34" s="767"/>
      <c r="FQ34" s="767"/>
      <c r="FR34" s="767"/>
      <c r="FS34" s="767"/>
      <c r="FT34" s="767"/>
      <c r="FU34" s="767"/>
      <c r="FV34" s="767"/>
      <c r="FW34" s="767"/>
      <c r="FX34" s="767"/>
      <c r="FY34" s="767"/>
      <c r="FZ34" s="767"/>
      <c r="GA34" s="767"/>
      <c r="GB34" s="767"/>
      <c r="GC34" s="767"/>
      <c r="GD34" s="767"/>
      <c r="GE34" s="767"/>
      <c r="GF34" s="767"/>
      <c r="GG34" s="767"/>
      <c r="GH34" s="767"/>
      <c r="GI34" s="767"/>
      <c r="GJ34" s="767"/>
      <c r="GK34" s="767"/>
      <c r="GL34" s="767"/>
      <c r="GM34" s="767"/>
      <c r="GN34" s="767"/>
      <c r="GO34" s="767"/>
      <c r="GP34" s="767"/>
      <c r="GQ34" s="767"/>
      <c r="GR34" s="767"/>
      <c r="GS34" s="767"/>
      <c r="GT34" s="767"/>
      <c r="GU34" s="767"/>
      <c r="GV34" s="767"/>
      <c r="GW34" s="767"/>
      <c r="GX34" s="767"/>
      <c r="GY34" s="767"/>
      <c r="GZ34" s="767"/>
      <c r="HA34" s="767"/>
      <c r="HB34" s="767"/>
      <c r="HC34" s="767"/>
      <c r="HD34" s="767"/>
      <c r="HE34" s="767"/>
      <c r="HF34" s="767"/>
      <c r="HG34" s="767"/>
      <c r="HH34" s="767"/>
      <c r="HI34" s="767"/>
      <c r="HJ34" s="767"/>
      <c r="HK34" s="767"/>
      <c r="HL34" s="767"/>
      <c r="HM34" s="767"/>
      <c r="HN34" s="767"/>
      <c r="HO34" s="767"/>
      <c r="HP34" s="767"/>
      <c r="HQ34" s="767"/>
      <c r="HR34" s="767"/>
      <c r="HS34" s="767"/>
      <c r="HT34" s="767"/>
      <c r="HU34" s="767"/>
      <c r="HV34" s="767"/>
      <c r="HW34" s="767"/>
      <c r="HX34" s="767"/>
      <c r="HY34" s="767"/>
      <c r="HZ34" s="767"/>
      <c r="IA34" s="767"/>
      <c r="IB34" s="767"/>
      <c r="IC34" s="767"/>
      <c r="ID34" s="767"/>
      <c r="IE34" s="767"/>
      <c r="IF34" s="767"/>
      <c r="IG34" s="767"/>
      <c r="IH34" s="767"/>
      <c r="II34" s="767"/>
      <c r="IJ34" s="767"/>
      <c r="IK34" s="767"/>
      <c r="IL34" s="767"/>
      <c r="IM34" s="767"/>
    </row>
    <row r="35" spans="1:247" s="408" customFormat="1" ht="15" hidden="1" customHeight="1" x14ac:dyDescent="0.3">
      <c r="A35" s="768" t="s">
        <v>32</v>
      </c>
      <c r="B35" s="769"/>
      <c r="C35" s="770"/>
      <c r="D35" s="771"/>
      <c r="E35" s="771"/>
      <c r="F35" s="771"/>
      <c r="H35" s="771"/>
      <c r="I35" s="771"/>
      <c r="J35" s="771"/>
      <c r="K35" s="771"/>
      <c r="L35" s="771"/>
      <c r="M35" s="772"/>
      <c r="N35" s="773"/>
      <c r="O35" s="773"/>
      <c r="P35" s="773"/>
      <c r="Q35" s="773"/>
      <c r="R35" s="773"/>
      <c r="S35" s="773"/>
      <c r="T35" s="773"/>
      <c r="U35" s="773"/>
      <c r="V35" s="774"/>
      <c r="W35" s="771"/>
      <c r="X35" s="771"/>
      <c r="Y35" s="771"/>
      <c r="Z35" s="771"/>
      <c r="AA35" s="771"/>
      <c r="AB35" s="771"/>
      <c r="AC35" s="771"/>
      <c r="AD35" s="771"/>
      <c r="AE35" s="771"/>
      <c r="AF35" s="771"/>
      <c r="AG35" s="771"/>
      <c r="AH35" s="771"/>
      <c r="AI35" s="771"/>
      <c r="AJ35" s="771"/>
      <c r="AK35" s="771"/>
      <c r="AL35" s="771"/>
      <c r="AM35" s="771"/>
      <c r="AN35" s="771"/>
      <c r="AO35" s="771"/>
      <c r="AP35" s="771"/>
      <c r="AQ35" s="771"/>
      <c r="AR35" s="771"/>
      <c r="AS35" s="771"/>
      <c r="AT35" s="771"/>
      <c r="AU35" s="771"/>
      <c r="AV35" s="771"/>
      <c r="AW35" s="771"/>
      <c r="AX35" s="771"/>
      <c r="AY35" s="771"/>
      <c r="AZ35" s="771"/>
      <c r="BA35" s="771"/>
      <c r="BB35" s="771"/>
      <c r="BC35" s="771"/>
      <c r="BD35" s="771"/>
      <c r="BE35" s="771"/>
      <c r="BF35" s="771"/>
      <c r="BG35" s="771"/>
      <c r="BH35" s="771"/>
      <c r="BI35" s="771"/>
      <c r="BJ35" s="771"/>
      <c r="BK35" s="771"/>
      <c r="BL35" s="771"/>
      <c r="BM35" s="771"/>
      <c r="BN35" s="771"/>
      <c r="BO35" s="771"/>
      <c r="BP35" s="771"/>
      <c r="BQ35" s="771"/>
      <c r="BR35" s="771"/>
      <c r="BS35" s="771"/>
      <c r="BT35" s="771"/>
      <c r="BU35" s="771"/>
      <c r="BV35" s="771"/>
      <c r="BW35" s="771"/>
      <c r="BX35" s="771"/>
      <c r="BY35" s="771"/>
      <c r="BZ35" s="771"/>
      <c r="CA35" s="771"/>
      <c r="CB35" s="771"/>
      <c r="CC35" s="771"/>
      <c r="CD35" s="771"/>
      <c r="CE35" s="771"/>
      <c r="CF35" s="771"/>
      <c r="CG35" s="771"/>
      <c r="CH35" s="771"/>
      <c r="CI35" s="771"/>
      <c r="CJ35" s="771"/>
      <c r="CK35" s="771"/>
      <c r="CL35" s="771"/>
      <c r="CM35" s="771"/>
      <c r="CN35" s="771"/>
      <c r="CO35" s="771"/>
      <c r="CP35" s="771"/>
      <c r="CQ35" s="771"/>
      <c r="CR35" s="771"/>
      <c r="CS35" s="771"/>
      <c r="CT35" s="771"/>
      <c r="CU35" s="771"/>
      <c r="CV35" s="771"/>
      <c r="CW35" s="771"/>
      <c r="CX35" s="771"/>
      <c r="CY35" s="771"/>
      <c r="CZ35" s="771"/>
      <c r="DA35" s="771"/>
      <c r="DB35" s="771"/>
      <c r="DC35" s="771"/>
      <c r="DD35" s="771"/>
      <c r="DE35" s="771"/>
      <c r="DF35" s="771"/>
      <c r="DG35" s="771"/>
      <c r="DH35" s="771"/>
      <c r="DI35" s="771"/>
      <c r="DJ35" s="771"/>
      <c r="DK35" s="771"/>
      <c r="DL35" s="771"/>
      <c r="DM35" s="771"/>
      <c r="DN35" s="771"/>
      <c r="DO35" s="771"/>
      <c r="DP35" s="771"/>
      <c r="DQ35" s="771"/>
      <c r="DR35" s="771"/>
      <c r="DS35" s="77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771"/>
      <c r="FE35" s="771"/>
      <c r="FF35" s="771"/>
      <c r="FG35" s="771"/>
      <c r="FH35" s="771"/>
      <c r="FI35" s="771"/>
      <c r="FJ35" s="771"/>
      <c r="FK35" s="771"/>
      <c r="FL35" s="771"/>
      <c r="FM35" s="771"/>
      <c r="FN35" s="771"/>
      <c r="FO35" s="771"/>
      <c r="FP35" s="771"/>
      <c r="FQ35" s="771"/>
      <c r="FR35" s="771"/>
      <c r="FS35" s="771"/>
      <c r="FT35" s="771"/>
      <c r="FU35" s="771"/>
      <c r="FV35" s="771"/>
      <c r="FW35" s="771"/>
      <c r="FX35" s="771"/>
      <c r="FY35" s="771"/>
      <c r="FZ35" s="771"/>
      <c r="GA35" s="771"/>
      <c r="GB35" s="771"/>
      <c r="GC35" s="771"/>
      <c r="GD35" s="771"/>
      <c r="GE35" s="771"/>
      <c r="GF35" s="771"/>
      <c r="GG35" s="771"/>
      <c r="GH35" s="771"/>
      <c r="GI35" s="771"/>
      <c r="GJ35" s="771"/>
      <c r="GK35" s="771"/>
      <c r="GL35" s="771"/>
      <c r="GM35" s="771"/>
      <c r="GN35" s="771"/>
      <c r="GO35" s="771"/>
      <c r="GP35" s="771"/>
      <c r="GQ35" s="771"/>
      <c r="GR35" s="771"/>
      <c r="GS35" s="771"/>
      <c r="GT35" s="771"/>
      <c r="GU35" s="771"/>
      <c r="GV35" s="771"/>
      <c r="GW35" s="771"/>
      <c r="GX35" s="771"/>
      <c r="GY35" s="771"/>
      <c r="GZ35" s="771"/>
      <c r="HA35" s="771"/>
      <c r="HB35" s="771"/>
      <c r="HC35" s="771"/>
      <c r="HD35" s="771"/>
      <c r="HE35" s="771"/>
      <c r="HF35" s="771"/>
      <c r="HG35" s="771"/>
      <c r="HH35" s="771"/>
      <c r="HI35" s="771"/>
      <c r="HJ35" s="771"/>
      <c r="HK35" s="771"/>
      <c r="HL35" s="771"/>
      <c r="HM35" s="771"/>
      <c r="HN35" s="771"/>
      <c r="HO35" s="771"/>
      <c r="HP35" s="771"/>
      <c r="HQ35" s="771"/>
      <c r="HR35" s="771"/>
      <c r="HS35" s="771"/>
      <c r="HT35" s="771"/>
      <c r="HU35" s="771"/>
      <c r="HV35" s="771"/>
      <c r="HW35" s="771"/>
      <c r="HX35" s="771"/>
      <c r="HY35" s="771"/>
      <c r="HZ35" s="771"/>
      <c r="IA35" s="771"/>
      <c r="IB35" s="771"/>
      <c r="IC35" s="771"/>
      <c r="ID35" s="771"/>
      <c r="IE35" s="771"/>
      <c r="IF35" s="771"/>
      <c r="IG35" s="771"/>
      <c r="IH35" s="771"/>
      <c r="II35" s="771"/>
      <c r="IJ35" s="771"/>
      <c r="IK35" s="771"/>
      <c r="IL35" s="771"/>
      <c r="IM35" s="771"/>
    </row>
    <row r="36" spans="1:247" ht="12" customHeight="1" x14ac:dyDescent="0.3">
      <c r="B36" s="762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75"/>
      <c r="N36" s="734"/>
      <c r="O36" s="734"/>
      <c r="P36" s="734"/>
      <c r="Q36" s="763"/>
      <c r="R36" s="763"/>
      <c r="S36" s="763"/>
      <c r="T36" s="734"/>
      <c r="U36" s="734"/>
      <c r="V36" s="727"/>
    </row>
    <row r="37" spans="1:247" ht="16.5" customHeight="1" x14ac:dyDescent="0.3">
      <c r="A37" s="898" t="s">
        <v>226</v>
      </c>
      <c r="B37" s="898"/>
      <c r="C37" s="898"/>
      <c r="D37" s="898"/>
      <c r="E37" s="898"/>
      <c r="F37" s="898"/>
      <c r="G37" s="898"/>
      <c r="H37" s="898"/>
      <c r="I37" s="898"/>
      <c r="J37" s="898"/>
      <c r="K37" s="898"/>
      <c r="L37" s="898"/>
      <c r="M37" s="898"/>
      <c r="N37" s="898"/>
      <c r="O37" s="734"/>
      <c r="P37" s="734"/>
      <c r="Q37" s="734"/>
      <c r="R37" s="734"/>
      <c r="S37" s="734"/>
      <c r="T37" s="734"/>
      <c r="U37" s="734"/>
      <c r="V37" s="727"/>
    </row>
    <row r="38" spans="1:247" ht="10.5" customHeight="1" x14ac:dyDescent="0.3">
      <c r="A38" s="543"/>
      <c r="B38" s="758"/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76"/>
      <c r="N38" s="737"/>
      <c r="O38" s="737"/>
      <c r="P38" s="737"/>
      <c r="Q38" s="737"/>
      <c r="R38" s="737"/>
      <c r="S38" s="737"/>
      <c r="T38" s="737"/>
      <c r="U38" s="737"/>
      <c r="V38" s="727"/>
    </row>
    <row r="39" spans="1:247" x14ac:dyDescent="0.3">
      <c r="A39" s="543"/>
      <c r="B39" s="758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33"/>
      <c r="N39" s="737"/>
      <c r="O39" s="737"/>
      <c r="P39" s="737"/>
      <c r="Q39" s="737"/>
      <c r="R39" s="737"/>
      <c r="S39" s="737"/>
      <c r="T39" s="737"/>
      <c r="U39" s="737"/>
      <c r="V39" s="727"/>
    </row>
    <row r="40" spans="1:247" x14ac:dyDescent="0.3">
      <c r="D40" s="758"/>
      <c r="E40" s="758"/>
      <c r="F40" s="758"/>
      <c r="G40" s="758"/>
      <c r="H40" s="758"/>
      <c r="I40" s="758"/>
      <c r="J40" s="758"/>
      <c r="K40" s="758"/>
      <c r="L40" s="758"/>
      <c r="M40" s="775"/>
      <c r="N40" s="734"/>
      <c r="O40" s="734"/>
      <c r="P40" s="734"/>
      <c r="Q40" s="734"/>
      <c r="R40" s="734"/>
      <c r="S40" s="734"/>
      <c r="T40" s="734"/>
      <c r="U40" s="734"/>
      <c r="V40" s="727"/>
    </row>
    <row r="41" spans="1:247" x14ac:dyDescent="0.3">
      <c r="D41" s="758"/>
      <c r="E41" s="758"/>
      <c r="F41" s="758"/>
      <c r="G41" s="758"/>
      <c r="H41" s="758"/>
      <c r="I41" s="758"/>
      <c r="J41" s="758"/>
      <c r="K41" s="758"/>
      <c r="L41" s="758"/>
      <c r="M41" s="777"/>
      <c r="N41" s="732"/>
      <c r="O41" s="732"/>
      <c r="P41" s="732"/>
      <c r="Q41" s="732"/>
      <c r="R41" s="732"/>
      <c r="S41" s="732"/>
      <c r="T41" s="732"/>
      <c r="U41" s="732"/>
      <c r="V41" s="727"/>
    </row>
    <row r="42" spans="1:247" x14ac:dyDescent="0.3">
      <c r="A42" s="543"/>
      <c r="B42" s="758"/>
      <c r="C42" s="758"/>
      <c r="D42" s="758"/>
      <c r="E42" s="758"/>
      <c r="F42" s="758"/>
      <c r="G42" s="758"/>
      <c r="H42" s="758"/>
      <c r="I42" s="758"/>
      <c r="J42" s="758"/>
      <c r="K42" s="758"/>
      <c r="L42" s="758"/>
      <c r="M42" s="775"/>
      <c r="N42" s="734"/>
      <c r="O42" s="734"/>
      <c r="P42" s="734"/>
      <c r="Q42" s="734"/>
      <c r="R42" s="734"/>
      <c r="S42" s="734"/>
      <c r="T42" s="734"/>
      <c r="U42" s="734"/>
      <c r="V42" s="727"/>
    </row>
    <row r="43" spans="1:247" x14ac:dyDescent="0.3">
      <c r="A43" s="543"/>
      <c r="B43" s="758"/>
      <c r="C43" s="758"/>
      <c r="D43" s="758"/>
      <c r="E43" s="758"/>
      <c r="F43" s="758"/>
      <c r="G43" s="758"/>
      <c r="H43" s="758"/>
      <c r="I43" s="758"/>
      <c r="J43" s="758"/>
      <c r="K43" s="758"/>
      <c r="L43" s="758"/>
      <c r="M43" s="777"/>
      <c r="N43" s="732"/>
      <c r="O43" s="732"/>
      <c r="P43" s="732"/>
      <c r="Q43" s="732"/>
      <c r="R43" s="732"/>
      <c r="S43" s="732"/>
      <c r="T43" s="732"/>
      <c r="U43" s="732"/>
      <c r="V43" s="727"/>
    </row>
    <row r="44" spans="1:247" x14ac:dyDescent="0.3">
      <c r="A44" s="543"/>
      <c r="B44" s="758"/>
      <c r="C44" s="758"/>
      <c r="D44" s="758"/>
      <c r="E44" s="758"/>
      <c r="F44" s="758"/>
      <c r="G44" s="758"/>
      <c r="H44" s="758"/>
      <c r="I44" s="758"/>
      <c r="J44" s="758"/>
      <c r="K44" s="758"/>
      <c r="L44" s="758"/>
      <c r="M44" s="777"/>
      <c r="N44" s="732"/>
      <c r="O44" s="732"/>
      <c r="P44" s="732"/>
      <c r="Q44" s="732"/>
      <c r="R44" s="732"/>
      <c r="S44" s="732"/>
      <c r="T44" s="732"/>
      <c r="U44" s="732"/>
      <c r="V44" s="727"/>
    </row>
    <row r="45" spans="1:247" x14ac:dyDescent="0.3">
      <c r="A45" s="543"/>
      <c r="B45" s="758"/>
      <c r="C45" s="758"/>
      <c r="D45" s="758"/>
      <c r="E45" s="758"/>
      <c r="F45" s="758"/>
      <c r="G45" s="758"/>
      <c r="H45" s="758"/>
      <c r="I45" s="758"/>
      <c r="J45" s="758"/>
      <c r="K45" s="758"/>
      <c r="L45" s="758"/>
      <c r="M45" s="777"/>
      <c r="N45" s="732"/>
      <c r="O45" s="732"/>
      <c r="P45" s="732"/>
      <c r="Q45" s="732"/>
      <c r="R45" s="732"/>
      <c r="S45" s="732"/>
      <c r="T45" s="732"/>
      <c r="U45" s="732"/>
      <c r="V45" s="727"/>
    </row>
    <row r="46" spans="1:247" x14ac:dyDescent="0.3">
      <c r="A46" s="543"/>
      <c r="B46" s="758"/>
      <c r="C46" s="758"/>
      <c r="D46" s="758"/>
      <c r="E46" s="758"/>
      <c r="F46" s="758"/>
      <c r="G46" s="758"/>
      <c r="H46" s="758"/>
      <c r="I46" s="758"/>
      <c r="J46" s="758"/>
      <c r="K46" s="758"/>
      <c r="L46" s="758"/>
      <c r="M46" s="733"/>
      <c r="N46" s="737"/>
      <c r="O46" s="737"/>
      <c r="P46" s="737"/>
      <c r="Q46" s="737"/>
      <c r="R46" s="737"/>
      <c r="S46" s="737"/>
      <c r="T46" s="737"/>
      <c r="U46" s="737"/>
      <c r="V46" s="727"/>
    </row>
    <row r="47" spans="1:247" x14ac:dyDescent="0.3">
      <c r="A47" s="543"/>
      <c r="B47" s="758"/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75"/>
      <c r="N47" s="734"/>
      <c r="O47" s="734"/>
      <c r="P47" s="734"/>
      <c r="Q47" s="734"/>
      <c r="R47" s="734"/>
      <c r="S47" s="734"/>
      <c r="T47" s="734"/>
      <c r="U47" s="734"/>
      <c r="V47" s="727"/>
    </row>
    <row r="48" spans="1:247" x14ac:dyDescent="0.3">
      <c r="A48" s="543"/>
      <c r="B48" s="758"/>
      <c r="C48" s="758"/>
      <c r="D48" s="758"/>
      <c r="E48" s="758"/>
      <c r="F48" s="758"/>
      <c r="G48" s="758"/>
      <c r="H48" s="758"/>
      <c r="I48" s="758"/>
      <c r="J48" s="758"/>
      <c r="K48" s="758"/>
      <c r="L48" s="758"/>
      <c r="M48" s="777"/>
      <c r="N48" s="732"/>
      <c r="O48" s="732"/>
      <c r="P48" s="732"/>
      <c r="Q48" s="732"/>
      <c r="R48" s="732"/>
      <c r="S48" s="732"/>
      <c r="T48" s="732"/>
      <c r="U48" s="732"/>
      <c r="V48" s="727"/>
    </row>
    <row r="49" spans="1:22" x14ac:dyDescent="0.3">
      <c r="F49" s="758"/>
      <c r="G49" s="758"/>
      <c r="H49" s="758"/>
      <c r="I49" s="758"/>
      <c r="J49" s="758"/>
      <c r="K49" s="758"/>
      <c r="L49" s="758"/>
      <c r="M49" s="777"/>
      <c r="N49" s="732"/>
      <c r="O49" s="732"/>
      <c r="P49" s="732"/>
      <c r="Q49" s="732"/>
      <c r="R49" s="732"/>
      <c r="S49" s="732"/>
      <c r="T49" s="732"/>
      <c r="U49" s="732"/>
      <c r="V49" s="727"/>
    </row>
    <row r="50" spans="1:22" x14ac:dyDescent="0.3">
      <c r="F50" s="758"/>
      <c r="G50" s="758"/>
      <c r="H50" s="758"/>
      <c r="I50" s="758"/>
      <c r="J50" s="758"/>
      <c r="K50" s="758"/>
      <c r="L50" s="758"/>
      <c r="M50" s="733"/>
      <c r="N50" s="737"/>
      <c r="O50" s="737"/>
      <c r="P50" s="737"/>
      <c r="Q50" s="737"/>
      <c r="R50" s="737"/>
      <c r="S50" s="737"/>
      <c r="T50" s="737"/>
      <c r="U50" s="737"/>
      <c r="V50" s="727"/>
    </row>
    <row r="51" spans="1:22" x14ac:dyDescent="0.3">
      <c r="A51" s="543"/>
      <c r="B51" s="758"/>
      <c r="C51" s="758"/>
      <c r="D51" s="758"/>
      <c r="E51" s="758"/>
      <c r="F51" s="758"/>
      <c r="G51" s="758"/>
      <c r="H51" s="758"/>
      <c r="I51" s="758"/>
      <c r="J51" s="758"/>
      <c r="K51" s="758"/>
      <c r="L51" s="758"/>
      <c r="M51" s="777"/>
      <c r="N51" s="732"/>
      <c r="O51" s="732"/>
      <c r="P51" s="732"/>
      <c r="Q51" s="732"/>
      <c r="R51" s="732"/>
      <c r="S51" s="732"/>
      <c r="T51" s="732"/>
      <c r="U51" s="732"/>
      <c r="V51" s="727"/>
    </row>
    <row r="52" spans="1:22" x14ac:dyDescent="0.3">
      <c r="A52" s="543"/>
      <c r="B52" s="758"/>
      <c r="C52" s="758"/>
      <c r="D52" s="758"/>
      <c r="E52" s="758"/>
      <c r="F52" s="758"/>
      <c r="G52" s="758"/>
      <c r="H52" s="758"/>
      <c r="I52" s="758"/>
      <c r="J52" s="758"/>
      <c r="K52" s="758"/>
      <c r="L52" s="758"/>
      <c r="M52" s="777"/>
      <c r="N52" s="732"/>
      <c r="O52" s="732"/>
      <c r="P52" s="732"/>
      <c r="Q52" s="732"/>
      <c r="R52" s="732"/>
      <c r="S52" s="732"/>
      <c r="T52" s="732"/>
      <c r="U52" s="732"/>
      <c r="V52" s="727"/>
    </row>
    <row r="53" spans="1:22" x14ac:dyDescent="0.3">
      <c r="A53" s="543"/>
      <c r="B53" s="758"/>
      <c r="C53" s="758"/>
      <c r="D53" s="758"/>
      <c r="E53" s="758"/>
      <c r="F53" s="758"/>
      <c r="G53" s="758"/>
      <c r="H53" s="758"/>
      <c r="I53" s="758"/>
      <c r="J53" s="758"/>
      <c r="K53" s="758"/>
      <c r="L53" s="758"/>
      <c r="M53" s="775"/>
      <c r="N53" s="734"/>
      <c r="O53" s="734"/>
      <c r="P53" s="734"/>
      <c r="Q53" s="734"/>
      <c r="R53" s="734"/>
      <c r="S53" s="734"/>
      <c r="T53" s="734"/>
      <c r="U53" s="734"/>
      <c r="V53" s="727"/>
    </row>
    <row r="54" spans="1:22" x14ac:dyDescent="0.3">
      <c r="A54" s="543"/>
      <c r="B54" s="758"/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75"/>
      <c r="N54" s="734"/>
      <c r="O54" s="734"/>
      <c r="P54" s="734"/>
      <c r="Q54" s="734"/>
      <c r="R54" s="734"/>
      <c r="S54" s="734"/>
      <c r="T54" s="734"/>
      <c r="U54" s="734"/>
      <c r="V54" s="727"/>
    </row>
    <row r="55" spans="1:22" x14ac:dyDescent="0.3">
      <c r="A55" s="543"/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27"/>
      <c r="N55" s="727"/>
      <c r="O55" s="727"/>
      <c r="P55" s="727"/>
      <c r="Q55" s="727"/>
      <c r="R55" s="727"/>
      <c r="S55" s="727"/>
      <c r="T55" s="727"/>
      <c r="U55" s="727"/>
      <c r="V55" s="727"/>
    </row>
    <row r="56" spans="1:22" x14ac:dyDescent="0.3">
      <c r="F56" s="758"/>
      <c r="G56" s="758"/>
      <c r="H56" s="758"/>
      <c r="I56" s="758"/>
      <c r="J56" s="758"/>
      <c r="K56" s="758"/>
      <c r="L56" s="758"/>
      <c r="M56" s="727"/>
      <c r="N56" s="727"/>
      <c r="O56" s="727"/>
      <c r="P56" s="727"/>
      <c r="Q56" s="727"/>
      <c r="R56" s="727"/>
      <c r="S56" s="727"/>
      <c r="T56" s="727"/>
      <c r="U56" s="727"/>
      <c r="V56" s="727"/>
    </row>
    <row r="57" spans="1:22" x14ac:dyDescent="0.3">
      <c r="A57" s="543"/>
      <c r="B57" s="758"/>
      <c r="C57" s="758"/>
      <c r="D57" s="758"/>
      <c r="E57" s="758"/>
      <c r="F57" s="758"/>
      <c r="G57" s="758"/>
      <c r="H57" s="758"/>
      <c r="I57" s="758"/>
      <c r="J57" s="758"/>
      <c r="K57" s="758"/>
      <c r="L57" s="758"/>
      <c r="M57" s="727"/>
      <c r="N57" s="727"/>
      <c r="O57" s="727"/>
      <c r="P57" s="727"/>
      <c r="Q57" s="727"/>
      <c r="R57" s="727"/>
      <c r="S57" s="727"/>
      <c r="T57" s="727"/>
      <c r="U57" s="727"/>
      <c r="V57" s="727"/>
    </row>
    <row r="58" spans="1:22" x14ac:dyDescent="0.3">
      <c r="A58" s="543"/>
      <c r="B58" s="758"/>
      <c r="C58" s="758"/>
      <c r="D58" s="758"/>
      <c r="E58" s="758"/>
      <c r="F58" s="758"/>
      <c r="G58" s="758"/>
      <c r="H58" s="758"/>
      <c r="I58" s="758"/>
      <c r="J58" s="758"/>
      <c r="K58" s="758"/>
      <c r="L58" s="758"/>
      <c r="M58" s="727"/>
      <c r="N58" s="727"/>
      <c r="O58" s="727"/>
      <c r="P58" s="727"/>
      <c r="Q58" s="727"/>
      <c r="R58" s="727"/>
      <c r="S58" s="727"/>
      <c r="T58" s="727"/>
      <c r="U58" s="727"/>
      <c r="V58" s="727"/>
    </row>
    <row r="59" spans="1:22" x14ac:dyDescent="0.3">
      <c r="A59" s="543"/>
      <c r="B59" s="758"/>
      <c r="C59" s="758"/>
      <c r="D59" s="758"/>
      <c r="E59" s="758"/>
      <c r="F59" s="758"/>
      <c r="G59" s="758"/>
      <c r="H59" s="758"/>
      <c r="I59" s="758"/>
      <c r="J59" s="758"/>
      <c r="K59" s="758"/>
      <c r="L59" s="758"/>
      <c r="M59" s="727"/>
      <c r="N59" s="727"/>
      <c r="O59" s="727"/>
      <c r="P59" s="727"/>
      <c r="Q59" s="727"/>
      <c r="R59" s="727"/>
      <c r="S59" s="727"/>
      <c r="T59" s="727"/>
      <c r="U59" s="727"/>
      <c r="V59" s="727"/>
    </row>
    <row r="60" spans="1:22" x14ac:dyDescent="0.3">
      <c r="A60" s="543"/>
      <c r="B60" s="758"/>
      <c r="C60" s="758"/>
      <c r="D60" s="758"/>
      <c r="E60" s="758"/>
      <c r="F60" s="758"/>
      <c r="G60" s="758"/>
      <c r="H60" s="758"/>
      <c r="I60" s="758"/>
      <c r="J60" s="758"/>
      <c r="K60" s="758"/>
      <c r="L60" s="758"/>
      <c r="M60" s="727"/>
      <c r="N60" s="727"/>
      <c r="O60" s="727"/>
      <c r="P60" s="727"/>
      <c r="Q60" s="727"/>
      <c r="R60" s="727"/>
      <c r="S60" s="727"/>
      <c r="T60" s="727"/>
      <c r="U60" s="727"/>
      <c r="V60" s="727"/>
    </row>
    <row r="61" spans="1:22" x14ac:dyDescent="0.3">
      <c r="A61" s="543"/>
      <c r="B61" s="758"/>
      <c r="C61" s="758"/>
      <c r="D61" s="758"/>
      <c r="E61" s="758"/>
      <c r="F61" s="758"/>
      <c r="G61" s="758"/>
      <c r="H61" s="758"/>
      <c r="I61" s="758"/>
      <c r="J61" s="758"/>
      <c r="K61" s="758"/>
      <c r="L61" s="758"/>
      <c r="M61" s="727"/>
      <c r="N61" s="727"/>
      <c r="O61" s="727"/>
      <c r="P61" s="727"/>
      <c r="Q61" s="727"/>
      <c r="R61" s="727"/>
      <c r="S61" s="727"/>
      <c r="T61" s="727"/>
      <c r="U61" s="727"/>
      <c r="V61" s="727"/>
    </row>
    <row r="62" spans="1:22" x14ac:dyDescent="0.3">
      <c r="A62" s="543"/>
      <c r="B62" s="758"/>
      <c r="C62" s="758"/>
      <c r="D62" s="758"/>
      <c r="E62" s="758"/>
      <c r="F62" s="758"/>
      <c r="G62" s="758"/>
      <c r="H62" s="758"/>
      <c r="I62" s="758"/>
      <c r="J62" s="758"/>
      <c r="K62" s="758"/>
      <c r="L62" s="758"/>
      <c r="M62" s="727"/>
      <c r="N62" s="727"/>
      <c r="O62" s="727"/>
      <c r="P62" s="727"/>
      <c r="Q62" s="727"/>
      <c r="R62" s="727"/>
      <c r="S62" s="727"/>
      <c r="T62" s="727"/>
      <c r="U62" s="727"/>
      <c r="V62" s="727"/>
    </row>
    <row r="63" spans="1:22" x14ac:dyDescent="0.3">
      <c r="A63" s="543"/>
      <c r="B63" s="758"/>
      <c r="C63" s="758"/>
      <c r="D63" s="758"/>
      <c r="E63" s="758"/>
      <c r="F63" s="758"/>
      <c r="G63" s="758"/>
      <c r="H63" s="758"/>
      <c r="I63" s="758"/>
      <c r="J63" s="758"/>
      <c r="K63" s="758"/>
      <c r="L63" s="758"/>
      <c r="M63" s="727"/>
      <c r="N63" s="727"/>
      <c r="O63" s="727"/>
      <c r="P63" s="727"/>
      <c r="Q63" s="727"/>
      <c r="R63" s="727"/>
      <c r="S63" s="727"/>
      <c r="T63" s="727"/>
      <c r="U63" s="727"/>
      <c r="V63" s="727"/>
    </row>
    <row r="64" spans="1:22" x14ac:dyDescent="0.3">
      <c r="A64" s="543"/>
      <c r="B64" s="758"/>
      <c r="C64" s="758"/>
      <c r="D64" s="758"/>
      <c r="E64" s="758"/>
      <c r="F64" s="758"/>
      <c r="G64" s="758"/>
      <c r="H64" s="758"/>
      <c r="I64" s="758"/>
      <c r="J64" s="758"/>
      <c r="K64" s="758"/>
      <c r="L64" s="758"/>
      <c r="M64" s="727"/>
      <c r="N64" s="727"/>
      <c r="O64" s="727"/>
      <c r="P64" s="727"/>
      <c r="Q64" s="727"/>
      <c r="R64" s="727"/>
      <c r="S64" s="727"/>
      <c r="T64" s="727"/>
      <c r="U64" s="727"/>
      <c r="V64" s="727"/>
    </row>
    <row r="65" spans="1:22" x14ac:dyDescent="0.3">
      <c r="A65" s="543"/>
      <c r="B65" s="758"/>
      <c r="C65" s="758"/>
      <c r="D65" s="758"/>
      <c r="E65" s="758"/>
      <c r="F65" s="758"/>
      <c r="G65" s="758"/>
      <c r="H65" s="758"/>
      <c r="I65" s="758"/>
      <c r="J65" s="758"/>
      <c r="K65" s="758"/>
      <c r="L65" s="758"/>
      <c r="M65" s="727"/>
      <c r="N65" s="727"/>
      <c r="O65" s="727"/>
      <c r="P65" s="727"/>
      <c r="Q65" s="727"/>
      <c r="R65" s="727"/>
      <c r="S65" s="727"/>
      <c r="T65" s="727"/>
      <c r="U65" s="727"/>
      <c r="V65" s="727"/>
    </row>
    <row r="66" spans="1:22" x14ac:dyDescent="0.3">
      <c r="A66" s="543"/>
      <c r="B66" s="758"/>
      <c r="C66" s="758"/>
      <c r="D66" s="758"/>
      <c r="E66" s="758"/>
      <c r="F66" s="758"/>
      <c r="G66" s="758"/>
      <c r="H66" s="758"/>
      <c r="I66" s="758"/>
      <c r="J66" s="758"/>
      <c r="K66" s="758"/>
      <c r="L66" s="758"/>
      <c r="M66" s="727"/>
      <c r="N66" s="727"/>
      <c r="O66" s="727"/>
      <c r="P66" s="727"/>
      <c r="Q66" s="727"/>
      <c r="R66" s="727"/>
      <c r="S66" s="727"/>
      <c r="T66" s="727"/>
      <c r="U66" s="727"/>
      <c r="V66" s="727"/>
    </row>
    <row r="67" spans="1:22" x14ac:dyDescent="0.3">
      <c r="A67" s="543"/>
      <c r="B67" s="758"/>
      <c r="C67" s="758"/>
      <c r="D67" s="758"/>
      <c r="E67" s="758"/>
      <c r="F67" s="758"/>
      <c r="G67" s="758"/>
      <c r="H67" s="758"/>
      <c r="I67" s="758"/>
      <c r="J67" s="758"/>
      <c r="K67" s="758"/>
      <c r="L67" s="758"/>
      <c r="M67" s="727"/>
      <c r="N67" s="727"/>
      <c r="O67" s="727"/>
      <c r="P67" s="727"/>
      <c r="Q67" s="727"/>
      <c r="R67" s="727"/>
      <c r="S67" s="727"/>
      <c r="T67" s="727"/>
      <c r="U67" s="727"/>
      <c r="V67" s="727"/>
    </row>
    <row r="68" spans="1:22" x14ac:dyDescent="0.3">
      <c r="A68" s="543"/>
      <c r="B68" s="758"/>
      <c r="C68" s="758"/>
      <c r="D68" s="758"/>
      <c r="E68" s="758"/>
      <c r="F68" s="758"/>
      <c r="G68" s="758"/>
      <c r="H68" s="758"/>
      <c r="I68" s="758"/>
      <c r="J68" s="758"/>
      <c r="K68" s="758"/>
      <c r="L68" s="758"/>
      <c r="M68" s="727"/>
      <c r="N68" s="727"/>
      <c r="O68" s="727"/>
      <c r="P68" s="727"/>
      <c r="Q68" s="727"/>
      <c r="R68" s="727"/>
      <c r="S68" s="727"/>
      <c r="T68" s="727"/>
      <c r="U68" s="727"/>
      <c r="V68" s="727"/>
    </row>
    <row r="69" spans="1:22" x14ac:dyDescent="0.3">
      <c r="A69" s="543"/>
      <c r="B69" s="758"/>
      <c r="C69" s="758"/>
      <c r="D69" s="758"/>
      <c r="E69" s="758"/>
      <c r="F69" s="758"/>
      <c r="G69" s="758"/>
      <c r="H69" s="758"/>
      <c r="I69" s="758"/>
      <c r="J69" s="758"/>
      <c r="K69" s="758"/>
      <c r="L69" s="758"/>
      <c r="M69" s="727"/>
      <c r="N69" s="727"/>
      <c r="O69" s="727"/>
      <c r="P69" s="727"/>
      <c r="Q69" s="727"/>
      <c r="R69" s="727"/>
      <c r="S69" s="727"/>
      <c r="T69" s="727"/>
      <c r="U69" s="727"/>
      <c r="V69" s="727"/>
    </row>
    <row r="70" spans="1:22" x14ac:dyDescent="0.3">
      <c r="A70" s="543"/>
      <c r="B70" s="758"/>
      <c r="C70" s="758"/>
      <c r="D70" s="758"/>
      <c r="E70" s="758"/>
      <c r="F70" s="758"/>
      <c r="G70" s="758"/>
      <c r="H70" s="758"/>
      <c r="I70" s="758"/>
      <c r="J70" s="758"/>
      <c r="K70" s="758"/>
      <c r="L70" s="758"/>
      <c r="M70" s="727"/>
      <c r="N70" s="727"/>
      <c r="O70" s="727"/>
      <c r="P70" s="727"/>
      <c r="Q70" s="727"/>
      <c r="R70" s="727"/>
      <c r="S70" s="727"/>
      <c r="T70" s="727"/>
      <c r="U70" s="727"/>
      <c r="V70" s="727"/>
    </row>
    <row r="71" spans="1:22" x14ac:dyDescent="0.3">
      <c r="A71" s="543"/>
      <c r="B71" s="758"/>
      <c r="C71" s="758"/>
      <c r="D71" s="758"/>
      <c r="E71" s="758"/>
      <c r="F71" s="758"/>
      <c r="G71" s="758"/>
      <c r="H71" s="758"/>
      <c r="I71" s="758"/>
      <c r="J71" s="758"/>
      <c r="K71" s="758"/>
      <c r="L71" s="758"/>
      <c r="M71" s="727"/>
      <c r="N71" s="727"/>
      <c r="O71" s="727"/>
      <c r="P71" s="727"/>
      <c r="Q71" s="727"/>
      <c r="R71" s="727"/>
      <c r="S71" s="727"/>
      <c r="T71" s="727"/>
      <c r="U71" s="727"/>
      <c r="V71" s="727"/>
    </row>
    <row r="72" spans="1:22" x14ac:dyDescent="0.3">
      <c r="A72" s="543"/>
      <c r="B72" s="758"/>
      <c r="C72" s="758"/>
      <c r="D72" s="758"/>
      <c r="E72" s="758"/>
      <c r="F72" s="758"/>
      <c r="G72" s="758"/>
      <c r="H72" s="758"/>
      <c r="I72" s="758"/>
      <c r="J72" s="758"/>
      <c r="K72" s="758"/>
      <c r="L72" s="758"/>
      <c r="M72" s="727"/>
      <c r="N72" s="727"/>
      <c r="O72" s="727"/>
      <c r="P72" s="727"/>
      <c r="Q72" s="727"/>
      <c r="R72" s="727"/>
      <c r="S72" s="727"/>
      <c r="T72" s="727"/>
      <c r="U72" s="727"/>
      <c r="V72" s="727"/>
    </row>
    <row r="73" spans="1:22" x14ac:dyDescent="0.3">
      <c r="A73" s="543"/>
      <c r="B73" s="758"/>
      <c r="C73" s="758"/>
      <c r="D73" s="758"/>
      <c r="E73" s="758"/>
      <c r="F73" s="758"/>
      <c r="G73" s="758"/>
      <c r="H73" s="758"/>
      <c r="I73" s="758"/>
      <c r="J73" s="758"/>
      <c r="K73" s="758"/>
      <c r="L73" s="758"/>
      <c r="M73" s="727"/>
      <c r="N73" s="727"/>
      <c r="O73" s="727"/>
      <c r="P73" s="727"/>
      <c r="Q73" s="727"/>
      <c r="R73" s="727"/>
      <c r="S73" s="727"/>
      <c r="T73" s="727"/>
      <c r="U73" s="727"/>
      <c r="V73" s="727"/>
    </row>
    <row r="74" spans="1:22" x14ac:dyDescent="0.3">
      <c r="A74" s="543"/>
      <c r="B74" s="758"/>
      <c r="C74" s="758"/>
      <c r="D74" s="758"/>
      <c r="E74" s="758"/>
      <c r="F74" s="758"/>
      <c r="G74" s="758"/>
      <c r="H74" s="758"/>
      <c r="I74" s="758"/>
      <c r="J74" s="758"/>
      <c r="K74" s="758"/>
      <c r="L74" s="758"/>
      <c r="M74" s="727"/>
      <c r="N74" s="727"/>
      <c r="O74" s="727"/>
      <c r="P74" s="727"/>
      <c r="Q74" s="727"/>
      <c r="R74" s="727"/>
      <c r="S74" s="727"/>
      <c r="T74" s="727"/>
      <c r="U74" s="727"/>
      <c r="V74" s="727"/>
    </row>
    <row r="75" spans="1:22" x14ac:dyDescent="0.3">
      <c r="A75" s="543"/>
      <c r="B75" s="758"/>
      <c r="C75" s="758"/>
      <c r="D75" s="758"/>
      <c r="E75" s="758"/>
      <c r="F75" s="758"/>
      <c r="G75" s="758"/>
      <c r="H75" s="758"/>
      <c r="I75" s="758"/>
      <c r="J75" s="758"/>
      <c r="K75" s="758"/>
      <c r="L75" s="758"/>
      <c r="M75" s="727"/>
      <c r="N75" s="727"/>
      <c r="O75" s="727"/>
      <c r="P75" s="727"/>
      <c r="Q75" s="727"/>
      <c r="R75" s="727"/>
      <c r="S75" s="727"/>
      <c r="T75" s="727"/>
      <c r="U75" s="727"/>
      <c r="V75" s="727"/>
    </row>
    <row r="76" spans="1:22" x14ac:dyDescent="0.3">
      <c r="A76" s="543"/>
      <c r="B76" s="758"/>
      <c r="C76" s="758"/>
      <c r="D76" s="758"/>
      <c r="E76" s="758"/>
      <c r="F76" s="758"/>
      <c r="G76" s="758"/>
      <c r="H76" s="758"/>
      <c r="I76" s="758"/>
      <c r="J76" s="758"/>
      <c r="K76" s="758"/>
      <c r="L76" s="758"/>
      <c r="M76" s="727"/>
      <c r="N76" s="727"/>
      <c r="O76" s="727"/>
      <c r="P76" s="727"/>
      <c r="Q76" s="727"/>
      <c r="R76" s="727"/>
      <c r="S76" s="727"/>
      <c r="T76" s="727"/>
      <c r="U76" s="727"/>
      <c r="V76" s="727"/>
    </row>
    <row r="77" spans="1:22" x14ac:dyDescent="0.3">
      <c r="A77" s="543"/>
      <c r="B77" s="758"/>
      <c r="C77" s="758"/>
      <c r="D77" s="758"/>
      <c r="E77" s="758"/>
      <c r="F77" s="758"/>
      <c r="G77" s="758"/>
      <c r="H77" s="758"/>
      <c r="I77" s="758"/>
      <c r="J77" s="758"/>
      <c r="K77" s="758"/>
      <c r="L77" s="758"/>
      <c r="M77" s="727"/>
      <c r="N77" s="727"/>
      <c r="O77" s="727"/>
      <c r="P77" s="727"/>
      <c r="Q77" s="727"/>
      <c r="R77" s="727"/>
      <c r="S77" s="727"/>
      <c r="T77" s="727"/>
      <c r="U77" s="727"/>
      <c r="V77" s="727"/>
    </row>
    <row r="78" spans="1:22" x14ac:dyDescent="0.3">
      <c r="A78" s="543"/>
      <c r="B78" s="758"/>
      <c r="C78" s="758"/>
      <c r="D78" s="758"/>
      <c r="E78" s="758"/>
      <c r="F78" s="758"/>
      <c r="G78" s="758"/>
      <c r="H78" s="758"/>
      <c r="I78" s="758"/>
      <c r="J78" s="758"/>
      <c r="K78" s="758"/>
      <c r="L78" s="758"/>
      <c r="M78" s="727"/>
      <c r="N78" s="727"/>
      <c r="O78" s="727"/>
      <c r="P78" s="727"/>
      <c r="Q78" s="727"/>
      <c r="R78" s="727"/>
      <c r="S78" s="727"/>
      <c r="T78" s="727"/>
      <c r="U78" s="727"/>
      <c r="V78" s="727"/>
    </row>
    <row r="79" spans="1:22" x14ac:dyDescent="0.3">
      <c r="A79" s="543"/>
      <c r="B79" s="758"/>
      <c r="C79" s="758"/>
      <c r="D79" s="758"/>
      <c r="E79" s="758"/>
      <c r="F79" s="758"/>
      <c r="G79" s="758"/>
      <c r="H79" s="758"/>
      <c r="I79" s="758"/>
      <c r="J79" s="758"/>
      <c r="K79" s="758"/>
      <c r="L79" s="758"/>
      <c r="M79" s="727"/>
      <c r="N79" s="727"/>
      <c r="O79" s="727"/>
      <c r="P79" s="727"/>
      <c r="Q79" s="727"/>
      <c r="R79" s="727"/>
      <c r="S79" s="727"/>
      <c r="T79" s="727"/>
      <c r="U79" s="727"/>
      <c r="V79" s="727"/>
    </row>
    <row r="80" spans="1:22" x14ac:dyDescent="0.3">
      <c r="A80" s="543"/>
      <c r="B80" s="758"/>
      <c r="C80" s="758"/>
      <c r="D80" s="758"/>
      <c r="E80" s="758"/>
      <c r="F80" s="758"/>
      <c r="G80" s="758"/>
      <c r="H80" s="758"/>
      <c r="I80" s="758"/>
      <c r="J80" s="758"/>
      <c r="K80" s="758"/>
      <c r="L80" s="758"/>
      <c r="M80" s="727"/>
      <c r="N80" s="727"/>
      <c r="O80" s="727"/>
      <c r="P80" s="727"/>
      <c r="Q80" s="727"/>
      <c r="R80" s="727"/>
      <c r="S80" s="727"/>
      <c r="T80" s="727"/>
      <c r="U80" s="727"/>
      <c r="V80" s="727"/>
    </row>
    <row r="81" spans="1:22" x14ac:dyDescent="0.3">
      <c r="A81" s="543"/>
      <c r="B81" s="758"/>
      <c r="C81" s="758"/>
      <c r="D81" s="758"/>
      <c r="E81" s="758"/>
      <c r="F81" s="758"/>
      <c r="G81" s="758"/>
      <c r="H81" s="758"/>
      <c r="I81" s="758"/>
      <c r="J81" s="758"/>
      <c r="K81" s="758"/>
      <c r="L81" s="758"/>
      <c r="M81" s="727"/>
      <c r="N81" s="727"/>
      <c r="O81" s="727"/>
      <c r="P81" s="727"/>
      <c r="Q81" s="727"/>
      <c r="R81" s="727"/>
      <c r="S81" s="727"/>
      <c r="T81" s="727"/>
      <c r="U81" s="727"/>
      <c r="V81" s="727"/>
    </row>
    <row r="82" spans="1:22" x14ac:dyDescent="0.3">
      <c r="A82" s="543"/>
      <c r="B82" s="758"/>
      <c r="C82" s="758"/>
      <c r="D82" s="758"/>
      <c r="E82" s="758"/>
      <c r="F82" s="758"/>
      <c r="G82" s="758"/>
      <c r="H82" s="758"/>
      <c r="I82" s="758"/>
      <c r="J82" s="758"/>
      <c r="K82" s="758"/>
      <c r="L82" s="758"/>
      <c r="M82" s="727"/>
      <c r="N82" s="727"/>
      <c r="O82" s="727"/>
      <c r="P82" s="727"/>
      <c r="Q82" s="727"/>
      <c r="R82" s="727"/>
      <c r="S82" s="727"/>
      <c r="T82" s="727"/>
      <c r="U82" s="727"/>
      <c r="V82" s="727"/>
    </row>
    <row r="83" spans="1:22" x14ac:dyDescent="0.3">
      <c r="A83" s="543"/>
      <c r="B83" s="758"/>
      <c r="C83" s="758"/>
      <c r="D83" s="758"/>
      <c r="E83" s="758"/>
      <c r="F83" s="758"/>
      <c r="G83" s="758"/>
      <c r="H83" s="758"/>
      <c r="I83" s="758"/>
      <c r="J83" s="758"/>
      <c r="K83" s="758"/>
      <c r="L83" s="758"/>
      <c r="M83" s="727"/>
      <c r="N83" s="727"/>
      <c r="O83" s="727"/>
      <c r="P83" s="727"/>
      <c r="Q83" s="727"/>
      <c r="R83" s="727"/>
      <c r="S83" s="727"/>
      <c r="T83" s="727"/>
      <c r="U83" s="727"/>
      <c r="V83" s="727"/>
    </row>
    <row r="84" spans="1:22" x14ac:dyDescent="0.3">
      <c r="A84" s="543"/>
      <c r="B84" s="758"/>
      <c r="C84" s="758"/>
      <c r="D84" s="758"/>
      <c r="E84" s="758"/>
      <c r="F84" s="758"/>
      <c r="G84" s="758"/>
      <c r="H84" s="758"/>
      <c r="I84" s="758"/>
      <c r="J84" s="758"/>
      <c r="K84" s="758"/>
      <c r="L84" s="758"/>
      <c r="M84" s="727"/>
      <c r="N84" s="727"/>
      <c r="O84" s="727"/>
      <c r="P84" s="727"/>
      <c r="Q84" s="727"/>
      <c r="R84" s="727"/>
      <c r="S84" s="727"/>
      <c r="T84" s="727"/>
      <c r="U84" s="727"/>
      <c r="V84" s="727"/>
    </row>
    <row r="85" spans="1:22" x14ac:dyDescent="0.3">
      <c r="A85" s="543"/>
      <c r="B85" s="758"/>
      <c r="C85" s="758"/>
      <c r="D85" s="758"/>
      <c r="E85" s="758"/>
      <c r="F85" s="758"/>
      <c r="G85" s="758"/>
      <c r="H85" s="758"/>
      <c r="I85" s="758"/>
      <c r="J85" s="758"/>
      <c r="K85" s="758"/>
      <c r="L85" s="758"/>
      <c r="M85" s="727"/>
      <c r="N85" s="727"/>
      <c r="O85" s="727"/>
      <c r="P85" s="727"/>
      <c r="Q85" s="727"/>
      <c r="R85" s="727"/>
      <c r="S85" s="727"/>
      <c r="T85" s="727"/>
      <c r="U85" s="727"/>
      <c r="V85" s="727"/>
    </row>
    <row r="86" spans="1:22" x14ac:dyDescent="0.3">
      <c r="A86" s="543"/>
      <c r="B86" s="758"/>
      <c r="C86" s="758"/>
      <c r="D86" s="758"/>
      <c r="E86" s="758"/>
      <c r="F86" s="758"/>
      <c r="G86" s="758"/>
      <c r="H86" s="758"/>
      <c r="I86" s="758"/>
      <c r="J86" s="758"/>
      <c r="K86" s="758"/>
      <c r="L86" s="758"/>
      <c r="M86" s="727"/>
      <c r="N86" s="727"/>
      <c r="O86" s="727"/>
      <c r="P86" s="727"/>
      <c r="Q86" s="727"/>
      <c r="R86" s="727"/>
      <c r="S86" s="727"/>
      <c r="T86" s="727"/>
      <c r="U86" s="727"/>
      <c r="V86" s="727"/>
    </row>
    <row r="87" spans="1:22" x14ac:dyDescent="0.3">
      <c r="A87" s="543"/>
      <c r="B87" s="758"/>
      <c r="C87" s="758"/>
      <c r="D87" s="758"/>
      <c r="E87" s="758"/>
      <c r="F87" s="758"/>
      <c r="G87" s="758"/>
      <c r="H87" s="758"/>
      <c r="I87" s="758"/>
      <c r="J87" s="758"/>
      <c r="K87" s="758"/>
      <c r="L87" s="758"/>
      <c r="M87" s="727"/>
      <c r="N87" s="727"/>
      <c r="O87" s="727"/>
      <c r="P87" s="727"/>
      <c r="Q87" s="727"/>
      <c r="R87" s="727"/>
      <c r="S87" s="727"/>
      <c r="T87" s="727"/>
      <c r="U87" s="727"/>
      <c r="V87" s="727"/>
    </row>
    <row r="88" spans="1:22" x14ac:dyDescent="0.3">
      <c r="A88" s="543"/>
      <c r="B88" s="758"/>
      <c r="C88" s="758"/>
      <c r="D88" s="758"/>
      <c r="E88" s="758"/>
      <c r="F88" s="758"/>
      <c r="G88" s="758"/>
      <c r="H88" s="758"/>
      <c r="I88" s="758"/>
      <c r="J88" s="758"/>
      <c r="K88" s="758"/>
      <c r="L88" s="758"/>
      <c r="M88" s="727"/>
      <c r="N88" s="727"/>
      <c r="O88" s="727"/>
      <c r="P88" s="727"/>
      <c r="Q88" s="727"/>
      <c r="R88" s="727"/>
      <c r="S88" s="727"/>
      <c r="T88" s="727"/>
      <c r="U88" s="727"/>
      <c r="V88" s="727"/>
    </row>
    <row r="89" spans="1:22" x14ac:dyDescent="0.3">
      <c r="A89" s="543"/>
      <c r="B89" s="758"/>
      <c r="C89" s="758"/>
      <c r="D89" s="758"/>
      <c r="E89" s="758"/>
      <c r="F89" s="758"/>
      <c r="G89" s="758"/>
      <c r="H89" s="758"/>
      <c r="I89" s="758"/>
      <c r="J89" s="758"/>
      <c r="K89" s="758"/>
      <c r="L89" s="758"/>
      <c r="M89" s="727"/>
      <c r="N89" s="727"/>
      <c r="O89" s="727"/>
      <c r="P89" s="727"/>
      <c r="Q89" s="727"/>
      <c r="R89" s="727"/>
      <c r="S89" s="727"/>
      <c r="T89" s="727"/>
      <c r="U89" s="727"/>
      <c r="V89" s="727"/>
    </row>
    <row r="90" spans="1:22" x14ac:dyDescent="0.3">
      <c r="A90" s="543"/>
      <c r="B90" s="758"/>
      <c r="C90" s="758"/>
      <c r="D90" s="758"/>
      <c r="E90" s="758"/>
      <c r="F90" s="758"/>
      <c r="G90" s="758"/>
      <c r="H90" s="758"/>
      <c r="I90" s="758"/>
      <c r="J90" s="758"/>
      <c r="K90" s="758"/>
      <c r="L90" s="758"/>
      <c r="M90" s="727"/>
      <c r="N90" s="727"/>
      <c r="O90" s="727"/>
      <c r="P90" s="727"/>
      <c r="Q90" s="727"/>
      <c r="R90" s="727"/>
      <c r="S90" s="727"/>
      <c r="T90" s="727"/>
      <c r="U90" s="727"/>
      <c r="V90" s="727"/>
    </row>
    <row r="91" spans="1:22" x14ac:dyDescent="0.3">
      <c r="A91" s="543"/>
      <c r="B91" s="758"/>
      <c r="C91" s="758"/>
      <c r="D91" s="758"/>
      <c r="E91" s="758"/>
      <c r="F91" s="758"/>
      <c r="G91" s="758"/>
      <c r="H91" s="758"/>
      <c r="I91" s="758"/>
      <c r="J91" s="758"/>
      <c r="K91" s="758"/>
      <c r="L91" s="758"/>
      <c r="M91" s="727"/>
      <c r="N91" s="727"/>
      <c r="O91" s="727"/>
      <c r="P91" s="727"/>
      <c r="Q91" s="727"/>
      <c r="R91" s="727"/>
      <c r="S91" s="727"/>
      <c r="T91" s="727"/>
      <c r="U91" s="727"/>
      <c r="V91" s="727"/>
    </row>
    <row r="92" spans="1:22" x14ac:dyDescent="0.3">
      <c r="A92" s="543"/>
      <c r="B92" s="758"/>
      <c r="C92" s="758"/>
      <c r="D92" s="758"/>
      <c r="E92" s="758"/>
      <c r="F92" s="758"/>
      <c r="G92" s="758"/>
      <c r="H92" s="758"/>
      <c r="I92" s="758"/>
      <c r="J92" s="758"/>
      <c r="K92" s="758"/>
      <c r="L92" s="758"/>
      <c r="M92" s="727"/>
      <c r="N92" s="727"/>
      <c r="O92" s="727"/>
      <c r="P92" s="727"/>
      <c r="Q92" s="727"/>
      <c r="R92" s="727"/>
      <c r="S92" s="727"/>
      <c r="T92" s="727"/>
      <c r="U92" s="727"/>
      <c r="V92" s="727"/>
    </row>
    <row r="93" spans="1:22" x14ac:dyDescent="0.3">
      <c r="A93" s="543"/>
      <c r="B93" s="758"/>
      <c r="C93" s="758"/>
      <c r="D93" s="758"/>
      <c r="E93" s="758"/>
      <c r="F93" s="758"/>
      <c r="G93" s="758"/>
      <c r="H93" s="758"/>
      <c r="I93" s="758"/>
      <c r="J93" s="758"/>
      <c r="K93" s="758"/>
      <c r="L93" s="758"/>
      <c r="M93" s="727"/>
      <c r="N93" s="727"/>
      <c r="O93" s="727"/>
      <c r="P93" s="727"/>
      <c r="Q93" s="727"/>
      <c r="R93" s="727"/>
      <c r="S93" s="727"/>
      <c r="T93" s="727"/>
      <c r="U93" s="727"/>
      <c r="V93" s="727"/>
    </row>
    <row r="94" spans="1:22" x14ac:dyDescent="0.3">
      <c r="A94" s="543"/>
      <c r="B94" s="758"/>
      <c r="C94" s="758"/>
      <c r="D94" s="758"/>
      <c r="E94" s="758"/>
      <c r="F94" s="758"/>
      <c r="G94" s="758"/>
      <c r="H94" s="758"/>
      <c r="I94" s="758"/>
      <c r="J94" s="758"/>
      <c r="K94" s="758"/>
      <c r="L94" s="758"/>
      <c r="M94" s="727"/>
      <c r="N94" s="727"/>
      <c r="O94" s="727"/>
      <c r="P94" s="727"/>
      <c r="Q94" s="727"/>
      <c r="R94" s="727"/>
      <c r="S94" s="727"/>
      <c r="T94" s="727"/>
      <c r="U94" s="727"/>
      <c r="V94" s="727"/>
    </row>
    <row r="95" spans="1:22" x14ac:dyDescent="0.3">
      <c r="A95" s="543"/>
      <c r="B95" s="758"/>
      <c r="C95" s="758"/>
      <c r="D95" s="758"/>
      <c r="E95" s="758"/>
      <c r="F95" s="758"/>
      <c r="G95" s="758"/>
      <c r="H95" s="758"/>
      <c r="I95" s="758"/>
      <c r="J95" s="758"/>
      <c r="K95" s="758"/>
      <c r="L95" s="758"/>
      <c r="M95" s="727"/>
      <c r="N95" s="727"/>
      <c r="O95" s="727"/>
      <c r="P95" s="727"/>
      <c r="Q95" s="727"/>
      <c r="R95" s="727"/>
      <c r="S95" s="727"/>
      <c r="T95" s="727"/>
      <c r="U95" s="727"/>
      <c r="V95" s="727"/>
    </row>
    <row r="96" spans="1:22" x14ac:dyDescent="0.3">
      <c r="A96" s="543"/>
      <c r="B96" s="758"/>
      <c r="C96" s="758"/>
      <c r="D96" s="758"/>
      <c r="E96" s="758"/>
      <c r="F96" s="758"/>
      <c r="G96" s="758"/>
      <c r="H96" s="758"/>
      <c r="I96" s="758"/>
      <c r="J96" s="758"/>
      <c r="K96" s="758"/>
      <c r="L96" s="758"/>
      <c r="M96" s="727"/>
      <c r="N96" s="727"/>
      <c r="O96" s="727"/>
      <c r="P96" s="727"/>
      <c r="Q96" s="727"/>
      <c r="R96" s="727"/>
      <c r="S96" s="727"/>
      <c r="T96" s="727"/>
      <c r="U96" s="727"/>
      <c r="V96" s="727"/>
    </row>
    <row r="97" spans="1:22" x14ac:dyDescent="0.3">
      <c r="A97" s="543"/>
      <c r="B97" s="758"/>
      <c r="C97" s="758"/>
      <c r="D97" s="758"/>
      <c r="E97" s="758"/>
      <c r="F97" s="758"/>
      <c r="G97" s="758"/>
      <c r="H97" s="758"/>
      <c r="I97" s="758"/>
      <c r="J97" s="758"/>
      <c r="K97" s="758"/>
      <c r="L97" s="758"/>
      <c r="M97" s="727"/>
      <c r="N97" s="727"/>
      <c r="O97" s="727"/>
      <c r="P97" s="727"/>
      <c r="Q97" s="727"/>
      <c r="R97" s="727"/>
      <c r="S97" s="727"/>
      <c r="T97" s="727"/>
      <c r="U97" s="727"/>
      <c r="V97" s="727"/>
    </row>
    <row r="98" spans="1:22" x14ac:dyDescent="0.3">
      <c r="A98" s="543"/>
      <c r="B98" s="758"/>
      <c r="C98" s="758"/>
      <c r="D98" s="758"/>
      <c r="E98" s="758"/>
      <c r="F98" s="758"/>
      <c r="G98" s="758"/>
      <c r="H98" s="758"/>
      <c r="I98" s="758"/>
      <c r="J98" s="758"/>
      <c r="K98" s="758"/>
      <c r="L98" s="758"/>
      <c r="M98" s="727"/>
      <c r="N98" s="727"/>
      <c r="O98" s="727"/>
      <c r="P98" s="727"/>
      <c r="Q98" s="727"/>
      <c r="R98" s="727"/>
      <c r="S98" s="727"/>
      <c r="T98" s="727"/>
      <c r="U98" s="727"/>
      <c r="V98" s="727"/>
    </row>
    <row r="99" spans="1:22" x14ac:dyDescent="0.3">
      <c r="A99" s="543"/>
      <c r="B99" s="758"/>
      <c r="C99" s="758"/>
      <c r="D99" s="758"/>
      <c r="E99" s="758"/>
      <c r="F99" s="758"/>
      <c r="G99" s="758"/>
      <c r="H99" s="758"/>
      <c r="I99" s="758"/>
      <c r="J99" s="758"/>
      <c r="K99" s="758"/>
      <c r="L99" s="758"/>
      <c r="M99" s="727"/>
      <c r="N99" s="727"/>
      <c r="O99" s="727"/>
      <c r="P99" s="727"/>
      <c r="Q99" s="727"/>
      <c r="R99" s="727"/>
      <c r="S99" s="727"/>
      <c r="T99" s="727"/>
      <c r="U99" s="727"/>
      <c r="V99" s="727"/>
    </row>
    <row r="100" spans="1:22" x14ac:dyDescent="0.3">
      <c r="A100" s="543"/>
      <c r="B100" s="758"/>
      <c r="C100" s="758"/>
      <c r="D100" s="758"/>
      <c r="E100" s="758"/>
      <c r="F100" s="758"/>
      <c r="G100" s="758"/>
      <c r="H100" s="758"/>
      <c r="I100" s="758"/>
      <c r="J100" s="758"/>
      <c r="K100" s="758"/>
      <c r="L100" s="758"/>
      <c r="M100" s="727"/>
      <c r="N100" s="727"/>
      <c r="O100" s="727"/>
      <c r="P100" s="727"/>
      <c r="Q100" s="727"/>
      <c r="R100" s="727"/>
      <c r="S100" s="727"/>
      <c r="T100" s="727"/>
      <c r="U100" s="727"/>
      <c r="V100" s="727"/>
    </row>
    <row r="101" spans="1:22" x14ac:dyDescent="0.3">
      <c r="A101" s="543"/>
      <c r="B101" s="758"/>
      <c r="C101" s="758"/>
      <c r="D101" s="758"/>
      <c r="E101" s="758"/>
      <c r="F101" s="758"/>
      <c r="G101" s="758"/>
      <c r="H101" s="758"/>
      <c r="I101" s="758"/>
      <c r="J101" s="758"/>
      <c r="K101" s="758"/>
      <c r="L101" s="758"/>
      <c r="M101" s="727"/>
      <c r="N101" s="727"/>
      <c r="O101" s="727"/>
      <c r="P101" s="727"/>
      <c r="Q101" s="727"/>
      <c r="R101" s="727"/>
      <c r="S101" s="727"/>
      <c r="T101" s="727"/>
      <c r="U101" s="727"/>
      <c r="V101" s="727"/>
    </row>
    <row r="102" spans="1:22" x14ac:dyDescent="0.3">
      <c r="A102" s="543"/>
      <c r="B102" s="758"/>
      <c r="C102" s="758"/>
      <c r="D102" s="758"/>
      <c r="E102" s="758"/>
      <c r="F102" s="758"/>
      <c r="G102" s="758"/>
      <c r="H102" s="758"/>
      <c r="I102" s="758"/>
      <c r="J102" s="758"/>
      <c r="K102" s="758"/>
      <c r="L102" s="758"/>
      <c r="M102" s="727"/>
      <c r="N102" s="727"/>
      <c r="O102" s="727"/>
      <c r="P102" s="727"/>
      <c r="Q102" s="727"/>
      <c r="R102" s="727"/>
      <c r="S102" s="727"/>
      <c r="T102" s="727"/>
      <c r="U102" s="727"/>
      <c r="V102" s="727"/>
    </row>
    <row r="103" spans="1:22" x14ac:dyDescent="0.3">
      <c r="A103" s="543"/>
      <c r="B103" s="758"/>
      <c r="C103" s="758"/>
      <c r="D103" s="758"/>
      <c r="E103" s="758"/>
      <c r="F103" s="758"/>
      <c r="G103" s="758"/>
      <c r="H103" s="758"/>
      <c r="I103" s="758"/>
      <c r="J103" s="758"/>
      <c r="K103" s="758"/>
      <c r="L103" s="758"/>
      <c r="M103" s="727"/>
      <c r="N103" s="727"/>
      <c r="O103" s="727"/>
      <c r="P103" s="727"/>
      <c r="Q103" s="727"/>
      <c r="R103" s="727"/>
      <c r="S103" s="727"/>
      <c r="T103" s="727"/>
      <c r="U103" s="727"/>
      <c r="V103" s="727"/>
    </row>
    <row r="104" spans="1:22" x14ac:dyDescent="0.3">
      <c r="A104" s="543"/>
      <c r="B104" s="758"/>
      <c r="C104" s="758"/>
      <c r="D104" s="758"/>
      <c r="E104" s="758"/>
      <c r="F104" s="758"/>
      <c r="G104" s="758"/>
      <c r="H104" s="758"/>
      <c r="I104" s="758"/>
      <c r="J104" s="758"/>
      <c r="K104" s="758"/>
      <c r="L104" s="758"/>
      <c r="M104" s="727"/>
      <c r="N104" s="727"/>
      <c r="O104" s="727"/>
      <c r="P104" s="727"/>
      <c r="Q104" s="727"/>
      <c r="R104" s="727"/>
      <c r="S104" s="727"/>
      <c r="T104" s="727"/>
      <c r="U104" s="727"/>
      <c r="V104" s="727"/>
    </row>
    <row r="105" spans="1:22" x14ac:dyDescent="0.3">
      <c r="A105" s="543"/>
      <c r="B105" s="758"/>
      <c r="C105" s="758"/>
      <c r="D105" s="758"/>
      <c r="E105" s="758"/>
      <c r="F105" s="758"/>
      <c r="G105" s="758"/>
      <c r="H105" s="758"/>
      <c r="I105" s="758"/>
      <c r="J105" s="758"/>
      <c r="K105" s="758"/>
      <c r="L105" s="758"/>
      <c r="M105" s="727"/>
      <c r="N105" s="727"/>
      <c r="O105" s="727"/>
      <c r="P105" s="727"/>
      <c r="Q105" s="727"/>
      <c r="R105" s="727"/>
      <c r="S105" s="727"/>
      <c r="T105" s="727"/>
      <c r="U105" s="727"/>
      <c r="V105" s="727"/>
    </row>
    <row r="106" spans="1:22" x14ac:dyDescent="0.3">
      <c r="A106" s="543"/>
      <c r="B106" s="758"/>
      <c r="C106" s="758"/>
      <c r="D106" s="758"/>
      <c r="E106" s="758"/>
      <c r="F106" s="758"/>
      <c r="G106" s="758"/>
      <c r="H106" s="758"/>
      <c r="I106" s="758"/>
      <c r="J106" s="758"/>
      <c r="K106" s="758"/>
      <c r="L106" s="758"/>
      <c r="M106" s="727"/>
      <c r="N106" s="727"/>
      <c r="O106" s="727"/>
      <c r="P106" s="727"/>
      <c r="Q106" s="727"/>
      <c r="R106" s="727"/>
      <c r="S106" s="727"/>
      <c r="T106" s="727"/>
      <c r="U106" s="727"/>
      <c r="V106" s="727"/>
    </row>
    <row r="107" spans="1:22" x14ac:dyDescent="0.3">
      <c r="A107" s="543"/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758"/>
      <c r="M107" s="727"/>
      <c r="N107" s="727"/>
      <c r="O107" s="727"/>
      <c r="P107" s="727"/>
      <c r="Q107" s="727"/>
      <c r="R107" s="727"/>
      <c r="S107" s="727"/>
      <c r="T107" s="727"/>
      <c r="U107" s="727"/>
      <c r="V107" s="727"/>
    </row>
    <row r="108" spans="1:22" x14ac:dyDescent="0.3">
      <c r="A108" s="543"/>
      <c r="B108" s="758"/>
      <c r="C108" s="758"/>
      <c r="D108" s="758"/>
      <c r="E108" s="758"/>
      <c r="F108" s="758"/>
      <c r="G108" s="758"/>
      <c r="H108" s="758"/>
      <c r="I108" s="758"/>
      <c r="J108" s="758"/>
      <c r="K108" s="758"/>
      <c r="L108" s="758"/>
      <c r="M108" s="727"/>
      <c r="N108" s="727"/>
      <c r="O108" s="727"/>
      <c r="P108" s="727"/>
      <c r="Q108" s="727"/>
      <c r="R108" s="727"/>
      <c r="S108" s="727"/>
      <c r="T108" s="727"/>
      <c r="U108" s="727"/>
      <c r="V108" s="727"/>
    </row>
    <row r="109" spans="1:22" x14ac:dyDescent="0.3">
      <c r="A109" s="543"/>
      <c r="B109" s="758"/>
      <c r="C109" s="758"/>
      <c r="D109" s="758"/>
      <c r="E109" s="758"/>
      <c r="F109" s="758"/>
      <c r="G109" s="758"/>
      <c r="H109" s="758"/>
      <c r="I109" s="758"/>
      <c r="J109" s="758"/>
      <c r="K109" s="758"/>
      <c r="L109" s="758"/>
      <c r="M109" s="727"/>
      <c r="N109" s="727"/>
      <c r="O109" s="727"/>
      <c r="P109" s="727"/>
      <c r="Q109" s="727"/>
      <c r="R109" s="727"/>
      <c r="S109" s="727"/>
      <c r="T109" s="727"/>
      <c r="U109" s="727"/>
      <c r="V109" s="727"/>
    </row>
    <row r="110" spans="1:22" x14ac:dyDescent="0.3">
      <c r="A110" s="543"/>
      <c r="B110" s="758"/>
      <c r="C110" s="758"/>
      <c r="D110" s="758"/>
      <c r="E110" s="758"/>
      <c r="F110" s="758"/>
      <c r="G110" s="758"/>
      <c r="H110" s="758"/>
      <c r="I110" s="758"/>
      <c r="J110" s="758"/>
      <c r="K110" s="758"/>
      <c r="L110" s="758"/>
      <c r="M110" s="727"/>
      <c r="N110" s="727"/>
      <c r="O110" s="727"/>
      <c r="P110" s="727"/>
      <c r="Q110" s="727"/>
      <c r="R110" s="727"/>
      <c r="S110" s="727"/>
      <c r="T110" s="727"/>
      <c r="U110" s="727"/>
      <c r="V110" s="727"/>
    </row>
    <row r="111" spans="1:22" x14ac:dyDescent="0.3">
      <c r="A111" s="543"/>
      <c r="B111" s="758"/>
      <c r="C111" s="758"/>
      <c r="D111" s="758"/>
      <c r="E111" s="758"/>
      <c r="F111" s="758"/>
      <c r="G111" s="758"/>
      <c r="H111" s="758"/>
      <c r="I111" s="758"/>
      <c r="J111" s="758"/>
      <c r="K111" s="758"/>
      <c r="L111" s="758"/>
      <c r="M111" s="727"/>
      <c r="N111" s="727"/>
      <c r="O111" s="727"/>
      <c r="P111" s="727"/>
      <c r="Q111" s="727"/>
      <c r="R111" s="727"/>
      <c r="S111" s="727"/>
      <c r="T111" s="727"/>
      <c r="U111" s="727"/>
      <c r="V111" s="727"/>
    </row>
    <row r="112" spans="1:22" x14ac:dyDescent="0.3">
      <c r="A112" s="543"/>
      <c r="B112" s="758"/>
      <c r="C112" s="758"/>
      <c r="D112" s="758"/>
      <c r="E112" s="758"/>
      <c r="F112" s="758"/>
      <c r="G112" s="758"/>
      <c r="H112" s="758"/>
      <c r="I112" s="758"/>
      <c r="J112" s="758"/>
      <c r="K112" s="758"/>
      <c r="L112" s="758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</row>
    <row r="113" spans="1:22" x14ac:dyDescent="0.3">
      <c r="A113" s="543"/>
      <c r="B113" s="758"/>
      <c r="C113" s="758"/>
      <c r="D113" s="758"/>
      <c r="E113" s="758"/>
      <c r="F113" s="758"/>
      <c r="G113" s="758"/>
      <c r="H113" s="758"/>
      <c r="I113" s="758"/>
      <c r="J113" s="758"/>
      <c r="K113" s="758"/>
      <c r="L113" s="758"/>
      <c r="M113" s="727"/>
      <c r="N113" s="727"/>
      <c r="O113" s="727"/>
      <c r="P113" s="727"/>
      <c r="Q113" s="727"/>
      <c r="R113" s="727"/>
      <c r="S113" s="727"/>
      <c r="T113" s="727"/>
      <c r="U113" s="727"/>
      <c r="V113" s="727"/>
    </row>
    <row r="114" spans="1:22" x14ac:dyDescent="0.3">
      <c r="A114" s="543"/>
      <c r="B114" s="758"/>
      <c r="C114" s="758"/>
      <c r="D114" s="758"/>
      <c r="E114" s="758"/>
      <c r="F114" s="758"/>
      <c r="G114" s="758"/>
      <c r="H114" s="758"/>
      <c r="I114" s="758"/>
      <c r="J114" s="758"/>
      <c r="K114" s="758"/>
      <c r="L114" s="758"/>
      <c r="M114" s="727"/>
      <c r="N114" s="727"/>
      <c r="O114" s="727"/>
      <c r="P114" s="727"/>
      <c r="Q114" s="727"/>
      <c r="R114" s="727"/>
      <c r="S114" s="727"/>
      <c r="T114" s="727"/>
      <c r="U114" s="727"/>
      <c r="V114" s="727"/>
    </row>
    <row r="115" spans="1:22" x14ac:dyDescent="0.3">
      <c r="A115" s="543"/>
      <c r="B115" s="758"/>
      <c r="C115" s="758"/>
      <c r="D115" s="758"/>
      <c r="E115" s="758"/>
      <c r="F115" s="758"/>
      <c r="G115" s="758"/>
      <c r="H115" s="758"/>
      <c r="I115" s="758"/>
      <c r="J115" s="758"/>
      <c r="K115" s="758"/>
      <c r="L115" s="758"/>
      <c r="M115" s="727"/>
      <c r="N115" s="727"/>
      <c r="O115" s="727"/>
      <c r="P115" s="727"/>
      <c r="Q115" s="727"/>
      <c r="R115" s="727"/>
      <c r="S115" s="727"/>
      <c r="T115" s="727"/>
      <c r="U115" s="727"/>
      <c r="V115" s="727"/>
    </row>
    <row r="116" spans="1:22" x14ac:dyDescent="0.3">
      <c r="A116" s="543"/>
      <c r="B116" s="758"/>
      <c r="C116" s="758"/>
      <c r="D116" s="758"/>
      <c r="E116" s="758"/>
      <c r="F116" s="758"/>
      <c r="G116" s="758"/>
      <c r="H116" s="758"/>
      <c r="I116" s="758"/>
      <c r="J116" s="758"/>
      <c r="K116" s="758"/>
      <c r="L116" s="758"/>
      <c r="M116" s="727"/>
      <c r="N116" s="727"/>
      <c r="O116" s="727"/>
      <c r="P116" s="727"/>
      <c r="Q116" s="727"/>
      <c r="R116" s="727"/>
      <c r="S116" s="727"/>
      <c r="T116" s="727"/>
      <c r="U116" s="727"/>
      <c r="V116" s="727"/>
    </row>
    <row r="117" spans="1:22" x14ac:dyDescent="0.3">
      <c r="A117" s="543"/>
      <c r="B117" s="758"/>
      <c r="C117" s="758"/>
      <c r="D117" s="758"/>
      <c r="E117" s="758"/>
      <c r="F117" s="758"/>
      <c r="G117" s="758"/>
      <c r="H117" s="758"/>
      <c r="I117" s="758"/>
      <c r="J117" s="758"/>
      <c r="K117" s="758"/>
      <c r="L117" s="758"/>
      <c r="M117" s="727"/>
      <c r="N117" s="727"/>
      <c r="O117" s="727"/>
      <c r="P117" s="727"/>
      <c r="Q117" s="727"/>
      <c r="R117" s="727"/>
      <c r="S117" s="727"/>
      <c r="T117" s="727"/>
      <c r="U117" s="727"/>
      <c r="V117" s="727"/>
    </row>
    <row r="118" spans="1:22" x14ac:dyDescent="0.3">
      <c r="A118" s="543"/>
      <c r="B118" s="758"/>
      <c r="C118" s="758"/>
      <c r="D118" s="758"/>
      <c r="E118" s="758"/>
      <c r="F118" s="758"/>
      <c r="G118" s="758"/>
      <c r="H118" s="758"/>
      <c r="I118" s="758"/>
      <c r="J118" s="758"/>
      <c r="K118" s="758"/>
      <c r="L118" s="758"/>
      <c r="M118" s="727"/>
      <c r="N118" s="727"/>
      <c r="O118" s="727"/>
      <c r="P118" s="727"/>
      <c r="Q118" s="727"/>
      <c r="R118" s="727"/>
      <c r="S118" s="727"/>
      <c r="T118" s="727"/>
      <c r="U118" s="727"/>
      <c r="V118" s="727"/>
    </row>
    <row r="119" spans="1:22" x14ac:dyDescent="0.3">
      <c r="A119" s="543"/>
      <c r="B119" s="758"/>
      <c r="C119" s="758"/>
      <c r="D119" s="758"/>
      <c r="E119" s="758"/>
      <c r="F119" s="758"/>
      <c r="G119" s="758"/>
      <c r="H119" s="758"/>
      <c r="I119" s="758"/>
      <c r="J119" s="758"/>
      <c r="K119" s="758"/>
      <c r="L119" s="758"/>
      <c r="M119" s="727"/>
      <c r="N119" s="727"/>
      <c r="O119" s="727"/>
      <c r="P119" s="727"/>
      <c r="Q119" s="727"/>
      <c r="R119" s="727"/>
      <c r="S119" s="727"/>
      <c r="T119" s="727"/>
      <c r="U119" s="727"/>
      <c r="V119" s="727"/>
    </row>
    <row r="120" spans="1:22" x14ac:dyDescent="0.3">
      <c r="A120" s="543"/>
      <c r="B120" s="758"/>
      <c r="C120" s="758"/>
      <c r="D120" s="758"/>
      <c r="E120" s="758"/>
      <c r="F120" s="758"/>
      <c r="G120" s="758"/>
      <c r="H120" s="758"/>
      <c r="I120" s="758"/>
      <c r="J120" s="758"/>
      <c r="K120" s="758"/>
      <c r="L120" s="758"/>
      <c r="M120" s="727"/>
      <c r="N120" s="727"/>
      <c r="O120" s="727"/>
      <c r="P120" s="727"/>
      <c r="Q120" s="727"/>
      <c r="R120" s="727"/>
      <c r="S120" s="727"/>
      <c r="T120" s="727"/>
      <c r="U120" s="727"/>
      <c r="V120" s="727"/>
    </row>
    <row r="121" spans="1:22" x14ac:dyDescent="0.3">
      <c r="A121" s="543"/>
      <c r="B121" s="758"/>
      <c r="C121" s="758"/>
      <c r="D121" s="758"/>
      <c r="E121" s="758"/>
      <c r="F121" s="758"/>
      <c r="G121" s="758"/>
      <c r="H121" s="758"/>
      <c r="I121" s="758"/>
      <c r="J121" s="758"/>
      <c r="K121" s="758"/>
      <c r="L121" s="758"/>
      <c r="M121" s="727"/>
      <c r="N121" s="727"/>
      <c r="O121" s="727"/>
      <c r="P121" s="727"/>
      <c r="Q121" s="727"/>
      <c r="R121" s="727"/>
      <c r="S121" s="727"/>
      <c r="T121" s="727"/>
      <c r="U121" s="727"/>
      <c r="V121" s="727"/>
    </row>
    <row r="122" spans="1:22" x14ac:dyDescent="0.3">
      <c r="A122" s="543"/>
      <c r="B122" s="758"/>
      <c r="C122" s="758"/>
      <c r="D122" s="758"/>
      <c r="E122" s="758"/>
      <c r="F122" s="758"/>
      <c r="G122" s="758"/>
      <c r="H122" s="758"/>
      <c r="I122" s="758"/>
      <c r="J122" s="758"/>
      <c r="K122" s="758"/>
      <c r="L122" s="758"/>
      <c r="M122" s="727"/>
      <c r="N122" s="727"/>
      <c r="O122" s="727"/>
      <c r="P122" s="727"/>
      <c r="Q122" s="727"/>
      <c r="R122" s="727"/>
      <c r="S122" s="727"/>
      <c r="T122" s="727"/>
      <c r="U122" s="727"/>
      <c r="V122" s="727"/>
    </row>
    <row r="123" spans="1:22" x14ac:dyDescent="0.3">
      <c r="A123" s="543"/>
      <c r="B123" s="758"/>
      <c r="C123" s="758"/>
      <c r="D123" s="758"/>
      <c r="E123" s="758"/>
      <c r="F123" s="758"/>
      <c r="G123" s="758"/>
      <c r="H123" s="758"/>
      <c r="I123" s="758"/>
      <c r="J123" s="758"/>
      <c r="K123" s="758"/>
      <c r="L123" s="758"/>
      <c r="M123" s="727"/>
      <c r="N123" s="727"/>
      <c r="O123" s="727"/>
      <c r="P123" s="727"/>
      <c r="Q123" s="727"/>
      <c r="R123" s="727"/>
      <c r="S123" s="727"/>
      <c r="T123" s="727"/>
      <c r="U123" s="727"/>
      <c r="V123" s="727"/>
    </row>
    <row r="124" spans="1:22" x14ac:dyDescent="0.3">
      <c r="A124" s="543"/>
      <c r="B124" s="758"/>
      <c r="C124" s="758"/>
      <c r="D124" s="758"/>
      <c r="E124" s="758"/>
      <c r="F124" s="758"/>
      <c r="G124" s="758"/>
      <c r="H124" s="758"/>
      <c r="I124" s="758"/>
      <c r="J124" s="758"/>
      <c r="K124" s="758"/>
      <c r="L124" s="758"/>
      <c r="M124" s="727"/>
      <c r="N124" s="727"/>
      <c r="O124" s="727"/>
      <c r="P124" s="727"/>
      <c r="Q124" s="727"/>
      <c r="R124" s="727"/>
      <c r="S124" s="727"/>
      <c r="T124" s="727"/>
      <c r="U124" s="727"/>
      <c r="V124" s="727"/>
    </row>
    <row r="125" spans="1:22" x14ac:dyDescent="0.3">
      <c r="A125" s="543"/>
      <c r="B125" s="758"/>
      <c r="C125" s="758"/>
      <c r="D125" s="758"/>
      <c r="E125" s="758"/>
      <c r="F125" s="758"/>
      <c r="G125" s="758"/>
      <c r="H125" s="758"/>
      <c r="I125" s="758"/>
      <c r="J125" s="758"/>
      <c r="K125" s="758"/>
      <c r="L125" s="758"/>
      <c r="M125" s="727"/>
      <c r="N125" s="727"/>
      <c r="O125" s="727"/>
      <c r="P125" s="727"/>
      <c r="Q125" s="727"/>
      <c r="R125" s="727"/>
      <c r="S125" s="727"/>
      <c r="T125" s="727"/>
      <c r="U125" s="727"/>
      <c r="V125" s="727"/>
    </row>
    <row r="126" spans="1:22" x14ac:dyDescent="0.3">
      <c r="A126" s="543"/>
      <c r="B126" s="758"/>
      <c r="C126" s="758"/>
      <c r="D126" s="758"/>
      <c r="E126" s="758"/>
      <c r="F126" s="758"/>
      <c r="G126" s="758"/>
      <c r="H126" s="758"/>
      <c r="I126" s="758"/>
      <c r="J126" s="758"/>
      <c r="K126" s="758"/>
      <c r="L126" s="758"/>
      <c r="M126" s="727"/>
      <c r="N126" s="727"/>
      <c r="O126" s="727"/>
      <c r="P126" s="727"/>
      <c r="Q126" s="727"/>
      <c r="R126" s="727"/>
      <c r="S126" s="727"/>
      <c r="T126" s="727"/>
      <c r="U126" s="727"/>
      <c r="V126" s="727"/>
    </row>
    <row r="127" spans="1:22" x14ac:dyDescent="0.3">
      <c r="A127" s="543"/>
      <c r="B127" s="758"/>
      <c r="C127" s="758"/>
      <c r="D127" s="758"/>
      <c r="E127" s="758"/>
      <c r="F127" s="758"/>
      <c r="G127" s="758"/>
      <c r="H127" s="758"/>
      <c r="I127" s="758"/>
      <c r="J127" s="758"/>
      <c r="K127" s="758"/>
      <c r="L127" s="758"/>
      <c r="M127" s="727"/>
      <c r="N127" s="727"/>
      <c r="O127" s="727"/>
      <c r="P127" s="727"/>
      <c r="Q127" s="727"/>
      <c r="R127" s="727"/>
      <c r="S127" s="727"/>
      <c r="T127" s="727"/>
      <c r="U127" s="727"/>
      <c r="V127" s="727"/>
    </row>
    <row r="128" spans="1:22" x14ac:dyDescent="0.3">
      <c r="A128" s="543"/>
      <c r="B128" s="758"/>
      <c r="C128" s="758"/>
      <c r="D128" s="758"/>
      <c r="E128" s="758"/>
      <c r="F128" s="758"/>
      <c r="G128" s="758"/>
      <c r="H128" s="758"/>
      <c r="I128" s="758"/>
      <c r="J128" s="758"/>
      <c r="K128" s="758"/>
      <c r="L128" s="758"/>
      <c r="M128" s="727"/>
      <c r="N128" s="727"/>
      <c r="O128" s="727"/>
      <c r="P128" s="727"/>
      <c r="Q128" s="727"/>
      <c r="R128" s="727"/>
      <c r="S128" s="727"/>
      <c r="T128" s="727"/>
      <c r="U128" s="727"/>
      <c r="V128" s="727"/>
    </row>
    <row r="129" spans="1:22" x14ac:dyDescent="0.3">
      <c r="A129" s="543"/>
      <c r="B129" s="758"/>
      <c r="C129" s="758"/>
      <c r="D129" s="758"/>
      <c r="E129" s="758"/>
      <c r="F129" s="758"/>
      <c r="G129" s="758"/>
      <c r="H129" s="758"/>
      <c r="I129" s="758"/>
      <c r="J129" s="758"/>
      <c r="K129" s="758"/>
      <c r="L129" s="758"/>
      <c r="M129" s="727"/>
      <c r="N129" s="727"/>
      <c r="O129" s="727"/>
      <c r="P129" s="727"/>
      <c r="Q129" s="727"/>
      <c r="R129" s="727"/>
      <c r="S129" s="727"/>
      <c r="T129" s="727"/>
      <c r="U129" s="727"/>
      <c r="V129" s="727"/>
    </row>
  </sheetData>
  <mergeCells count="17"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B7:B8"/>
    <mergeCell ref="A37:N37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E14"/>
  <sheetViews>
    <sheetView workbookViewId="0">
      <selection activeCell="C8" sqref="C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2018</v>
      </c>
    </row>
    <row r="4" spans="2:5" x14ac:dyDescent="0.3">
      <c r="B4" t="s">
        <v>64</v>
      </c>
      <c r="C4" s="111" t="s">
        <v>240</v>
      </c>
      <c r="D4" t="str">
        <f>CONCATENATE(C4&amp;" "&amp;$C$2)</f>
        <v>Settembre 2018</v>
      </c>
      <c r="E4" t="str">
        <f>UPPER(D4)</f>
        <v>SETTEMBRE 2018</v>
      </c>
    </row>
    <row r="5" spans="2:5" x14ac:dyDescent="0.3">
      <c r="C5" s="111"/>
      <c r="D5" t="str">
        <f>CONCATENATE(C5&amp;" "&amp;$C$2)</f>
        <v xml:space="preserve"> 2018</v>
      </c>
      <c r="E5" t="str">
        <f>UPPER(C4)</f>
        <v>SETTEMBRE</v>
      </c>
    </row>
    <row r="6" spans="2:5" x14ac:dyDescent="0.3">
      <c r="C6" s="111"/>
      <c r="D6" t="str">
        <f>CONCATENATE(C6&amp;" "&amp;$C$2)</f>
        <v xml:space="preserve"> 2018</v>
      </c>
    </row>
    <row r="7" spans="2:5" ht="33" x14ac:dyDescent="0.3">
      <c r="B7" t="s">
        <v>65</v>
      </c>
      <c r="C7" s="665" t="s">
        <v>242</v>
      </c>
      <c r="D7" t="str">
        <f>CONCATENATE(C7&amp;" "&amp;$C$2)</f>
        <v>Settembre-novembre 2018 2018</v>
      </c>
      <c r="E7" t="str">
        <f>UPPER(C7)</f>
        <v>SETTEMBRE-NOVEMBRE 2018</v>
      </c>
    </row>
    <row r="8" spans="2:5" x14ac:dyDescent="0.3">
      <c r="D8" t="str">
        <f>LOWER(D7)</f>
        <v>settembre-novembre 2018 2018</v>
      </c>
    </row>
    <row r="10" spans="2:5" ht="18" x14ac:dyDescent="0.3">
      <c r="B10" t="s">
        <v>192</v>
      </c>
      <c r="C10" s="473" t="s">
        <v>244</v>
      </c>
    </row>
    <row r="11" spans="2:5" ht="18" x14ac:dyDescent="0.3">
      <c r="C11" s="316" t="str">
        <f>CONCATENATE("Provincia di ", C10)</f>
        <v>Provincia di Firenze</v>
      </c>
    </row>
    <row r="12" spans="2:5" ht="18" x14ac:dyDescent="0.3">
      <c r="C12" s="316"/>
    </row>
    <row r="13" spans="2:5" ht="18" x14ac:dyDescent="0.3">
      <c r="C13" s="316"/>
    </row>
    <row r="14" spans="2:5" ht="18" x14ac:dyDescent="0.3">
      <c r="C14" s="3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/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6" t="s">
        <v>34</v>
      </c>
      <c r="B2" s="816"/>
      <c r="C2" s="816"/>
      <c r="D2" s="816"/>
      <c r="E2" s="816"/>
      <c r="F2" s="816"/>
      <c r="G2" s="816"/>
      <c r="H2" s="816"/>
      <c r="I2" s="816"/>
    </row>
    <row r="6" spans="1:9" s="252" customFormat="1" ht="17.25" x14ac:dyDescent="0.3">
      <c r="A6" s="252" t="s">
        <v>285</v>
      </c>
      <c r="B6" s="254"/>
    </row>
    <row r="7" spans="1:9" ht="8.25" customHeight="1" x14ac:dyDescent="0.3"/>
    <row r="8" spans="1:9" ht="21" customHeight="1" x14ac:dyDescent="0.3">
      <c r="A8" s="403" t="s">
        <v>3</v>
      </c>
      <c r="B8" s="813" t="s">
        <v>180</v>
      </c>
      <c r="C8" s="813"/>
      <c r="D8" s="813"/>
      <c r="E8" s="813"/>
      <c r="F8" s="813"/>
      <c r="G8" s="813"/>
      <c r="H8" s="813"/>
      <c r="I8" s="813"/>
    </row>
    <row r="9" spans="1:9" ht="21" customHeight="1" x14ac:dyDescent="0.3">
      <c r="A9" s="403" t="s">
        <v>36</v>
      </c>
      <c r="B9" s="813" t="s">
        <v>181</v>
      </c>
      <c r="C9" s="813"/>
      <c r="D9" s="813"/>
      <c r="E9" s="813"/>
      <c r="F9" s="813"/>
      <c r="G9" s="813"/>
      <c r="H9" s="813"/>
      <c r="I9" s="813"/>
    </row>
    <row r="10" spans="1:9" ht="31.5" customHeight="1" x14ac:dyDescent="0.3">
      <c r="A10" s="403" t="s">
        <v>71</v>
      </c>
      <c r="B10" s="814" t="s">
        <v>238</v>
      </c>
      <c r="C10" s="814"/>
      <c r="D10" s="814"/>
      <c r="E10" s="814"/>
      <c r="F10" s="814"/>
      <c r="G10" s="814"/>
      <c r="H10" s="814"/>
      <c r="I10" s="814"/>
    </row>
    <row r="11" spans="1:9" ht="30.75" customHeight="1" x14ac:dyDescent="0.3">
      <c r="A11" s="403" t="s">
        <v>72</v>
      </c>
      <c r="B11" s="814" t="s">
        <v>182</v>
      </c>
      <c r="C11" s="814"/>
      <c r="D11" s="814"/>
      <c r="E11" s="814"/>
      <c r="F11" s="814"/>
      <c r="G11" s="814"/>
      <c r="H11" s="814"/>
      <c r="I11" s="814"/>
    </row>
    <row r="12" spans="1:9" ht="21" customHeight="1" x14ac:dyDescent="0.3">
      <c r="A12" s="403" t="s">
        <v>74</v>
      </c>
      <c r="B12" s="813" t="s">
        <v>183</v>
      </c>
      <c r="C12" s="813"/>
      <c r="D12" s="813"/>
      <c r="E12" s="813"/>
      <c r="F12" s="813"/>
      <c r="G12" s="813"/>
      <c r="H12" s="813"/>
      <c r="I12" s="813"/>
    </row>
    <row r="13" spans="1:9" ht="21" customHeight="1" x14ac:dyDescent="0.3">
      <c r="A13" s="403" t="s">
        <v>120</v>
      </c>
      <c r="B13" s="813" t="s">
        <v>184</v>
      </c>
      <c r="C13" s="813"/>
      <c r="D13" s="813"/>
      <c r="E13" s="813"/>
      <c r="F13" s="813"/>
      <c r="G13" s="813"/>
      <c r="H13" s="813"/>
      <c r="I13" s="813"/>
    </row>
    <row r="14" spans="1:9" ht="32.25" customHeight="1" x14ac:dyDescent="0.3">
      <c r="A14" s="403" t="s">
        <v>68</v>
      </c>
      <c r="B14" s="814" t="s">
        <v>185</v>
      </c>
      <c r="C14" s="814"/>
      <c r="D14" s="814"/>
      <c r="E14" s="814"/>
      <c r="F14" s="814"/>
      <c r="G14" s="814"/>
      <c r="H14" s="814"/>
      <c r="I14" s="814"/>
    </row>
    <row r="15" spans="1:9" ht="21" customHeight="1" x14ac:dyDescent="0.3">
      <c r="A15" s="403"/>
    </row>
    <row r="16" spans="1:9" x14ac:dyDescent="0.3">
      <c r="A16" s="253"/>
      <c r="B16" s="253"/>
    </row>
    <row r="17" spans="1:9" ht="17.25" x14ac:dyDescent="0.3">
      <c r="A17" s="252" t="s">
        <v>286</v>
      </c>
      <c r="B17" s="38"/>
    </row>
    <row r="18" spans="1:9" ht="12.75" customHeight="1" x14ac:dyDescent="0.3">
      <c r="A18" s="252"/>
    </row>
    <row r="19" spans="1:9" s="253" customFormat="1" ht="21" customHeight="1" x14ac:dyDescent="0.25">
      <c r="A19" s="403" t="s">
        <v>127</v>
      </c>
      <c r="B19" s="813" t="s">
        <v>186</v>
      </c>
      <c r="C19" s="813"/>
      <c r="D19" s="813"/>
      <c r="E19" s="813"/>
      <c r="F19" s="813"/>
      <c r="G19" s="813"/>
      <c r="H19" s="813"/>
      <c r="I19" s="813"/>
    </row>
    <row r="20" spans="1:9" s="253" customFormat="1" ht="21" customHeight="1" x14ac:dyDescent="0.25">
      <c r="A20" s="403" t="s">
        <v>75</v>
      </c>
      <c r="B20" s="813" t="s">
        <v>187</v>
      </c>
      <c r="C20" s="813"/>
      <c r="D20" s="813"/>
      <c r="E20" s="813"/>
      <c r="F20" s="813"/>
      <c r="G20" s="813"/>
      <c r="H20" s="813"/>
      <c r="I20" s="813"/>
    </row>
    <row r="21" spans="1:9" ht="21" customHeight="1" x14ac:dyDescent="0.3">
      <c r="A21" s="403" t="s">
        <v>78</v>
      </c>
      <c r="B21" s="813" t="s">
        <v>188</v>
      </c>
      <c r="C21" s="813"/>
      <c r="D21" s="813"/>
      <c r="E21" s="813"/>
      <c r="F21" s="813"/>
      <c r="G21" s="813"/>
      <c r="H21" s="813"/>
      <c r="I21" s="813"/>
    </row>
    <row r="22" spans="1:9" ht="18" customHeight="1" x14ac:dyDescent="0.3">
      <c r="A22" s="403" t="s">
        <v>227</v>
      </c>
      <c r="B22" s="813" t="s">
        <v>235</v>
      </c>
      <c r="C22" s="813"/>
      <c r="D22" s="813"/>
      <c r="E22" s="813"/>
      <c r="F22" s="813"/>
      <c r="G22" s="813"/>
      <c r="H22" s="813"/>
      <c r="I22" s="813"/>
    </row>
    <row r="23" spans="1:9" ht="20.25" customHeight="1" x14ac:dyDescent="0.3">
      <c r="A23" s="403" t="s">
        <v>231</v>
      </c>
      <c r="B23" s="813" t="s">
        <v>236</v>
      </c>
      <c r="C23" s="813"/>
      <c r="D23" s="813"/>
      <c r="E23" s="813"/>
      <c r="F23" s="813"/>
      <c r="G23" s="813"/>
      <c r="H23" s="813"/>
      <c r="I23" s="813"/>
    </row>
    <row r="97" spans="1:9" x14ac:dyDescent="0.3">
      <c r="A97" s="255"/>
      <c r="B97" s="817"/>
      <c r="C97" s="817"/>
      <c r="D97" s="817"/>
      <c r="E97" s="817"/>
      <c r="F97" s="817"/>
      <c r="G97" s="817"/>
      <c r="H97" s="817"/>
      <c r="I97" s="817"/>
    </row>
    <row r="99" spans="1:9" x14ac:dyDescent="0.3">
      <c r="A99" s="255" t="s">
        <v>3</v>
      </c>
      <c r="B99" s="815" t="s">
        <v>287</v>
      </c>
      <c r="C99" s="815"/>
      <c r="D99" s="815"/>
      <c r="E99" s="815"/>
      <c r="F99" s="815"/>
      <c r="G99" s="815"/>
      <c r="H99" s="815"/>
      <c r="I99" s="815"/>
    </row>
    <row r="100" spans="1:9" x14ac:dyDescent="0.3">
      <c r="A100" s="255" t="s">
        <v>36</v>
      </c>
      <c r="B100" s="815" t="s">
        <v>288</v>
      </c>
      <c r="C100" s="815"/>
      <c r="D100" s="815"/>
      <c r="E100" s="815"/>
      <c r="F100" s="815"/>
      <c r="G100" s="815"/>
      <c r="H100" s="815"/>
      <c r="I100" s="815"/>
    </row>
    <row r="101" spans="1:9" x14ac:dyDescent="0.3">
      <c r="A101" s="255" t="s">
        <v>71</v>
      </c>
      <c r="B101" s="817" t="s">
        <v>289</v>
      </c>
      <c r="C101" s="817"/>
      <c r="D101" s="817"/>
      <c r="E101" s="817"/>
      <c r="F101" s="817"/>
      <c r="G101" s="817"/>
      <c r="H101" s="817"/>
      <c r="I101" s="817"/>
    </row>
    <row r="102" spans="1:9" x14ac:dyDescent="0.3">
      <c r="A102" s="255" t="s">
        <v>72</v>
      </c>
      <c r="B102" s="263" t="s">
        <v>290</v>
      </c>
    </row>
    <row r="103" spans="1:9" x14ac:dyDescent="0.3">
      <c r="A103" s="255" t="s">
        <v>74</v>
      </c>
      <c r="B103" s="263" t="s">
        <v>291</v>
      </c>
      <c r="C103" s="256"/>
      <c r="D103" s="256"/>
      <c r="E103" s="256"/>
      <c r="F103" s="256"/>
      <c r="G103" s="256"/>
      <c r="H103" s="256"/>
      <c r="I103" s="256"/>
    </row>
    <row r="104" spans="1:9" x14ac:dyDescent="0.3">
      <c r="A104" s="255" t="s">
        <v>120</v>
      </c>
      <c r="B104" s="430" t="s">
        <v>292</v>
      </c>
      <c r="C104" s="429"/>
      <c r="D104" s="429"/>
      <c r="E104" s="429"/>
      <c r="F104" s="429"/>
      <c r="G104" s="429"/>
      <c r="H104" s="429"/>
      <c r="I104" s="429"/>
    </row>
    <row r="105" spans="1:9" x14ac:dyDescent="0.3">
      <c r="A105" s="255" t="s">
        <v>68</v>
      </c>
      <c r="B105" s="430" t="s">
        <v>293</v>
      </c>
      <c r="C105" s="429"/>
      <c r="D105" s="429"/>
      <c r="E105" s="429"/>
      <c r="F105" s="429"/>
      <c r="G105" s="429"/>
      <c r="H105" s="429"/>
      <c r="I105" s="429"/>
    </row>
    <row r="106" spans="1:9" x14ac:dyDescent="0.3">
      <c r="A106" s="255" t="s">
        <v>127</v>
      </c>
      <c r="B106" s="815" t="s">
        <v>294</v>
      </c>
      <c r="C106" s="815"/>
      <c r="D106" s="815"/>
      <c r="E106" s="815"/>
      <c r="F106" s="815"/>
      <c r="G106" s="815"/>
      <c r="H106" s="815"/>
      <c r="I106" s="815"/>
    </row>
    <row r="107" spans="1:9" x14ac:dyDescent="0.3">
      <c r="A107" s="255" t="s">
        <v>75</v>
      </c>
      <c r="B107" s="815" t="s">
        <v>295</v>
      </c>
      <c r="C107" s="815"/>
      <c r="D107" s="815"/>
      <c r="E107" s="815"/>
      <c r="F107" s="815"/>
      <c r="G107" s="815"/>
      <c r="H107" s="815"/>
      <c r="I107" s="815"/>
    </row>
    <row r="108" spans="1:9" x14ac:dyDescent="0.3">
      <c r="A108" s="255" t="s">
        <v>78</v>
      </c>
      <c r="B108" s="815" t="s">
        <v>296</v>
      </c>
      <c r="C108" s="815"/>
      <c r="D108" s="815"/>
      <c r="E108" s="815"/>
      <c r="F108" s="815"/>
      <c r="G108" s="815"/>
      <c r="H108" s="815"/>
      <c r="I108" s="815"/>
    </row>
    <row r="109" spans="1:9" x14ac:dyDescent="0.3">
      <c r="A109" s="255" t="s">
        <v>227</v>
      </c>
      <c r="B109" s="815" t="s">
        <v>228</v>
      </c>
      <c r="C109" s="815"/>
      <c r="D109" s="815"/>
      <c r="E109" s="815"/>
      <c r="F109" s="815"/>
      <c r="G109" s="815"/>
      <c r="H109" s="815"/>
      <c r="I109" s="815"/>
    </row>
    <row r="110" spans="1:9" x14ac:dyDescent="0.3">
      <c r="A110" s="255" t="s">
        <v>231</v>
      </c>
      <c r="B110" s="815" t="s">
        <v>232</v>
      </c>
      <c r="C110" s="815"/>
      <c r="D110" s="815"/>
      <c r="E110" s="815"/>
      <c r="F110" s="815"/>
      <c r="G110" s="815"/>
      <c r="H110" s="815"/>
      <c r="I110" s="815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/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8"/>
      <c r="C38" s="519"/>
      <c r="D38" s="519"/>
      <c r="E38" s="519"/>
      <c r="F38" s="519"/>
      <c r="G38" s="519"/>
      <c r="H38" s="519"/>
      <c r="I38" s="519"/>
      <c r="J38" s="519"/>
      <c r="K38" s="520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1"/>
      <c r="C39" s="819" t="s">
        <v>33</v>
      </c>
      <c r="D39" s="820"/>
      <c r="E39" s="820"/>
      <c r="F39" s="820"/>
      <c r="G39" s="820"/>
      <c r="H39" s="820"/>
      <c r="I39" s="820"/>
      <c r="J39" s="820"/>
      <c r="K39" s="522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3"/>
      <c r="C40" s="821" t="s">
        <v>225</v>
      </c>
      <c r="D40" s="821"/>
      <c r="E40" s="821"/>
      <c r="F40" s="821"/>
      <c r="G40" s="821"/>
      <c r="H40" s="821"/>
      <c r="I40" s="821"/>
      <c r="J40" s="821"/>
      <c r="K40" s="524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3"/>
      <c r="C41" s="821"/>
      <c r="D41" s="821"/>
      <c r="E41" s="821"/>
      <c r="F41" s="821"/>
      <c r="G41" s="821"/>
      <c r="H41" s="821"/>
      <c r="I41" s="821"/>
      <c r="J41" s="821"/>
      <c r="K41" s="524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5"/>
      <c r="C42" s="822" t="s">
        <v>297</v>
      </c>
      <c r="D42" s="823"/>
      <c r="E42" s="823"/>
      <c r="F42" s="823"/>
      <c r="G42" s="823"/>
      <c r="H42" s="823"/>
      <c r="I42" s="823"/>
      <c r="J42" s="823"/>
      <c r="K42" s="526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8" t="s">
        <v>0</v>
      </c>
      <c r="D45" s="818"/>
      <c r="E45" s="818"/>
      <c r="F45" s="818"/>
      <c r="G45" s="818"/>
      <c r="H45" s="818"/>
      <c r="I45" s="818"/>
      <c r="J45" s="818"/>
      <c r="K45" s="818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4" t="s">
        <v>1</v>
      </c>
      <c r="D46" s="824"/>
      <c r="E46" s="824"/>
      <c r="F46" s="824"/>
      <c r="G46" s="824"/>
      <c r="H46" s="824"/>
      <c r="I46" s="824"/>
      <c r="J46" s="824"/>
      <c r="K46" s="824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8" t="s">
        <v>2</v>
      </c>
      <c r="D47" s="818"/>
      <c r="E47" s="818"/>
      <c r="F47" s="818"/>
      <c r="G47" s="818"/>
      <c r="H47" s="818"/>
      <c r="I47" s="818"/>
      <c r="J47" s="818"/>
      <c r="K47" s="818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8"/>
      <c r="D48" s="818"/>
      <c r="E48" s="818"/>
      <c r="F48" s="818"/>
      <c r="G48" s="818"/>
      <c r="H48" s="818"/>
      <c r="I48" s="818"/>
      <c r="J48" s="818"/>
      <c r="K48" s="818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8"/>
      <c r="D49" s="818"/>
      <c r="E49" s="818"/>
      <c r="F49" s="818"/>
      <c r="G49" s="818"/>
      <c r="H49" s="818"/>
      <c r="I49" s="818"/>
      <c r="J49" s="818"/>
      <c r="K49" s="818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8"/>
      <c r="D50" s="818"/>
      <c r="E50" s="818"/>
      <c r="F50" s="818"/>
      <c r="G50" s="818"/>
      <c r="H50" s="818"/>
      <c r="I50" s="818"/>
      <c r="J50" s="818"/>
      <c r="K50" s="818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zoomScale="90" zoomScaleNormal="90" workbookViewId="0"/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827" t="s">
        <v>121</v>
      </c>
      <c r="B2" s="827"/>
      <c r="C2" s="827"/>
      <c r="D2" s="827"/>
      <c r="E2" s="417"/>
      <c r="F2" s="417"/>
      <c r="G2" s="417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1" t="s">
        <v>244</v>
      </c>
      <c r="B5" s="472"/>
      <c r="C5" s="202"/>
      <c r="D5" s="418" t="s">
        <v>297</v>
      </c>
      <c r="E5" s="257"/>
      <c r="F5" s="258"/>
      <c r="H5" s="258"/>
      <c r="I5" s="258"/>
      <c r="J5" s="258"/>
      <c r="K5" s="258"/>
      <c r="L5" s="258"/>
      <c r="M5" s="258"/>
    </row>
    <row r="6" spans="1:27" ht="20.25" customHeight="1" x14ac:dyDescent="0.3">
      <c r="A6" s="474"/>
      <c r="B6" s="475"/>
      <c r="C6" s="476" t="s">
        <v>73</v>
      </c>
      <c r="D6" s="476"/>
      <c r="G6" s="260"/>
      <c r="H6" s="260"/>
      <c r="I6" s="260"/>
      <c r="J6" s="260"/>
      <c r="K6" s="260"/>
      <c r="L6" s="260"/>
      <c r="M6" s="260"/>
    </row>
    <row r="7" spans="1:27" ht="20.25" customHeight="1" x14ac:dyDescent="0.3">
      <c r="A7" s="477"/>
      <c r="B7" s="477"/>
      <c r="C7" s="478" t="s">
        <v>215</v>
      </c>
      <c r="D7" s="479"/>
      <c r="E7" s="257"/>
      <c r="F7" s="262"/>
      <c r="G7" s="262"/>
      <c r="H7" s="262"/>
      <c r="I7" s="262"/>
      <c r="J7" s="262"/>
      <c r="K7" s="262"/>
      <c r="L7" s="262"/>
      <c r="M7" s="262"/>
    </row>
    <row r="8" spans="1:27" ht="20.25" customHeight="1" x14ac:dyDescent="0.3">
      <c r="A8" s="477"/>
      <c r="B8" s="477"/>
      <c r="C8" s="480" t="s">
        <v>4</v>
      </c>
      <c r="D8" s="480" t="s">
        <v>79</v>
      </c>
      <c r="E8" s="257"/>
      <c r="F8" s="260"/>
      <c r="G8" s="260"/>
      <c r="H8" s="260"/>
      <c r="I8" s="260"/>
      <c r="J8" s="260"/>
      <c r="K8" s="260"/>
      <c r="L8" s="260"/>
      <c r="M8" s="260"/>
    </row>
    <row r="9" spans="1:27" ht="5.25" customHeight="1" thickBot="1" x14ac:dyDescent="0.35">
      <c r="A9" s="481"/>
      <c r="B9" s="482"/>
      <c r="C9" s="483"/>
      <c r="D9" s="484"/>
      <c r="E9" s="257"/>
      <c r="F9" s="260"/>
      <c r="G9" s="260"/>
      <c r="H9" s="260"/>
      <c r="I9" s="260"/>
      <c r="J9" s="260"/>
      <c r="K9" s="260"/>
      <c r="L9" s="260"/>
      <c r="M9" s="260"/>
    </row>
    <row r="10" spans="1:27" s="134" customFormat="1" ht="12.75" customHeight="1" x14ac:dyDescent="0.3">
      <c r="A10" s="162"/>
      <c r="B10" s="187"/>
      <c r="C10" s="264"/>
      <c r="D10" s="265"/>
      <c r="E10" s="259"/>
      <c r="F10" s="260"/>
      <c r="G10" s="260"/>
      <c r="H10" s="260"/>
      <c r="I10" s="260"/>
      <c r="J10" s="260"/>
      <c r="K10" s="260"/>
      <c r="L10" s="260"/>
      <c r="M10" s="260"/>
    </row>
    <row r="11" spans="1:27" s="122" customFormat="1" ht="14.25" customHeight="1" x14ac:dyDescent="0.3">
      <c r="A11" s="163" t="s">
        <v>5</v>
      </c>
      <c r="B11" s="188"/>
      <c r="C11" s="257">
        <v>9880</v>
      </c>
      <c r="D11" s="258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59"/>
      <c r="D12" s="260"/>
      <c r="H12" s="262"/>
      <c r="I12" s="262"/>
      <c r="J12" s="262"/>
      <c r="K12" s="262"/>
      <c r="L12" s="262"/>
      <c r="M12" s="262"/>
    </row>
    <row r="13" spans="1:27" s="323" customFormat="1" ht="26.25" customHeight="1" x14ac:dyDescent="0.3">
      <c r="A13" s="825" t="s">
        <v>80</v>
      </c>
      <c r="B13" s="826"/>
      <c r="C13" s="321">
        <v>2510</v>
      </c>
      <c r="D13" s="322">
        <v>25.425273390036452</v>
      </c>
      <c r="H13" s="324"/>
      <c r="I13" s="324"/>
      <c r="J13" s="324"/>
      <c r="K13" s="324"/>
      <c r="L13" s="324"/>
      <c r="M13" s="324"/>
    </row>
    <row r="14" spans="1:27" s="323" customFormat="1" ht="14.25" customHeight="1" x14ac:dyDescent="0.3">
      <c r="A14" s="325">
        <v>1</v>
      </c>
      <c r="B14" s="326" t="s">
        <v>76</v>
      </c>
      <c r="C14" s="327">
        <v>30</v>
      </c>
      <c r="D14" s="324">
        <v>0.26326447954637505</v>
      </c>
      <c r="H14" s="324"/>
      <c r="I14" s="324"/>
      <c r="J14" s="324"/>
      <c r="K14" s="324"/>
      <c r="L14" s="324"/>
      <c r="M14" s="324"/>
    </row>
    <row r="15" spans="1:27" s="323" customFormat="1" ht="14.25" x14ac:dyDescent="0.3">
      <c r="A15" s="325">
        <v>2</v>
      </c>
      <c r="B15" s="326" t="s">
        <v>81</v>
      </c>
      <c r="C15" s="327">
        <v>1070</v>
      </c>
      <c r="D15" s="324">
        <v>10.814094775212636</v>
      </c>
      <c r="H15" s="328"/>
      <c r="I15" s="328"/>
      <c r="J15" s="328"/>
      <c r="K15" s="328"/>
      <c r="L15" s="328"/>
      <c r="M15" s="328"/>
    </row>
    <row r="16" spans="1:27" s="331" customFormat="1" ht="14.25" customHeight="1" x14ac:dyDescent="0.3">
      <c r="A16" s="329">
        <v>3</v>
      </c>
      <c r="B16" s="330" t="s">
        <v>82</v>
      </c>
      <c r="C16" s="327">
        <v>1420</v>
      </c>
      <c r="D16" s="324">
        <v>14.34791413527744</v>
      </c>
      <c r="H16" s="322"/>
      <c r="I16" s="322"/>
      <c r="J16" s="322"/>
      <c r="K16" s="322"/>
      <c r="L16" s="322"/>
      <c r="M16" s="322"/>
    </row>
    <row r="17" spans="1:13" s="331" customFormat="1" ht="14.25" customHeight="1" x14ac:dyDescent="0.3">
      <c r="A17" s="329"/>
      <c r="B17" s="330"/>
      <c r="C17" s="332"/>
      <c r="D17" s="328"/>
      <c r="H17" s="324"/>
      <c r="I17" s="324"/>
      <c r="J17" s="324"/>
      <c r="K17" s="324"/>
      <c r="L17" s="324"/>
      <c r="M17" s="324"/>
    </row>
    <row r="18" spans="1:13" s="323" customFormat="1" ht="14.25" customHeight="1" x14ac:dyDescent="0.3">
      <c r="A18" s="336" t="s">
        <v>83</v>
      </c>
      <c r="B18" s="333"/>
      <c r="C18" s="321">
        <v>3100</v>
      </c>
      <c r="D18" s="322">
        <v>31.39935196435804</v>
      </c>
      <c r="H18" s="324"/>
      <c r="I18" s="324"/>
      <c r="J18" s="324"/>
      <c r="K18" s="324"/>
      <c r="L18" s="324"/>
      <c r="M18" s="324"/>
    </row>
    <row r="19" spans="1:13" s="323" customFormat="1" ht="14.25" x14ac:dyDescent="0.3">
      <c r="A19" s="329">
        <v>4</v>
      </c>
      <c r="B19" s="330" t="s">
        <v>77</v>
      </c>
      <c r="C19" s="327">
        <v>880</v>
      </c>
      <c r="D19" s="324">
        <v>8.8699878493317126</v>
      </c>
      <c r="H19" s="328"/>
      <c r="I19" s="328"/>
      <c r="J19" s="328"/>
      <c r="K19" s="328"/>
      <c r="L19" s="328"/>
      <c r="M19" s="328"/>
    </row>
    <row r="20" spans="1:13" s="331" customFormat="1" ht="14.25" x14ac:dyDescent="0.3">
      <c r="A20" s="329">
        <v>5</v>
      </c>
      <c r="B20" s="330" t="s">
        <v>84</v>
      </c>
      <c r="C20" s="327">
        <v>2230</v>
      </c>
      <c r="D20" s="324">
        <v>22.529364115026326</v>
      </c>
      <c r="H20" s="322"/>
      <c r="I20" s="322"/>
      <c r="J20" s="322"/>
      <c r="K20" s="322"/>
      <c r="L20" s="322"/>
      <c r="M20" s="322"/>
    </row>
    <row r="21" spans="1:13" s="331" customFormat="1" ht="14.25" customHeight="1" x14ac:dyDescent="0.3">
      <c r="A21" s="329"/>
      <c r="B21" s="330"/>
      <c r="C21" s="332"/>
      <c r="D21" s="328"/>
      <c r="H21" s="322"/>
      <c r="I21" s="322"/>
      <c r="J21" s="322"/>
      <c r="K21" s="322"/>
      <c r="L21" s="322"/>
      <c r="M21" s="322"/>
    </row>
    <row r="22" spans="1:13" s="331" customFormat="1" ht="14.25" x14ac:dyDescent="0.3">
      <c r="A22" s="825" t="s">
        <v>85</v>
      </c>
      <c r="B22" s="826"/>
      <c r="C22" s="321">
        <v>3200</v>
      </c>
      <c r="D22" s="322">
        <v>32.401782098015389</v>
      </c>
      <c r="H22" s="328"/>
      <c r="I22" s="328"/>
      <c r="J22" s="328"/>
      <c r="K22" s="328"/>
      <c r="L22" s="328"/>
      <c r="M22" s="328"/>
    </row>
    <row r="23" spans="1:13" s="323" customFormat="1" ht="14.25" customHeight="1" x14ac:dyDescent="0.3">
      <c r="A23" s="325">
        <v>6</v>
      </c>
      <c r="B23" s="330" t="s">
        <v>86</v>
      </c>
      <c r="C23" s="327">
        <v>1760</v>
      </c>
      <c r="D23" s="324">
        <v>17.861482381530987</v>
      </c>
      <c r="H23" s="334"/>
      <c r="I23" s="334"/>
      <c r="J23" s="334"/>
      <c r="K23" s="334"/>
      <c r="L23" s="334"/>
      <c r="M23" s="334"/>
    </row>
    <row r="24" spans="1:13" s="331" customFormat="1" ht="14.25" customHeight="1" x14ac:dyDescent="0.3">
      <c r="A24" s="325">
        <v>7</v>
      </c>
      <c r="B24" s="326" t="s">
        <v>87</v>
      </c>
      <c r="C24" s="327">
        <v>1440</v>
      </c>
      <c r="D24" s="324">
        <v>14.540299716484405</v>
      </c>
      <c r="H24" s="322"/>
      <c r="I24" s="322"/>
      <c r="J24" s="322"/>
      <c r="K24" s="322"/>
      <c r="L24" s="322"/>
      <c r="M24" s="322"/>
    </row>
    <row r="25" spans="1:13" ht="14.25" customHeight="1" x14ac:dyDescent="0.3">
      <c r="A25" s="165"/>
      <c r="B25" s="191"/>
      <c r="C25" s="142"/>
      <c r="D25" s="138"/>
      <c r="H25" s="260"/>
      <c r="I25" s="260"/>
      <c r="J25" s="260"/>
      <c r="K25" s="260"/>
      <c r="L25" s="260"/>
      <c r="M25" s="260"/>
    </row>
    <row r="26" spans="1:13" ht="14.25" customHeight="1" x14ac:dyDescent="0.3">
      <c r="A26" s="164" t="s">
        <v>88</v>
      </c>
      <c r="B26" s="193"/>
      <c r="C26" s="321">
        <v>1060</v>
      </c>
      <c r="D26" s="262">
        <v>10.773592547590118</v>
      </c>
      <c r="H26" s="262"/>
      <c r="I26" s="262"/>
      <c r="J26" s="262"/>
      <c r="K26" s="262"/>
      <c r="L26" s="262"/>
      <c r="M26" s="262"/>
    </row>
    <row r="27" spans="1:13" ht="6" customHeight="1" x14ac:dyDescent="0.3">
      <c r="A27" s="164"/>
      <c r="B27" s="193"/>
      <c r="C27" s="261"/>
      <c r="D27" s="262"/>
      <c r="H27" s="260"/>
      <c r="I27" s="260"/>
      <c r="J27" s="260"/>
      <c r="K27" s="260"/>
      <c r="L27" s="260"/>
      <c r="M27" s="260"/>
    </row>
    <row r="28" spans="1:13" ht="9.75" customHeight="1" x14ac:dyDescent="0.3">
      <c r="A28" s="165"/>
      <c r="B28" s="191"/>
      <c r="C28" s="142"/>
      <c r="D28" s="138"/>
      <c r="H28" s="260"/>
      <c r="I28" s="260"/>
      <c r="J28" s="260"/>
      <c r="K28" s="260"/>
      <c r="L28" s="260"/>
      <c r="M28" s="260"/>
    </row>
    <row r="29" spans="1:13" ht="12.75" hidden="1" customHeight="1" x14ac:dyDescent="0.3">
      <c r="A29" s="162"/>
      <c r="B29" s="189"/>
      <c r="C29" s="152"/>
      <c r="D29" s="152"/>
      <c r="H29" s="260"/>
      <c r="I29" s="260"/>
      <c r="J29" s="260"/>
      <c r="K29" s="260"/>
      <c r="L29" s="260"/>
      <c r="M29" s="260"/>
    </row>
    <row r="30" spans="1:13" ht="12.75" hidden="1" customHeight="1" x14ac:dyDescent="0.3">
      <c r="A30" s="162" t="s">
        <v>89</v>
      </c>
      <c r="B30" s="189"/>
      <c r="C30" s="261">
        <v>3420</v>
      </c>
      <c r="D30" s="262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59"/>
      <c r="D31" s="260"/>
      <c r="H31" s="262"/>
      <c r="I31" s="262"/>
      <c r="J31" s="262"/>
      <c r="K31" s="262"/>
      <c r="L31" s="262"/>
      <c r="M31" s="262"/>
    </row>
    <row r="32" spans="1:13" s="323" customFormat="1" ht="12.75" hidden="1" customHeight="1" x14ac:dyDescent="0.3">
      <c r="A32" s="336" t="s">
        <v>80</v>
      </c>
      <c r="B32" s="320"/>
      <c r="C32" s="321">
        <v>410</v>
      </c>
      <c r="D32" s="322">
        <v>11.857476635514018</v>
      </c>
      <c r="H32" s="324"/>
      <c r="I32" s="324"/>
      <c r="J32" s="324"/>
      <c r="K32" s="324"/>
      <c r="L32" s="324"/>
      <c r="M32" s="324"/>
    </row>
    <row r="33" spans="1:13" s="323" customFormat="1" ht="12.75" hidden="1" customHeight="1" x14ac:dyDescent="0.3">
      <c r="A33" s="325">
        <v>1</v>
      </c>
      <c r="B33" s="326" t="s">
        <v>76</v>
      </c>
      <c r="C33" s="327" t="s">
        <v>298</v>
      </c>
      <c r="D33" s="324" t="s">
        <v>298</v>
      </c>
      <c r="H33" s="324"/>
      <c r="I33" s="324"/>
      <c r="J33" s="324"/>
      <c r="K33" s="324"/>
      <c r="L33" s="324"/>
      <c r="M33" s="324"/>
    </row>
    <row r="34" spans="1:13" s="323" customFormat="1" ht="14.25" hidden="1" x14ac:dyDescent="0.3">
      <c r="A34" s="325">
        <v>2</v>
      </c>
      <c r="B34" s="326" t="s">
        <v>81</v>
      </c>
      <c r="C34" s="327">
        <v>150</v>
      </c>
      <c r="D34" s="324">
        <v>4.2348130841121501</v>
      </c>
      <c r="H34" s="328"/>
      <c r="I34" s="328"/>
      <c r="J34" s="328"/>
      <c r="K34" s="328"/>
      <c r="L34" s="328"/>
      <c r="M34" s="328"/>
    </row>
    <row r="35" spans="1:13" s="323" customFormat="1" ht="12.75" hidden="1" customHeight="1" x14ac:dyDescent="0.3">
      <c r="A35" s="329">
        <v>3</v>
      </c>
      <c r="B35" s="330" t="s">
        <v>82</v>
      </c>
      <c r="C35" s="327">
        <v>250</v>
      </c>
      <c r="D35" s="324">
        <v>7.3014018691588785</v>
      </c>
      <c r="H35" s="322"/>
      <c r="I35" s="322"/>
      <c r="J35" s="322"/>
      <c r="K35" s="322"/>
      <c r="L35" s="322"/>
      <c r="M35" s="322"/>
    </row>
    <row r="36" spans="1:13" s="323" customFormat="1" ht="12.75" hidden="1" customHeight="1" x14ac:dyDescent="0.3">
      <c r="A36" s="329"/>
      <c r="B36" s="330"/>
      <c r="C36" s="335"/>
      <c r="D36" s="328"/>
      <c r="H36" s="324"/>
      <c r="I36" s="324"/>
      <c r="J36" s="324"/>
      <c r="K36" s="324"/>
      <c r="L36" s="324"/>
      <c r="M36" s="324"/>
    </row>
    <row r="37" spans="1:13" s="323" customFormat="1" ht="12.75" hidden="1" customHeight="1" x14ac:dyDescent="0.3">
      <c r="A37" s="336" t="s">
        <v>83</v>
      </c>
      <c r="B37" s="333"/>
      <c r="C37" s="321">
        <v>240</v>
      </c>
      <c r="D37" s="322">
        <v>6.8633177570093462</v>
      </c>
      <c r="H37" s="324"/>
      <c r="I37" s="324"/>
      <c r="J37" s="324"/>
      <c r="K37" s="324"/>
      <c r="L37" s="324"/>
      <c r="M37" s="324"/>
    </row>
    <row r="38" spans="1:13" s="323" customFormat="1" ht="12.75" hidden="1" customHeight="1" x14ac:dyDescent="0.3">
      <c r="A38" s="329">
        <v>4</v>
      </c>
      <c r="B38" s="330" t="s">
        <v>77</v>
      </c>
      <c r="C38" s="327">
        <v>180</v>
      </c>
      <c r="D38" s="324">
        <v>5.2278037383177569</v>
      </c>
      <c r="H38" s="328"/>
      <c r="I38" s="328"/>
      <c r="J38" s="328"/>
      <c r="K38" s="328"/>
      <c r="L38" s="328"/>
      <c r="M38" s="328"/>
    </row>
    <row r="39" spans="1:13" s="323" customFormat="1" ht="14.25" hidden="1" x14ac:dyDescent="0.3">
      <c r="A39" s="329">
        <v>5</v>
      </c>
      <c r="B39" s="330" t="s">
        <v>84</v>
      </c>
      <c r="C39" s="327">
        <v>60</v>
      </c>
      <c r="D39" s="324">
        <v>1.6355140186915886</v>
      </c>
      <c r="H39" s="322"/>
      <c r="I39" s="322"/>
      <c r="J39" s="322"/>
      <c r="K39" s="322"/>
      <c r="L39" s="322"/>
      <c r="M39" s="322"/>
    </row>
    <row r="40" spans="1:13" s="323" customFormat="1" ht="12.75" hidden="1" customHeight="1" x14ac:dyDescent="0.3">
      <c r="A40" s="329"/>
      <c r="B40" s="330"/>
      <c r="C40" s="335"/>
      <c r="D40" s="328"/>
      <c r="H40" s="324"/>
      <c r="I40" s="324"/>
      <c r="J40" s="324"/>
      <c r="K40" s="324"/>
      <c r="L40" s="324"/>
      <c r="M40" s="324"/>
    </row>
    <row r="41" spans="1:13" s="323" customFormat="1" ht="12.75" hidden="1" customHeight="1" x14ac:dyDescent="0.3">
      <c r="A41" s="336" t="s">
        <v>85</v>
      </c>
      <c r="B41" s="333"/>
      <c r="C41" s="321">
        <v>2550</v>
      </c>
      <c r="D41" s="322">
        <v>74.561915887850475</v>
      </c>
      <c r="H41" s="334"/>
      <c r="I41" s="334"/>
      <c r="J41" s="334"/>
      <c r="K41" s="334"/>
      <c r="L41" s="334"/>
      <c r="M41" s="334"/>
    </row>
    <row r="42" spans="1:13" s="323" customFormat="1" ht="12.75" hidden="1" customHeight="1" x14ac:dyDescent="0.3">
      <c r="A42" s="325">
        <v>6</v>
      </c>
      <c r="B42" s="330" t="s">
        <v>86</v>
      </c>
      <c r="C42" s="327">
        <v>1520</v>
      </c>
      <c r="D42" s="324">
        <v>44.421728971962615</v>
      </c>
      <c r="H42" s="322"/>
      <c r="I42" s="322"/>
      <c r="J42" s="322"/>
      <c r="K42" s="322"/>
      <c r="L42" s="322"/>
      <c r="M42" s="322"/>
    </row>
    <row r="43" spans="1:13" s="323" customFormat="1" ht="14.25" hidden="1" x14ac:dyDescent="0.3">
      <c r="A43" s="325">
        <v>7</v>
      </c>
      <c r="B43" s="326" t="s">
        <v>87</v>
      </c>
      <c r="C43" s="327">
        <v>1030</v>
      </c>
      <c r="D43" s="324">
        <v>30.140186915887853</v>
      </c>
      <c r="H43" s="324"/>
      <c r="I43" s="324"/>
      <c r="J43" s="324"/>
      <c r="K43" s="324"/>
      <c r="L43" s="324"/>
      <c r="M43" s="324"/>
    </row>
    <row r="44" spans="1:13" ht="12.75" hidden="1" customHeight="1" x14ac:dyDescent="0.3">
      <c r="A44" s="165"/>
      <c r="B44" s="191"/>
      <c r="C44" s="140"/>
      <c r="D44" s="138"/>
      <c r="H44" s="262"/>
      <c r="I44" s="262"/>
      <c r="J44" s="262"/>
      <c r="K44" s="262"/>
      <c r="L44" s="262"/>
      <c r="M44" s="262"/>
    </row>
    <row r="45" spans="1:13" ht="12.75" hidden="1" customHeight="1" x14ac:dyDescent="0.3">
      <c r="A45" s="164" t="s">
        <v>88</v>
      </c>
      <c r="B45" s="193"/>
      <c r="C45" s="261">
        <v>230</v>
      </c>
      <c r="D45" s="262">
        <v>6.7172897196261685</v>
      </c>
      <c r="H45" s="260"/>
      <c r="I45" s="260"/>
      <c r="J45" s="260"/>
      <c r="K45" s="260"/>
      <c r="L45" s="260"/>
      <c r="M45" s="260"/>
    </row>
    <row r="46" spans="1:13" ht="4.5" hidden="1" customHeight="1" x14ac:dyDescent="0.3">
      <c r="A46" s="165"/>
      <c r="B46" s="191"/>
      <c r="C46" s="259"/>
      <c r="D46" s="260"/>
      <c r="H46" s="260"/>
      <c r="I46" s="260"/>
      <c r="J46" s="260"/>
      <c r="K46" s="260"/>
      <c r="L46" s="260"/>
      <c r="M46" s="260"/>
    </row>
    <row r="47" spans="1:13" ht="12.75" hidden="1" customHeight="1" x14ac:dyDescent="0.3">
      <c r="A47" s="162"/>
      <c r="B47" s="189"/>
      <c r="C47" s="152"/>
      <c r="D47" s="152"/>
      <c r="H47" s="260"/>
      <c r="I47" s="260"/>
      <c r="J47" s="260"/>
      <c r="K47" s="260"/>
      <c r="L47" s="260"/>
      <c r="M47" s="260"/>
    </row>
    <row r="48" spans="1:13" ht="12.75" hidden="1" customHeight="1" x14ac:dyDescent="0.3">
      <c r="A48" s="169" t="s">
        <v>90</v>
      </c>
      <c r="B48" s="189"/>
      <c r="C48" s="261" t="s">
        <v>298</v>
      </c>
      <c r="D48" s="262" t="s">
        <v>298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59"/>
      <c r="D49" s="260"/>
      <c r="H49" s="262"/>
      <c r="I49" s="262"/>
      <c r="J49" s="262"/>
      <c r="K49" s="262"/>
      <c r="L49" s="262"/>
      <c r="M49" s="262"/>
    </row>
    <row r="50" spans="1:13" ht="12.75" hidden="1" customHeight="1" x14ac:dyDescent="0.3">
      <c r="A50" s="164" t="s">
        <v>80</v>
      </c>
      <c r="B50" s="190"/>
      <c r="C50" s="261" t="s">
        <v>298</v>
      </c>
      <c r="D50" s="262" t="s">
        <v>298</v>
      </c>
      <c r="H50" s="260"/>
      <c r="I50" s="260"/>
      <c r="J50" s="260"/>
      <c r="K50" s="260"/>
      <c r="L50" s="260"/>
      <c r="M50" s="260"/>
    </row>
    <row r="51" spans="1:13" ht="12.75" hidden="1" customHeight="1" x14ac:dyDescent="0.3">
      <c r="A51" s="165">
        <v>1</v>
      </c>
      <c r="B51" s="191" t="s">
        <v>76</v>
      </c>
      <c r="C51" s="259" t="s">
        <v>298</v>
      </c>
      <c r="D51" s="260" t="s">
        <v>298</v>
      </c>
      <c r="H51" s="260"/>
      <c r="I51" s="260"/>
      <c r="J51" s="260"/>
      <c r="K51" s="260"/>
      <c r="L51" s="260"/>
      <c r="M51" s="260"/>
    </row>
    <row r="52" spans="1:13" ht="12.75" hidden="1" customHeight="1" x14ac:dyDescent="0.3">
      <c r="A52" s="165">
        <v>2</v>
      </c>
      <c r="B52" s="191" t="s">
        <v>81</v>
      </c>
      <c r="C52" s="259" t="s">
        <v>298</v>
      </c>
      <c r="D52" s="260" t="s">
        <v>298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59" t="s">
        <v>298</v>
      </c>
      <c r="D53" s="260" t="s">
        <v>298</v>
      </c>
      <c r="H53" s="262"/>
      <c r="I53" s="262"/>
      <c r="J53" s="262"/>
      <c r="K53" s="262"/>
      <c r="L53" s="262"/>
      <c r="M53" s="262"/>
    </row>
    <row r="54" spans="1:13" ht="12.75" hidden="1" customHeight="1" x14ac:dyDescent="0.3">
      <c r="A54" s="166"/>
      <c r="B54" s="192"/>
      <c r="C54" s="140"/>
      <c r="D54" s="138"/>
      <c r="H54" s="260"/>
      <c r="I54" s="260"/>
      <c r="J54" s="260"/>
      <c r="K54" s="260"/>
      <c r="L54" s="260"/>
      <c r="M54" s="260"/>
    </row>
    <row r="55" spans="1:13" ht="12.75" hidden="1" customHeight="1" x14ac:dyDescent="0.3">
      <c r="A55" s="164" t="s">
        <v>83</v>
      </c>
      <c r="B55" s="193"/>
      <c r="C55" s="261" t="s">
        <v>298</v>
      </c>
      <c r="D55" s="262" t="s">
        <v>298</v>
      </c>
      <c r="H55" s="260"/>
      <c r="I55" s="260"/>
      <c r="J55" s="260"/>
      <c r="K55" s="260"/>
      <c r="L55" s="260"/>
      <c r="M55" s="260"/>
    </row>
    <row r="56" spans="1:13" ht="12.75" hidden="1" customHeight="1" x14ac:dyDescent="0.3">
      <c r="A56" s="166">
        <v>4</v>
      </c>
      <c r="B56" s="192" t="s">
        <v>77</v>
      </c>
      <c r="C56" s="259" t="s">
        <v>298</v>
      </c>
      <c r="D56" s="260" t="s">
        <v>298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59" t="s">
        <v>298</v>
      </c>
      <c r="D57" s="260" t="s">
        <v>298</v>
      </c>
      <c r="H57" s="262"/>
      <c r="I57" s="262"/>
      <c r="J57" s="262"/>
      <c r="K57" s="262"/>
      <c r="L57" s="262"/>
      <c r="M57" s="262"/>
    </row>
    <row r="58" spans="1:13" ht="12.75" hidden="1" customHeight="1" x14ac:dyDescent="0.3">
      <c r="A58" s="166"/>
      <c r="B58" s="192"/>
      <c r="C58" s="140"/>
      <c r="D58" s="138"/>
      <c r="H58" s="262"/>
      <c r="I58" s="152"/>
      <c r="J58" s="152"/>
      <c r="K58" s="152"/>
      <c r="L58" s="262"/>
      <c r="M58" s="262"/>
    </row>
    <row r="59" spans="1:13" ht="12.75" hidden="1" customHeight="1" x14ac:dyDescent="0.3">
      <c r="A59" s="164" t="s">
        <v>85</v>
      </c>
      <c r="B59" s="193"/>
      <c r="C59" s="261" t="s">
        <v>298</v>
      </c>
      <c r="D59" s="262" t="s">
        <v>298</v>
      </c>
      <c r="H59" s="262"/>
      <c r="I59" s="262"/>
      <c r="J59" s="262"/>
      <c r="K59" s="262"/>
      <c r="L59" s="262"/>
      <c r="M59" s="262"/>
    </row>
    <row r="60" spans="1:13" ht="12.75" hidden="1" customHeight="1" x14ac:dyDescent="0.3">
      <c r="A60" s="165">
        <v>6</v>
      </c>
      <c r="B60" s="192" t="s">
        <v>86</v>
      </c>
      <c r="C60" s="259" t="s">
        <v>298</v>
      </c>
      <c r="D60" s="260" t="s">
        <v>298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59" t="s">
        <v>298</v>
      </c>
      <c r="D61" s="260" t="s">
        <v>298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2"/>
      <c r="I62" s="262"/>
      <c r="J62" s="262"/>
      <c r="K62" s="262"/>
      <c r="L62" s="262"/>
      <c r="M62" s="262"/>
    </row>
    <row r="63" spans="1:13" ht="12.75" hidden="1" customHeight="1" x14ac:dyDescent="0.3">
      <c r="A63" s="164" t="s">
        <v>88</v>
      </c>
      <c r="B63" s="193"/>
      <c r="C63" s="261" t="s">
        <v>298</v>
      </c>
      <c r="D63" s="262" t="s">
        <v>298</v>
      </c>
      <c r="H63" s="260"/>
      <c r="I63" s="260"/>
      <c r="J63" s="260"/>
      <c r="K63" s="260"/>
      <c r="L63" s="260"/>
      <c r="M63" s="260"/>
    </row>
    <row r="64" spans="1:13" ht="12.75" hidden="1" customHeight="1" x14ac:dyDescent="0.3">
      <c r="A64" s="164"/>
      <c r="B64" s="193"/>
      <c r="C64" s="261"/>
      <c r="D64" s="262"/>
      <c r="H64" s="262"/>
      <c r="I64" s="262"/>
      <c r="J64" s="262"/>
      <c r="K64" s="262"/>
      <c r="L64" s="262"/>
      <c r="M64" s="262"/>
    </row>
    <row r="65" spans="1:13" ht="12.75" hidden="1" customHeight="1" x14ac:dyDescent="0.3">
      <c r="A65" s="164"/>
      <c r="B65" s="193"/>
      <c r="C65" s="261"/>
      <c r="D65" s="262"/>
      <c r="H65" s="260"/>
      <c r="I65" s="260"/>
      <c r="J65" s="260"/>
      <c r="K65" s="260"/>
      <c r="L65" s="260"/>
      <c r="M65" s="260"/>
    </row>
    <row r="66" spans="1:13" ht="12.75" hidden="1" customHeight="1" x14ac:dyDescent="0.3">
      <c r="A66" s="167"/>
      <c r="B66" s="194"/>
      <c r="C66" s="168"/>
      <c r="D66" s="143"/>
      <c r="H66" s="260"/>
      <c r="I66" s="260"/>
      <c r="J66" s="260"/>
      <c r="K66" s="260"/>
      <c r="L66" s="260"/>
      <c r="M66" s="260"/>
    </row>
    <row r="67" spans="1:13" ht="12.75" hidden="1" customHeight="1" x14ac:dyDescent="0.3">
      <c r="A67" s="165"/>
      <c r="B67" s="191"/>
      <c r="C67" s="140"/>
      <c r="D67" s="138"/>
      <c r="H67" s="260"/>
      <c r="I67" s="260"/>
      <c r="J67" s="260"/>
      <c r="K67" s="260"/>
      <c r="L67" s="260"/>
      <c r="M67" s="260"/>
    </row>
    <row r="68" spans="1:13" ht="12.75" hidden="1" customHeight="1" x14ac:dyDescent="0.3">
      <c r="A68" s="162" t="s">
        <v>91</v>
      </c>
      <c r="B68" s="189"/>
      <c r="C68" s="261">
        <v>6450</v>
      </c>
      <c r="D68" s="262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59"/>
      <c r="D69" s="260"/>
      <c r="H69" s="262"/>
      <c r="I69" s="262"/>
      <c r="J69" s="262"/>
      <c r="K69" s="262"/>
      <c r="L69" s="262"/>
      <c r="M69" s="262"/>
    </row>
    <row r="70" spans="1:13" s="323" customFormat="1" ht="12.75" hidden="1" customHeight="1" x14ac:dyDescent="0.3">
      <c r="A70" s="336" t="s">
        <v>80</v>
      </c>
      <c r="B70" s="320"/>
      <c r="C70" s="321">
        <v>2110</v>
      </c>
      <c r="D70" s="322">
        <v>32.62554246745195</v>
      </c>
      <c r="H70" s="324"/>
      <c r="I70" s="324"/>
      <c r="J70" s="324"/>
      <c r="K70" s="324"/>
      <c r="L70" s="324"/>
      <c r="M70" s="324"/>
    </row>
    <row r="71" spans="1:13" s="323" customFormat="1" ht="12.75" hidden="1" customHeight="1" x14ac:dyDescent="0.3">
      <c r="A71" s="325">
        <v>1</v>
      </c>
      <c r="B71" s="326" t="s">
        <v>76</v>
      </c>
      <c r="C71" s="327" t="s">
        <v>298</v>
      </c>
      <c r="D71" s="324" t="s">
        <v>298</v>
      </c>
      <c r="H71" s="324"/>
      <c r="I71" s="324"/>
      <c r="J71" s="324"/>
      <c r="K71" s="324"/>
      <c r="L71" s="324"/>
      <c r="M71" s="324"/>
    </row>
    <row r="72" spans="1:13" s="323" customFormat="1" ht="12.75" hidden="1" customHeight="1" x14ac:dyDescent="0.3">
      <c r="A72" s="325">
        <v>2</v>
      </c>
      <c r="B72" s="326" t="s">
        <v>81</v>
      </c>
      <c r="C72" s="327">
        <v>920</v>
      </c>
      <c r="D72" s="324">
        <v>14.30564166150031</v>
      </c>
      <c r="H72" s="328"/>
      <c r="I72" s="328"/>
      <c r="J72" s="328"/>
      <c r="K72" s="328"/>
      <c r="L72" s="328"/>
      <c r="M72" s="328"/>
    </row>
    <row r="73" spans="1:13" s="323" customFormat="1" ht="12.75" hidden="1" customHeight="1" x14ac:dyDescent="0.3">
      <c r="A73" s="329">
        <v>3</v>
      </c>
      <c r="B73" s="330" t="s">
        <v>82</v>
      </c>
      <c r="C73" s="327">
        <v>1170</v>
      </c>
      <c r="D73" s="324">
        <v>18.087414755114693</v>
      </c>
      <c r="H73" s="322"/>
      <c r="I73" s="322"/>
      <c r="J73" s="322"/>
      <c r="K73" s="322"/>
      <c r="L73" s="322"/>
      <c r="M73" s="322"/>
    </row>
    <row r="74" spans="1:13" s="323" customFormat="1" ht="12.75" hidden="1" customHeight="1" x14ac:dyDescent="0.3">
      <c r="A74" s="329"/>
      <c r="B74" s="330"/>
      <c r="C74" s="335"/>
      <c r="D74" s="328"/>
      <c r="H74" s="324"/>
      <c r="I74" s="324"/>
      <c r="J74" s="324"/>
      <c r="K74" s="324"/>
      <c r="L74" s="324"/>
      <c r="M74" s="324"/>
    </row>
    <row r="75" spans="1:13" s="323" customFormat="1" ht="12.75" hidden="1" customHeight="1" x14ac:dyDescent="0.3">
      <c r="A75" s="336" t="s">
        <v>83</v>
      </c>
      <c r="B75" s="333"/>
      <c r="C75" s="321">
        <v>2870</v>
      </c>
      <c r="D75" s="322">
        <v>44.420334779913205</v>
      </c>
      <c r="H75" s="324"/>
      <c r="I75" s="324"/>
      <c r="J75" s="324"/>
      <c r="K75" s="324"/>
      <c r="L75" s="324"/>
      <c r="M75" s="324"/>
    </row>
    <row r="76" spans="1:13" s="323" customFormat="1" ht="12.75" hidden="1" customHeight="1" x14ac:dyDescent="0.3">
      <c r="A76" s="329">
        <v>4</v>
      </c>
      <c r="B76" s="330" t="s">
        <v>77</v>
      </c>
      <c r="C76" s="327">
        <v>700</v>
      </c>
      <c r="D76" s="324">
        <v>10.802851828890267</v>
      </c>
      <c r="H76" s="322"/>
      <c r="I76" s="322"/>
      <c r="J76" s="322"/>
      <c r="K76" s="322"/>
      <c r="L76" s="322"/>
      <c r="M76" s="322"/>
    </row>
    <row r="77" spans="1:13" s="323" customFormat="1" ht="12.75" hidden="1" customHeight="1" x14ac:dyDescent="0.3">
      <c r="A77" s="329">
        <v>5</v>
      </c>
      <c r="B77" s="330" t="s">
        <v>84</v>
      </c>
      <c r="C77" s="327">
        <v>2170</v>
      </c>
      <c r="D77" s="324">
        <v>33.617482951022936</v>
      </c>
      <c r="H77" s="322"/>
      <c r="I77" s="322"/>
      <c r="J77" s="322"/>
      <c r="K77" s="322"/>
      <c r="L77" s="322"/>
      <c r="M77" s="322"/>
    </row>
    <row r="78" spans="1:13" s="323" customFormat="1" ht="12.75" hidden="1" customHeight="1" x14ac:dyDescent="0.3">
      <c r="A78" s="329"/>
      <c r="B78" s="330"/>
      <c r="C78" s="335"/>
      <c r="D78" s="328"/>
      <c r="H78" s="328"/>
    </row>
    <row r="79" spans="1:13" s="323" customFormat="1" ht="12.75" hidden="1" customHeight="1" x14ac:dyDescent="0.3">
      <c r="A79" s="336" t="s">
        <v>85</v>
      </c>
      <c r="B79" s="333"/>
      <c r="C79" s="321">
        <v>650</v>
      </c>
      <c r="D79" s="322">
        <v>10.027898326100434</v>
      </c>
      <c r="H79" s="322"/>
    </row>
    <row r="80" spans="1:13" s="323" customFormat="1" ht="12.75" hidden="1" customHeight="1" x14ac:dyDescent="0.3">
      <c r="A80" s="325">
        <v>6</v>
      </c>
      <c r="B80" s="330" t="s">
        <v>86</v>
      </c>
      <c r="C80" s="327">
        <v>240</v>
      </c>
      <c r="D80" s="324">
        <v>3.7662740235585863</v>
      </c>
      <c r="H80" s="324"/>
    </row>
    <row r="81" spans="1:8" s="331" customFormat="1" ht="12.75" hidden="1" customHeight="1" x14ac:dyDescent="0.3">
      <c r="A81" s="325">
        <v>7</v>
      </c>
      <c r="B81" s="326" t="s">
        <v>87</v>
      </c>
      <c r="C81" s="327">
        <v>400</v>
      </c>
      <c r="D81" s="324">
        <v>6.2616243025418479</v>
      </c>
      <c r="H81" s="324"/>
    </row>
    <row r="82" spans="1:8" ht="12.75" hidden="1" customHeight="1" x14ac:dyDescent="0.3">
      <c r="A82" s="165"/>
      <c r="B82" s="192"/>
      <c r="C82" s="261"/>
      <c r="D82" s="262"/>
      <c r="H82" s="262"/>
    </row>
    <row r="83" spans="1:8" ht="12.75" hidden="1" customHeight="1" x14ac:dyDescent="0.3">
      <c r="A83" s="164" t="s">
        <v>88</v>
      </c>
      <c r="B83" s="193"/>
      <c r="C83" s="261">
        <v>830</v>
      </c>
      <c r="D83" s="262">
        <v>12.926224426534407</v>
      </c>
      <c r="H83" s="262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828" t="s">
        <v>54</v>
      </c>
      <c r="B86" s="828"/>
      <c r="C86" s="828"/>
      <c r="D86" s="828"/>
    </row>
    <row r="87" spans="1:8" s="123" customFormat="1" ht="3" hidden="1" customHeight="1" x14ac:dyDescent="0.3">
      <c r="A87" s="439" t="s">
        <v>67</v>
      </c>
      <c r="B87" s="440"/>
      <c r="C87" s="440"/>
      <c r="D87" s="440"/>
      <c r="E87" s="132"/>
      <c r="F87" s="132"/>
    </row>
    <row r="88" spans="1:8" s="428" customFormat="1" ht="18" hidden="1" customHeight="1" x14ac:dyDescent="0.3">
      <c r="A88" s="441" t="s">
        <v>32</v>
      </c>
      <c r="B88" s="442"/>
      <c r="C88" s="442"/>
      <c r="D88" s="442"/>
    </row>
    <row r="89" spans="1:8" ht="15" customHeight="1" x14ac:dyDescent="0.3">
      <c r="A89" s="829" t="s">
        <v>226</v>
      </c>
      <c r="B89" s="829"/>
      <c r="C89" s="829"/>
      <c r="D89" s="829"/>
      <c r="E89" s="153"/>
      <c r="F89" s="153"/>
    </row>
    <row r="90" spans="1:8" ht="12.75" customHeight="1" x14ac:dyDescent="0.3">
      <c r="A90" s="132"/>
      <c r="D90" s="470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6"/>
      <c r="D97" s="267"/>
      <c r="E97" s="267"/>
      <c r="F97" s="267"/>
    </row>
    <row r="98" spans="1:6" ht="12.75" customHeight="1" x14ac:dyDescent="0.3">
      <c r="B98" s="172"/>
      <c r="C98" s="268"/>
      <c r="D98" s="269"/>
      <c r="E98" s="269"/>
      <c r="F98" s="269"/>
    </row>
    <row r="99" spans="1:6" ht="12.75" customHeight="1" x14ac:dyDescent="0.3">
      <c r="B99" s="172"/>
      <c r="C99" s="268"/>
      <c r="D99" s="269"/>
      <c r="E99" s="269"/>
      <c r="F99" s="269"/>
    </row>
    <row r="100" spans="1:6" ht="12.75" customHeight="1" x14ac:dyDescent="0.3">
      <c r="A100" s="155"/>
      <c r="B100" s="173"/>
      <c r="C100" s="268"/>
      <c r="D100" s="269"/>
      <c r="E100" s="269"/>
      <c r="F100" s="269"/>
    </row>
    <row r="101" spans="1:6" s="133" customFormat="1" ht="12.75" customHeight="1" x14ac:dyDescent="0.3">
      <c r="A101" s="594"/>
      <c r="B101" s="173"/>
      <c r="D101" s="595"/>
      <c r="E101" s="595"/>
      <c r="F101" s="595"/>
    </row>
    <row r="102" spans="1:6" ht="12.75" customHeight="1" x14ac:dyDescent="0.3">
      <c r="A102" s="170"/>
      <c r="B102" s="175"/>
      <c r="C102" s="266"/>
      <c r="D102" s="267"/>
      <c r="E102" s="267"/>
      <c r="F102" s="267"/>
    </row>
    <row r="103" spans="1:6" ht="12.75" customHeight="1" x14ac:dyDescent="0.3">
      <c r="A103" s="155"/>
      <c r="B103" s="173"/>
      <c r="C103" s="268"/>
      <c r="D103" s="269"/>
      <c r="E103" s="269"/>
      <c r="F103" s="269"/>
    </row>
    <row r="104" spans="1:6" ht="12.75" customHeight="1" x14ac:dyDescent="0.3">
      <c r="A104" s="155"/>
      <c r="B104" s="173"/>
      <c r="C104" s="268"/>
      <c r="D104" s="269"/>
      <c r="E104" s="269"/>
      <c r="F104" s="269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6"/>
      <c r="D106" s="267"/>
      <c r="E106" s="267"/>
      <c r="F106" s="267"/>
    </row>
    <row r="107" spans="1:6" ht="12.75" customHeight="1" x14ac:dyDescent="0.3">
      <c r="B107" s="173"/>
      <c r="C107" s="268"/>
      <c r="D107" s="269"/>
      <c r="E107" s="269"/>
      <c r="F107" s="269"/>
    </row>
    <row r="108" spans="1:6" ht="12.75" customHeight="1" x14ac:dyDescent="0.3">
      <c r="B108" s="172"/>
      <c r="C108" s="268"/>
      <c r="D108" s="269"/>
      <c r="E108" s="269"/>
      <c r="F108" s="269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6"/>
      <c r="D110" s="267"/>
      <c r="E110" s="267"/>
      <c r="F110" s="267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zoomScale="90" zoomScaleNormal="90" workbookViewId="0"/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827" t="s">
        <v>163</v>
      </c>
      <c r="B2" s="827"/>
      <c r="C2" s="827"/>
      <c r="D2" s="827"/>
      <c r="E2" s="827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1" t="s">
        <v>244</v>
      </c>
      <c r="B5" s="49"/>
      <c r="C5" s="49"/>
      <c r="D5" s="49"/>
      <c r="E5" s="44" t="s">
        <v>297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85"/>
      <c r="B6" s="486"/>
      <c r="C6" s="486"/>
      <c r="D6" s="486"/>
      <c r="E6" s="486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87"/>
      <c r="B7" s="837" t="s">
        <v>160</v>
      </c>
      <c r="C7" s="839" t="s">
        <v>175</v>
      </c>
      <c r="D7" s="839"/>
      <c r="E7" s="839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87"/>
      <c r="B8" s="838"/>
      <c r="C8" s="586" t="s">
        <v>193</v>
      </c>
      <c r="D8" s="586" t="s">
        <v>194</v>
      </c>
      <c r="E8" s="586" t="s">
        <v>195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88" t="s">
        <v>76</v>
      </c>
      <c r="X8" s="488" t="s">
        <v>167</v>
      </c>
      <c r="Y8" s="488" t="s">
        <v>82</v>
      </c>
      <c r="Z8" s="488" t="s">
        <v>77</v>
      </c>
      <c r="AA8" s="489" t="s">
        <v>164</v>
      </c>
      <c r="AB8" s="489" t="s">
        <v>165</v>
      </c>
      <c r="AC8" s="489" t="s">
        <v>166</v>
      </c>
      <c r="AD8" s="489" t="s">
        <v>88</v>
      </c>
    </row>
    <row r="9" spans="1:253" ht="1.5" customHeight="1" thickBot="1" x14ac:dyDescent="0.35">
      <c r="A9" s="490"/>
      <c r="B9" s="491"/>
      <c r="C9" s="491"/>
      <c r="D9" s="491"/>
      <c r="E9" s="491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9880</v>
      </c>
      <c r="C11" s="456">
        <v>2510</v>
      </c>
      <c r="D11" s="456">
        <v>3100</v>
      </c>
      <c r="E11" s="456">
        <v>4260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56">
        <v>30</v>
      </c>
      <c r="X11" s="456">
        <v>1070</v>
      </c>
      <c r="Y11" s="456">
        <v>1420</v>
      </c>
      <c r="Z11" s="456">
        <v>880</v>
      </c>
      <c r="AA11" s="456">
        <v>2230</v>
      </c>
      <c r="AB11" s="456">
        <v>1760</v>
      </c>
      <c r="AC11" s="456">
        <v>1440</v>
      </c>
      <c r="AD11" s="456">
        <v>1060</v>
      </c>
    </row>
    <row r="12" spans="1:253" x14ac:dyDescent="0.3">
      <c r="A12" s="185"/>
      <c r="B12" s="663">
        <v>100</v>
      </c>
      <c r="C12" s="663">
        <v>25.425273390036452</v>
      </c>
      <c r="D12" s="663">
        <v>31.39935196435804</v>
      </c>
      <c r="E12" s="663">
        <v>43.175374645605508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69">
        <v>100</v>
      </c>
      <c r="X12" s="469">
        <v>100</v>
      </c>
      <c r="Y12" s="469">
        <v>100</v>
      </c>
      <c r="Z12" s="469">
        <v>100</v>
      </c>
      <c r="AA12" s="469">
        <v>100</v>
      </c>
      <c r="AB12" s="469">
        <v>100</v>
      </c>
      <c r="AC12" s="469">
        <v>100</v>
      </c>
      <c r="AD12" s="469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2" customFormat="1" ht="13.5" x14ac:dyDescent="0.25">
      <c r="A14" s="337" t="s">
        <v>37</v>
      </c>
      <c r="B14" s="552">
        <v>5840</v>
      </c>
      <c r="C14" s="553">
        <v>21.959575196985266</v>
      </c>
      <c r="D14" s="553">
        <v>28.091812264474136</v>
      </c>
      <c r="E14" s="553">
        <v>49.948612538540601</v>
      </c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40"/>
      <c r="T14" s="341"/>
      <c r="U14" s="341"/>
      <c r="V14" s="341"/>
      <c r="W14" s="553" t="s">
        <v>299</v>
      </c>
      <c r="X14" s="553">
        <v>66.573033707865164</v>
      </c>
      <c r="Y14" s="553">
        <v>40.296400846859562</v>
      </c>
      <c r="Z14" s="553" t="s">
        <v>299</v>
      </c>
      <c r="AA14" s="553">
        <v>73.707865168539328</v>
      </c>
      <c r="AB14" s="553">
        <v>67.573696145124714</v>
      </c>
      <c r="AC14" s="553">
        <v>66.852367688022284</v>
      </c>
      <c r="AD14" s="553">
        <v>71.804511278195491</v>
      </c>
    </row>
    <row r="15" spans="1:253" s="343" customFormat="1" ht="14.25" x14ac:dyDescent="0.3">
      <c r="A15" s="337"/>
      <c r="B15" s="552"/>
      <c r="C15" s="553"/>
      <c r="D15" s="553"/>
      <c r="E15" s="553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44"/>
      <c r="T15" s="345"/>
      <c r="U15" s="345"/>
      <c r="V15" s="345"/>
      <c r="W15" s="553"/>
      <c r="X15" s="553"/>
      <c r="Y15" s="553"/>
      <c r="Z15" s="553"/>
      <c r="AA15" s="553"/>
      <c r="AB15" s="553"/>
      <c r="AC15" s="553"/>
      <c r="AD15" s="553"/>
    </row>
    <row r="16" spans="1:253" s="343" customFormat="1" ht="14.25" x14ac:dyDescent="0.3">
      <c r="A16" s="346" t="s">
        <v>38</v>
      </c>
      <c r="B16" s="552">
        <v>350</v>
      </c>
      <c r="C16" s="553">
        <v>39.080459770114942</v>
      </c>
      <c r="D16" s="553">
        <v>56.321839080459768</v>
      </c>
      <c r="E16" s="553" t="s">
        <v>298</v>
      </c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47"/>
      <c r="T16" s="348"/>
      <c r="U16" s="348"/>
      <c r="V16" s="348"/>
      <c r="W16" s="553" t="s">
        <v>298</v>
      </c>
      <c r="X16" s="553">
        <v>6.3670411985018731</v>
      </c>
      <c r="Y16" s="553">
        <v>3.7402964008468595</v>
      </c>
      <c r="Z16" s="553">
        <v>22.260273972602739</v>
      </c>
      <c r="AA16" s="553" t="s">
        <v>298</v>
      </c>
      <c r="AB16" s="553" t="s">
        <v>298</v>
      </c>
      <c r="AC16" s="553" t="s">
        <v>299</v>
      </c>
      <c r="AD16" s="553" t="s">
        <v>298</v>
      </c>
      <c r="AE16" s="339"/>
      <c r="AF16" s="339"/>
      <c r="AG16" s="339"/>
      <c r="AH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339"/>
      <c r="BA16" s="339"/>
      <c r="BB16" s="339"/>
      <c r="BC16" s="339"/>
      <c r="BD16" s="339"/>
      <c r="BE16" s="339"/>
      <c r="BF16" s="339"/>
      <c r="BG16" s="339"/>
      <c r="BH16" s="339"/>
      <c r="BI16" s="339"/>
      <c r="BJ16" s="339"/>
      <c r="BK16" s="339"/>
      <c r="BL16" s="339"/>
      <c r="BM16" s="339"/>
      <c r="BN16" s="339"/>
      <c r="BO16" s="339"/>
      <c r="BP16" s="339"/>
      <c r="BQ16" s="339"/>
      <c r="BR16" s="339"/>
      <c r="BS16" s="339"/>
      <c r="BT16" s="339"/>
      <c r="BU16" s="339"/>
      <c r="BV16" s="339"/>
      <c r="BW16" s="339"/>
      <c r="BX16" s="339"/>
      <c r="BY16" s="339"/>
      <c r="BZ16" s="339"/>
      <c r="CA16" s="339"/>
      <c r="CB16" s="339"/>
      <c r="CC16" s="339"/>
      <c r="CD16" s="339"/>
      <c r="CE16" s="339"/>
      <c r="CF16" s="339"/>
      <c r="CG16" s="339"/>
      <c r="CH16" s="339"/>
      <c r="CI16" s="339"/>
      <c r="CJ16" s="339"/>
      <c r="CK16" s="339"/>
      <c r="CL16" s="339"/>
      <c r="CM16" s="339"/>
      <c r="CN16" s="339"/>
      <c r="CO16" s="339"/>
      <c r="CP16" s="339"/>
      <c r="CQ16" s="339"/>
      <c r="CR16" s="339"/>
      <c r="CS16" s="339"/>
      <c r="CT16" s="339"/>
      <c r="CU16" s="339"/>
      <c r="CV16" s="339"/>
      <c r="CW16" s="339"/>
      <c r="CX16" s="339"/>
      <c r="CY16" s="339"/>
      <c r="CZ16" s="339"/>
      <c r="DA16" s="339"/>
      <c r="DB16" s="339"/>
      <c r="DC16" s="339"/>
      <c r="DD16" s="339"/>
      <c r="DE16" s="339"/>
      <c r="DF16" s="339"/>
      <c r="DG16" s="339"/>
      <c r="DH16" s="339"/>
      <c r="DI16" s="339"/>
      <c r="DJ16" s="339"/>
      <c r="DK16" s="339"/>
      <c r="DL16" s="339"/>
      <c r="DM16" s="339"/>
      <c r="DN16" s="339"/>
      <c r="DO16" s="339"/>
      <c r="DP16" s="339"/>
      <c r="DQ16" s="339"/>
      <c r="DR16" s="339"/>
      <c r="DS16" s="339"/>
      <c r="DT16" s="339"/>
      <c r="DU16" s="339"/>
      <c r="DV16" s="339"/>
      <c r="DW16" s="339"/>
      <c r="DX16" s="339"/>
      <c r="DY16" s="339"/>
      <c r="DZ16" s="339"/>
      <c r="EA16" s="339"/>
      <c r="EB16" s="339"/>
      <c r="EC16" s="339"/>
      <c r="ED16" s="339"/>
      <c r="EE16" s="339"/>
      <c r="EF16" s="339"/>
      <c r="EG16" s="339"/>
      <c r="EH16" s="339"/>
      <c r="EI16" s="339"/>
      <c r="EJ16" s="339"/>
      <c r="EK16" s="339"/>
      <c r="EL16" s="339"/>
      <c r="EM16" s="339"/>
      <c r="EN16" s="339"/>
      <c r="EO16" s="339"/>
      <c r="EP16" s="339"/>
      <c r="EQ16" s="339"/>
      <c r="ER16" s="339"/>
      <c r="ES16" s="339"/>
      <c r="ET16" s="339"/>
      <c r="EU16" s="339"/>
      <c r="EV16" s="339"/>
      <c r="EW16" s="339"/>
      <c r="EX16" s="339"/>
      <c r="EY16" s="339"/>
      <c r="EZ16" s="339"/>
      <c r="FA16" s="339"/>
      <c r="FB16" s="339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</row>
    <row r="17" spans="1:253" s="343" customFormat="1" ht="28.5" x14ac:dyDescent="0.3">
      <c r="A17" s="349" t="s">
        <v>39</v>
      </c>
      <c r="B17" s="554">
        <v>40</v>
      </c>
      <c r="C17" s="555">
        <v>81.578947368421055</v>
      </c>
      <c r="D17" s="555" t="s">
        <v>298</v>
      </c>
      <c r="E17" s="555" t="s">
        <v>299</v>
      </c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47"/>
      <c r="T17" s="348"/>
      <c r="U17" s="348"/>
      <c r="V17" s="348"/>
      <c r="W17" s="555" t="s">
        <v>298</v>
      </c>
      <c r="X17" s="555" t="s">
        <v>298</v>
      </c>
      <c r="Y17" s="555" t="s">
        <v>298</v>
      </c>
      <c r="Z17" s="555" t="s">
        <v>298</v>
      </c>
      <c r="AA17" s="555" t="s">
        <v>299</v>
      </c>
      <c r="AB17" s="555" t="s">
        <v>299</v>
      </c>
      <c r="AC17" s="555" t="s">
        <v>299</v>
      </c>
      <c r="AD17" s="555" t="s">
        <v>299</v>
      </c>
      <c r="AE17" s="350"/>
      <c r="AF17" s="350"/>
      <c r="AG17" s="350"/>
      <c r="AH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350"/>
      <c r="AZ17" s="350"/>
      <c r="BA17" s="350"/>
      <c r="BB17" s="350"/>
      <c r="BC17" s="350"/>
      <c r="BD17" s="350"/>
      <c r="BE17" s="350"/>
      <c r="BF17" s="350"/>
      <c r="BG17" s="350"/>
      <c r="BH17" s="350"/>
      <c r="BI17" s="350"/>
      <c r="BJ17" s="350"/>
      <c r="BK17" s="350"/>
      <c r="BL17" s="350"/>
      <c r="BM17" s="350"/>
      <c r="BN17" s="350"/>
      <c r="BO17" s="350"/>
      <c r="BP17" s="350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  <c r="CB17" s="350"/>
      <c r="CC17" s="350"/>
      <c r="CD17" s="350"/>
      <c r="CE17" s="350"/>
      <c r="CF17" s="350"/>
      <c r="CG17" s="350"/>
      <c r="CH17" s="350"/>
      <c r="CI17" s="350"/>
      <c r="CJ17" s="350"/>
      <c r="CK17" s="350"/>
      <c r="CL17" s="350"/>
      <c r="CM17" s="350"/>
      <c r="CN17" s="350"/>
      <c r="CO17" s="350"/>
      <c r="CP17" s="350"/>
      <c r="CQ17" s="350"/>
      <c r="CR17" s="350"/>
      <c r="CS17" s="350"/>
      <c r="CT17" s="350"/>
      <c r="CU17" s="350"/>
      <c r="CV17" s="350"/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350"/>
      <c r="DI17" s="350"/>
      <c r="DJ17" s="350"/>
      <c r="DK17" s="350"/>
      <c r="DL17" s="350"/>
      <c r="DM17" s="350"/>
      <c r="DN17" s="350"/>
      <c r="DO17" s="350"/>
      <c r="DP17" s="350"/>
      <c r="DQ17" s="350"/>
      <c r="DR17" s="350"/>
      <c r="DS17" s="350"/>
      <c r="DT17" s="350"/>
      <c r="DU17" s="350"/>
      <c r="DV17" s="350"/>
      <c r="DW17" s="350"/>
      <c r="DX17" s="350"/>
      <c r="DY17" s="350"/>
      <c r="DZ17" s="350"/>
      <c r="EA17" s="350"/>
      <c r="EB17" s="350"/>
      <c r="EC17" s="350"/>
      <c r="ED17" s="350"/>
      <c r="EE17" s="350"/>
      <c r="EF17" s="350"/>
      <c r="EG17" s="350"/>
      <c r="EH17" s="350"/>
      <c r="EI17" s="350"/>
      <c r="EJ17" s="350"/>
      <c r="EK17" s="350"/>
      <c r="EL17" s="350"/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350"/>
      <c r="FA17" s="350"/>
      <c r="FB17" s="350"/>
      <c r="FC17" s="350"/>
      <c r="FD17" s="350"/>
      <c r="FE17" s="350"/>
      <c r="FF17" s="350"/>
      <c r="FG17" s="350"/>
      <c r="FH17" s="350"/>
      <c r="FI17" s="350"/>
      <c r="FJ17" s="350"/>
      <c r="FK17" s="350"/>
      <c r="FL17" s="350"/>
      <c r="FM17" s="350"/>
      <c r="FN17" s="350"/>
      <c r="FO17" s="350"/>
      <c r="FP17" s="350"/>
      <c r="FQ17" s="350"/>
      <c r="FR17" s="350"/>
      <c r="FS17" s="350"/>
      <c r="FT17" s="350"/>
      <c r="FU17" s="350"/>
      <c r="FV17" s="350"/>
      <c r="FW17" s="350"/>
      <c r="FX17" s="350"/>
      <c r="FY17" s="350"/>
      <c r="FZ17" s="350"/>
      <c r="GA17" s="350"/>
      <c r="GB17" s="350"/>
      <c r="GC17" s="350"/>
      <c r="GD17" s="350"/>
      <c r="GE17" s="350"/>
      <c r="GF17" s="350"/>
      <c r="GG17" s="350"/>
      <c r="GH17" s="350"/>
      <c r="GI17" s="350"/>
      <c r="GJ17" s="350"/>
      <c r="GK17" s="350"/>
      <c r="GL17" s="350"/>
      <c r="GM17" s="350"/>
      <c r="GN17" s="350"/>
      <c r="GO17" s="350"/>
      <c r="GP17" s="350"/>
      <c r="GQ17" s="350"/>
      <c r="GR17" s="350"/>
      <c r="GS17" s="350"/>
      <c r="GT17" s="350"/>
      <c r="GU17" s="350"/>
      <c r="GV17" s="350"/>
      <c r="GW17" s="350"/>
      <c r="GX17" s="350"/>
      <c r="GY17" s="350"/>
      <c r="GZ17" s="350"/>
      <c r="HA17" s="350"/>
      <c r="HB17" s="350"/>
      <c r="HC17" s="350"/>
      <c r="HD17" s="350"/>
      <c r="HE17" s="350"/>
      <c r="HF17" s="350"/>
      <c r="HG17" s="350"/>
      <c r="HH17" s="350"/>
      <c r="HI17" s="350"/>
      <c r="HJ17" s="350"/>
      <c r="HK17" s="350"/>
      <c r="HL17" s="350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  <c r="IO17" s="350"/>
      <c r="IP17" s="350"/>
      <c r="IQ17" s="350"/>
      <c r="IR17" s="350"/>
      <c r="IS17" s="350"/>
    </row>
    <row r="18" spans="1:253" s="343" customFormat="1" ht="14.25" x14ac:dyDescent="0.3">
      <c r="A18" s="349" t="s">
        <v>40</v>
      </c>
      <c r="B18" s="554">
        <v>200</v>
      </c>
      <c r="C18" s="555" t="s">
        <v>299</v>
      </c>
      <c r="D18" s="555">
        <v>93.5</v>
      </c>
      <c r="E18" s="555" t="s">
        <v>298</v>
      </c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2"/>
      <c r="T18" s="353"/>
      <c r="U18" s="353"/>
      <c r="V18" s="353"/>
      <c r="W18" s="555" t="s">
        <v>299</v>
      </c>
      <c r="X18" s="555" t="s">
        <v>299</v>
      </c>
      <c r="Y18" s="555" t="s">
        <v>299</v>
      </c>
      <c r="Z18" s="555">
        <v>21.232876712328768</v>
      </c>
      <c r="AA18" s="555" t="s">
        <v>298</v>
      </c>
      <c r="AB18" s="555" t="s">
        <v>299</v>
      </c>
      <c r="AC18" s="555" t="s">
        <v>299</v>
      </c>
      <c r="AD18" s="555" t="s">
        <v>298</v>
      </c>
      <c r="AE18" s="350"/>
      <c r="AF18" s="350"/>
      <c r="AG18" s="350"/>
      <c r="AH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  <c r="EK18" s="350"/>
      <c r="EL18" s="350"/>
      <c r="EM18" s="350"/>
      <c r="EN18" s="350"/>
      <c r="EO18" s="350"/>
      <c r="EP18" s="350"/>
      <c r="EQ18" s="350"/>
      <c r="ER18" s="350"/>
      <c r="ES18" s="350"/>
      <c r="ET18" s="350"/>
      <c r="EU18" s="350"/>
      <c r="EV18" s="350"/>
      <c r="EW18" s="350"/>
      <c r="EX18" s="350"/>
      <c r="EY18" s="350"/>
      <c r="EZ18" s="350"/>
      <c r="FA18" s="350"/>
      <c r="FB18" s="350"/>
      <c r="FC18" s="350"/>
      <c r="FD18" s="350"/>
      <c r="FE18" s="350"/>
      <c r="FF18" s="350"/>
      <c r="FG18" s="350"/>
      <c r="FH18" s="350"/>
      <c r="FI18" s="350"/>
      <c r="FJ18" s="350"/>
      <c r="FK18" s="350"/>
      <c r="FL18" s="350"/>
      <c r="FM18" s="350"/>
      <c r="FN18" s="350"/>
      <c r="FO18" s="350"/>
      <c r="FP18" s="350"/>
      <c r="FQ18" s="350"/>
      <c r="FR18" s="350"/>
      <c r="FS18" s="350"/>
      <c r="FT18" s="350"/>
      <c r="FU18" s="350"/>
      <c r="FV18" s="350"/>
      <c r="FW18" s="350"/>
      <c r="FX18" s="350"/>
      <c r="FY18" s="350"/>
      <c r="FZ18" s="350"/>
      <c r="GA18" s="350"/>
      <c r="GB18" s="350"/>
      <c r="GC18" s="350"/>
      <c r="GD18" s="350"/>
      <c r="GE18" s="350"/>
      <c r="GF18" s="350"/>
      <c r="GG18" s="350"/>
      <c r="GH18" s="350"/>
      <c r="GI18" s="350"/>
      <c r="GJ18" s="350"/>
      <c r="GK18" s="350"/>
      <c r="GL18" s="350"/>
      <c r="GM18" s="350"/>
      <c r="GN18" s="350"/>
      <c r="GO18" s="350"/>
      <c r="GP18" s="350"/>
      <c r="GQ18" s="350"/>
      <c r="GR18" s="350"/>
      <c r="GS18" s="350"/>
      <c r="GT18" s="350"/>
      <c r="GU18" s="350"/>
      <c r="GV18" s="350"/>
      <c r="GW18" s="350"/>
      <c r="GX18" s="350"/>
      <c r="GY18" s="350"/>
      <c r="GZ18" s="350"/>
      <c r="HA18" s="350"/>
      <c r="HB18" s="350"/>
      <c r="HC18" s="350"/>
      <c r="HD18" s="350"/>
      <c r="HE18" s="350"/>
      <c r="HF18" s="350"/>
      <c r="HG18" s="350"/>
      <c r="HH18" s="350"/>
      <c r="HI18" s="350"/>
      <c r="HJ18" s="350"/>
      <c r="HK18" s="350"/>
      <c r="HL18" s="350"/>
      <c r="HM18" s="350"/>
      <c r="HN18" s="350"/>
      <c r="HO18" s="350"/>
      <c r="HP18" s="350"/>
      <c r="HQ18" s="350"/>
      <c r="HR18" s="350"/>
      <c r="HS18" s="350"/>
      <c r="HT18" s="350"/>
      <c r="HU18" s="350"/>
      <c r="HV18" s="350"/>
      <c r="HW18" s="350"/>
      <c r="HX18" s="350"/>
      <c r="HY18" s="350"/>
      <c r="HZ18" s="350"/>
      <c r="IA18" s="350"/>
      <c r="IB18" s="350"/>
      <c r="IC18" s="350"/>
      <c r="ID18" s="350"/>
      <c r="IE18" s="350"/>
      <c r="IF18" s="350"/>
      <c r="IG18" s="350"/>
      <c r="IH18" s="350"/>
      <c r="II18" s="350"/>
      <c r="IJ18" s="350"/>
      <c r="IK18" s="350"/>
      <c r="IL18" s="350"/>
      <c r="IM18" s="350"/>
      <c r="IN18" s="350"/>
      <c r="IO18" s="350"/>
      <c r="IP18" s="350"/>
      <c r="IQ18" s="350"/>
      <c r="IR18" s="350"/>
      <c r="IS18" s="350"/>
    </row>
    <row r="19" spans="1:253" s="343" customFormat="1" ht="14.25" x14ac:dyDescent="0.3">
      <c r="A19" s="349" t="s">
        <v>41</v>
      </c>
      <c r="B19" s="554">
        <v>110</v>
      </c>
      <c r="C19" s="555">
        <v>95.454545454545453</v>
      </c>
      <c r="D19" s="555" t="s">
        <v>298</v>
      </c>
      <c r="E19" s="555" t="s">
        <v>298</v>
      </c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44"/>
      <c r="T19" s="345"/>
      <c r="U19" s="345"/>
      <c r="V19" s="345"/>
      <c r="W19" s="555" t="s">
        <v>298</v>
      </c>
      <c r="X19" s="555">
        <v>5.3370786516853927</v>
      </c>
      <c r="Y19" s="555">
        <v>3.3168666196189136</v>
      </c>
      <c r="Z19" s="555" t="s">
        <v>298</v>
      </c>
      <c r="AA19" s="555" t="s">
        <v>299</v>
      </c>
      <c r="AB19" s="555" t="s">
        <v>298</v>
      </c>
      <c r="AC19" s="555" t="s">
        <v>299</v>
      </c>
      <c r="AD19" s="555" t="s">
        <v>299</v>
      </c>
      <c r="AE19" s="350"/>
      <c r="AF19" s="350"/>
      <c r="AG19" s="350"/>
      <c r="AH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  <c r="BG19" s="350"/>
      <c r="BH19" s="350"/>
      <c r="BI19" s="350"/>
      <c r="BJ19" s="350"/>
      <c r="BK19" s="350"/>
      <c r="BL19" s="350"/>
      <c r="BM19" s="350"/>
      <c r="BN19" s="350"/>
      <c r="BO19" s="350"/>
      <c r="BP19" s="350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  <c r="CB19" s="350"/>
      <c r="CC19" s="350"/>
      <c r="CD19" s="350"/>
      <c r="CE19" s="350"/>
      <c r="CF19" s="350"/>
      <c r="CG19" s="350"/>
      <c r="CH19" s="350"/>
      <c r="CI19" s="350"/>
      <c r="CJ19" s="350"/>
      <c r="CK19" s="350"/>
      <c r="CL19" s="350"/>
      <c r="CM19" s="350"/>
      <c r="CN19" s="350"/>
      <c r="CO19" s="350"/>
      <c r="CP19" s="350"/>
      <c r="CQ19" s="350"/>
      <c r="CR19" s="350"/>
      <c r="CS19" s="350"/>
      <c r="CT19" s="350"/>
      <c r="CU19" s="350"/>
      <c r="CV19" s="350"/>
      <c r="CW19" s="350"/>
      <c r="CX19" s="350"/>
      <c r="CY19" s="350"/>
      <c r="CZ19" s="350"/>
      <c r="DA19" s="350"/>
      <c r="DB19" s="350"/>
      <c r="DC19" s="350"/>
      <c r="DD19" s="350"/>
      <c r="DE19" s="350"/>
      <c r="DF19" s="350"/>
      <c r="DG19" s="350"/>
      <c r="DH19" s="350"/>
      <c r="DI19" s="350"/>
      <c r="DJ19" s="350"/>
      <c r="DK19" s="350"/>
      <c r="DL19" s="350"/>
      <c r="DM19" s="350"/>
      <c r="DN19" s="350"/>
      <c r="DO19" s="350"/>
      <c r="DP19" s="350"/>
      <c r="DQ19" s="350"/>
      <c r="DR19" s="350"/>
      <c r="DS19" s="350"/>
      <c r="DT19" s="350"/>
      <c r="DU19" s="350"/>
      <c r="DV19" s="350"/>
      <c r="DW19" s="350"/>
      <c r="DX19" s="350"/>
      <c r="DY19" s="350"/>
      <c r="DZ19" s="350"/>
      <c r="EA19" s="350"/>
      <c r="EB19" s="350"/>
      <c r="EC19" s="350"/>
      <c r="ED19" s="350"/>
      <c r="EE19" s="350"/>
      <c r="EF19" s="350"/>
      <c r="EG19" s="350"/>
      <c r="EH19" s="350"/>
      <c r="EI19" s="350"/>
      <c r="EJ19" s="350"/>
      <c r="EK19" s="350"/>
      <c r="EL19" s="350"/>
      <c r="EM19" s="350"/>
      <c r="EN19" s="350"/>
      <c r="EO19" s="350"/>
      <c r="EP19" s="350"/>
      <c r="EQ19" s="350"/>
      <c r="ER19" s="350"/>
      <c r="ES19" s="350"/>
      <c r="ET19" s="350"/>
      <c r="EU19" s="350"/>
      <c r="EV19" s="350"/>
      <c r="EW19" s="350"/>
      <c r="EX19" s="350"/>
      <c r="EY19" s="350"/>
      <c r="EZ19" s="350"/>
      <c r="FA19" s="350"/>
      <c r="FB19" s="350"/>
      <c r="FC19" s="350"/>
      <c r="FD19" s="350"/>
      <c r="FE19" s="350"/>
      <c r="FF19" s="350"/>
      <c r="FG19" s="350"/>
      <c r="FH19" s="350"/>
      <c r="FI19" s="350"/>
      <c r="FJ19" s="350"/>
      <c r="FK19" s="350"/>
      <c r="FL19" s="350"/>
      <c r="FM19" s="350"/>
      <c r="FN19" s="350"/>
      <c r="FO19" s="350"/>
      <c r="FP19" s="350"/>
      <c r="FQ19" s="350"/>
      <c r="FR19" s="350"/>
      <c r="FS19" s="350"/>
      <c r="FT19" s="350"/>
      <c r="FU19" s="350"/>
      <c r="FV19" s="350"/>
      <c r="FW19" s="350"/>
      <c r="FX19" s="350"/>
      <c r="FY19" s="350"/>
      <c r="FZ19" s="350"/>
      <c r="GA19" s="350"/>
      <c r="GB19" s="350"/>
      <c r="GC19" s="350"/>
      <c r="GD19" s="350"/>
      <c r="GE19" s="350"/>
      <c r="GF19" s="350"/>
      <c r="GG19" s="350"/>
      <c r="GH19" s="350"/>
      <c r="GI19" s="350"/>
      <c r="GJ19" s="350"/>
      <c r="GK19" s="350"/>
      <c r="GL19" s="350"/>
      <c r="GM19" s="350"/>
      <c r="GN19" s="350"/>
      <c r="GO19" s="350"/>
      <c r="GP19" s="350"/>
      <c r="GQ19" s="350"/>
      <c r="GR19" s="350"/>
      <c r="GS19" s="350"/>
      <c r="GT19" s="350"/>
      <c r="GU19" s="350"/>
      <c r="GV19" s="350"/>
      <c r="GW19" s="350"/>
      <c r="GX19" s="350"/>
      <c r="GY19" s="350"/>
      <c r="GZ19" s="350"/>
      <c r="HA19" s="350"/>
      <c r="HB19" s="350"/>
      <c r="HC19" s="350"/>
      <c r="HD19" s="350"/>
      <c r="HE19" s="350"/>
      <c r="HF19" s="350"/>
      <c r="HG19" s="350"/>
      <c r="HH19" s="350"/>
      <c r="HI19" s="350"/>
      <c r="HJ19" s="350"/>
      <c r="HK19" s="350"/>
      <c r="HL19" s="350"/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  <c r="IO19" s="350"/>
      <c r="IP19" s="350"/>
      <c r="IQ19" s="350"/>
      <c r="IR19" s="350"/>
      <c r="IS19" s="350"/>
    </row>
    <row r="20" spans="1:253" s="343" customFormat="1" ht="14.25" x14ac:dyDescent="0.3">
      <c r="A20" s="354"/>
      <c r="B20" s="457"/>
      <c r="C20" s="555"/>
      <c r="D20" s="555"/>
      <c r="E20" s="555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44"/>
      <c r="T20" s="345"/>
      <c r="U20" s="345"/>
      <c r="V20" s="345"/>
      <c r="W20" s="555"/>
      <c r="X20" s="555"/>
      <c r="Y20" s="555"/>
      <c r="Z20" s="555"/>
      <c r="AA20" s="555"/>
      <c r="AB20" s="555"/>
      <c r="AC20" s="555"/>
      <c r="AD20" s="555"/>
      <c r="AE20" s="350"/>
      <c r="AF20" s="350"/>
      <c r="AG20" s="350"/>
      <c r="AH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  <c r="BG20" s="350"/>
      <c r="BH20" s="350"/>
      <c r="BI20" s="350"/>
      <c r="BJ20" s="350"/>
      <c r="BK20" s="350"/>
      <c r="BL20" s="350"/>
      <c r="BM20" s="350"/>
      <c r="BN20" s="350"/>
      <c r="BO20" s="350"/>
      <c r="BP20" s="350"/>
      <c r="BQ20" s="350"/>
      <c r="BR20" s="350"/>
      <c r="BS20" s="350"/>
      <c r="BT20" s="350"/>
      <c r="BU20" s="350"/>
      <c r="BV20" s="350"/>
      <c r="BW20" s="350"/>
      <c r="BX20" s="350"/>
      <c r="BY20" s="350"/>
      <c r="BZ20" s="350"/>
      <c r="CA20" s="350"/>
      <c r="CB20" s="350"/>
      <c r="CC20" s="350"/>
      <c r="CD20" s="350"/>
      <c r="CE20" s="350"/>
      <c r="CF20" s="350"/>
      <c r="CG20" s="350"/>
      <c r="CH20" s="350"/>
      <c r="CI20" s="350"/>
      <c r="CJ20" s="350"/>
      <c r="CK20" s="350"/>
      <c r="CL20" s="350"/>
      <c r="CM20" s="350"/>
      <c r="CN20" s="350"/>
      <c r="CO20" s="350"/>
      <c r="CP20" s="350"/>
      <c r="CQ20" s="350"/>
      <c r="CR20" s="350"/>
      <c r="CS20" s="350"/>
      <c r="CT20" s="350"/>
      <c r="CU20" s="350"/>
      <c r="CV20" s="350"/>
      <c r="CW20" s="350"/>
      <c r="CX20" s="350"/>
      <c r="CY20" s="350"/>
      <c r="CZ20" s="350"/>
      <c r="DA20" s="350"/>
      <c r="DB20" s="350"/>
      <c r="DC20" s="350"/>
      <c r="DD20" s="350"/>
      <c r="DE20" s="350"/>
      <c r="DF20" s="350"/>
      <c r="DG20" s="350"/>
      <c r="DH20" s="350"/>
      <c r="DI20" s="350"/>
      <c r="DJ20" s="350"/>
      <c r="DK20" s="350"/>
      <c r="DL20" s="350"/>
      <c r="DM20" s="350"/>
      <c r="DN20" s="350"/>
      <c r="DO20" s="350"/>
      <c r="DP20" s="350"/>
      <c r="DQ20" s="350"/>
      <c r="DR20" s="350"/>
      <c r="DS20" s="350"/>
      <c r="DT20" s="350"/>
      <c r="DU20" s="350"/>
      <c r="DV20" s="350"/>
      <c r="DW20" s="350"/>
      <c r="DX20" s="350"/>
      <c r="DY20" s="350"/>
      <c r="DZ20" s="350"/>
      <c r="EA20" s="350"/>
      <c r="EB20" s="350"/>
      <c r="EC20" s="350"/>
      <c r="ED20" s="350"/>
      <c r="EE20" s="350"/>
      <c r="EF20" s="350"/>
      <c r="EG20" s="350"/>
      <c r="EH20" s="350"/>
      <c r="EI20" s="350"/>
      <c r="EJ20" s="350"/>
      <c r="EK20" s="350"/>
      <c r="EL20" s="350"/>
      <c r="EM20" s="350"/>
      <c r="EN20" s="350"/>
      <c r="EO20" s="350"/>
      <c r="EP20" s="350"/>
      <c r="EQ20" s="350"/>
      <c r="ER20" s="350"/>
      <c r="ES20" s="350"/>
      <c r="ET20" s="350"/>
      <c r="EU20" s="350"/>
      <c r="EV20" s="350"/>
      <c r="EW20" s="350"/>
      <c r="EX20" s="350"/>
      <c r="EY20" s="350"/>
      <c r="EZ20" s="350"/>
      <c r="FA20" s="350"/>
      <c r="FB20" s="350"/>
      <c r="FC20" s="350"/>
      <c r="FD20" s="350"/>
      <c r="FE20" s="350"/>
      <c r="FF20" s="350"/>
      <c r="FG20" s="350"/>
      <c r="FH20" s="350"/>
      <c r="FI20" s="350"/>
      <c r="FJ20" s="350"/>
      <c r="FK20" s="350"/>
      <c r="FL20" s="350"/>
      <c r="FM20" s="350"/>
      <c r="FN20" s="350"/>
      <c r="FO20" s="350"/>
      <c r="FP20" s="350"/>
      <c r="FQ20" s="350"/>
      <c r="FR20" s="350"/>
      <c r="FS20" s="350"/>
      <c r="FT20" s="350"/>
      <c r="FU20" s="350"/>
      <c r="FV20" s="350"/>
      <c r="FW20" s="350"/>
      <c r="FX20" s="350"/>
      <c r="FY20" s="350"/>
      <c r="FZ20" s="350"/>
      <c r="GA20" s="350"/>
      <c r="GB20" s="350"/>
      <c r="GC20" s="350"/>
      <c r="GD20" s="350"/>
      <c r="GE20" s="350"/>
      <c r="GF20" s="350"/>
      <c r="GG20" s="350"/>
      <c r="GH20" s="350"/>
      <c r="GI20" s="350"/>
      <c r="GJ20" s="350"/>
      <c r="GK20" s="350"/>
      <c r="GL20" s="350"/>
      <c r="GM20" s="350"/>
      <c r="GN20" s="350"/>
      <c r="GO20" s="350"/>
      <c r="GP20" s="350"/>
      <c r="GQ20" s="350"/>
      <c r="GR20" s="350"/>
      <c r="GS20" s="350"/>
      <c r="GT20" s="350"/>
      <c r="GU20" s="350"/>
      <c r="GV20" s="350"/>
      <c r="GW20" s="350"/>
      <c r="GX20" s="350"/>
      <c r="GY20" s="350"/>
      <c r="GZ20" s="350"/>
      <c r="HA20" s="350"/>
      <c r="HB20" s="350"/>
      <c r="HC20" s="350"/>
      <c r="HD20" s="350"/>
      <c r="HE20" s="350"/>
      <c r="HF20" s="350"/>
      <c r="HG20" s="350"/>
      <c r="HH20" s="350"/>
      <c r="HI20" s="350"/>
      <c r="HJ20" s="350"/>
      <c r="HK20" s="350"/>
      <c r="HL20" s="350"/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  <c r="IO20" s="350"/>
      <c r="IP20" s="350"/>
      <c r="IQ20" s="350"/>
      <c r="IR20" s="350"/>
      <c r="IS20" s="350"/>
    </row>
    <row r="21" spans="1:253" s="343" customFormat="1" ht="27.75" x14ac:dyDescent="0.3">
      <c r="A21" s="346" t="s">
        <v>42</v>
      </c>
      <c r="B21" s="552">
        <v>500</v>
      </c>
      <c r="C21" s="553">
        <v>32.135728542914173</v>
      </c>
      <c r="D21" s="553">
        <v>67.86427145708582</v>
      </c>
      <c r="E21" s="553" t="s">
        <v>299</v>
      </c>
      <c r="F21" s="338"/>
      <c r="G21" s="338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39"/>
      <c r="S21" s="352"/>
      <c r="T21" s="353"/>
      <c r="U21" s="353"/>
      <c r="V21" s="353"/>
      <c r="W21" s="553" t="s">
        <v>298</v>
      </c>
      <c r="X21" s="553">
        <v>4.213483146067416</v>
      </c>
      <c r="Y21" s="553">
        <v>7.9745942131263234</v>
      </c>
      <c r="Z21" s="553">
        <v>38.81278538812785</v>
      </c>
      <c r="AA21" s="553" t="s">
        <v>299</v>
      </c>
      <c r="AB21" s="553" t="s">
        <v>299</v>
      </c>
      <c r="AC21" s="553" t="s">
        <v>299</v>
      </c>
      <c r="AD21" s="553" t="s">
        <v>299</v>
      </c>
      <c r="AE21" s="339"/>
      <c r="AF21" s="339"/>
      <c r="AG21" s="339"/>
      <c r="AH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 s="339"/>
      <c r="AU21" s="339"/>
      <c r="AV21" s="339"/>
      <c r="AW21" s="339"/>
      <c r="AX21" s="339"/>
      <c r="AY21" s="339"/>
      <c r="AZ21" s="339"/>
      <c r="BA21" s="339"/>
      <c r="BB21" s="339"/>
      <c r="BC21" s="339"/>
      <c r="BD21" s="339"/>
      <c r="BE21" s="339"/>
      <c r="BF21" s="339"/>
      <c r="BG21" s="339"/>
      <c r="BH21" s="339"/>
      <c r="BI21" s="339"/>
      <c r="BJ21" s="339"/>
      <c r="BK21" s="339"/>
      <c r="BL21" s="339"/>
      <c r="BM21" s="339"/>
      <c r="BN21" s="339"/>
      <c r="BO21" s="339"/>
      <c r="BP21" s="339"/>
      <c r="BQ21" s="339"/>
      <c r="BR21" s="339"/>
      <c r="BS21" s="339"/>
      <c r="BT21" s="339"/>
      <c r="BU21" s="339"/>
      <c r="BV21" s="339"/>
      <c r="BW21" s="339"/>
      <c r="BX21" s="339"/>
      <c r="BY21" s="339"/>
      <c r="BZ21" s="339"/>
      <c r="CA21" s="339"/>
      <c r="CB21" s="339"/>
      <c r="CC21" s="339"/>
      <c r="CD21" s="339"/>
      <c r="CE21" s="339"/>
      <c r="CF21" s="339"/>
      <c r="CG21" s="339"/>
      <c r="CH21" s="339"/>
      <c r="CI21" s="339"/>
      <c r="CJ21" s="339"/>
      <c r="CK21" s="339"/>
      <c r="CL21" s="339"/>
      <c r="CM21" s="339"/>
      <c r="CN21" s="339"/>
      <c r="CO21" s="339"/>
      <c r="CP21" s="339"/>
      <c r="CQ21" s="339"/>
      <c r="CR21" s="339"/>
      <c r="CS21" s="339"/>
      <c r="CT21" s="339"/>
      <c r="CU21" s="339"/>
      <c r="CV21" s="339"/>
      <c r="CW21" s="339"/>
      <c r="CX21" s="339"/>
      <c r="CY21" s="339"/>
      <c r="CZ21" s="339"/>
      <c r="DA21" s="339"/>
      <c r="DB21" s="339"/>
      <c r="DC21" s="339"/>
      <c r="DD21" s="339"/>
      <c r="DE21" s="339"/>
      <c r="DF21" s="339"/>
      <c r="DG21" s="339"/>
      <c r="DH21" s="339"/>
      <c r="DI21" s="339"/>
      <c r="DJ21" s="339"/>
      <c r="DK21" s="339"/>
      <c r="DL21" s="339"/>
      <c r="DM21" s="339"/>
      <c r="DN21" s="339"/>
      <c r="DO21" s="339"/>
      <c r="DP21" s="339"/>
      <c r="DQ21" s="339"/>
      <c r="DR21" s="339"/>
      <c r="DS21" s="339"/>
      <c r="DT21" s="339"/>
      <c r="DU21" s="339"/>
      <c r="DV21" s="339"/>
      <c r="DW21" s="339"/>
      <c r="DX21" s="339"/>
      <c r="DY21" s="339"/>
      <c r="DZ21" s="339"/>
      <c r="EA21" s="339"/>
      <c r="EB21" s="339"/>
      <c r="EC21" s="339"/>
      <c r="ED21" s="339"/>
      <c r="EE21" s="339"/>
      <c r="EF21" s="339"/>
      <c r="EG21" s="339"/>
      <c r="EH21" s="339"/>
      <c r="EI21" s="339"/>
      <c r="EJ21" s="339"/>
      <c r="EK21" s="339"/>
      <c r="EL21" s="339"/>
      <c r="EM21" s="339"/>
      <c r="EN21" s="339"/>
      <c r="EO21" s="339"/>
      <c r="EP21" s="339"/>
      <c r="EQ21" s="339"/>
      <c r="ER21" s="339"/>
      <c r="ES21" s="339"/>
      <c r="ET21" s="339"/>
      <c r="EU21" s="339"/>
      <c r="EV21" s="339"/>
      <c r="EW21" s="339"/>
      <c r="EX21" s="339"/>
      <c r="EY21" s="339"/>
      <c r="EZ21" s="339"/>
      <c r="FA21" s="339"/>
      <c r="FB21" s="339"/>
      <c r="FC21" s="339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</row>
    <row r="22" spans="1:253" s="343" customFormat="1" ht="14.25" x14ac:dyDescent="0.3">
      <c r="A22" s="346"/>
      <c r="B22" s="552"/>
      <c r="C22" s="553"/>
      <c r="D22" s="553"/>
      <c r="E22" s="553"/>
      <c r="F22" s="338"/>
      <c r="G22" s="338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39"/>
      <c r="S22" s="357"/>
      <c r="T22" s="357"/>
      <c r="U22" s="357"/>
      <c r="V22" s="357"/>
      <c r="W22" s="553"/>
      <c r="X22" s="553"/>
      <c r="Y22" s="553"/>
      <c r="Z22" s="553"/>
      <c r="AA22" s="553"/>
      <c r="AB22" s="553"/>
      <c r="AC22" s="553"/>
      <c r="AD22" s="553"/>
      <c r="AE22" s="339"/>
      <c r="AF22" s="339"/>
      <c r="AG22" s="339"/>
      <c r="AH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339"/>
      <c r="BA22" s="339"/>
      <c r="BB22" s="339"/>
      <c r="BC22" s="339"/>
      <c r="BD22" s="339"/>
      <c r="BE22" s="339"/>
      <c r="BF22" s="339"/>
      <c r="BG22" s="339"/>
      <c r="BH22" s="339"/>
      <c r="BI22" s="339"/>
      <c r="BJ22" s="339"/>
      <c r="BK22" s="339"/>
      <c r="BL22" s="339"/>
      <c r="BM22" s="339"/>
      <c r="BN22" s="339"/>
      <c r="BO22" s="339"/>
      <c r="BP22" s="339"/>
      <c r="BQ22" s="339"/>
      <c r="BR22" s="339"/>
      <c r="BS22" s="339"/>
      <c r="BT22" s="339"/>
      <c r="BU22" s="339"/>
      <c r="BV22" s="339"/>
      <c r="BW22" s="339"/>
      <c r="BX22" s="339"/>
      <c r="BY22" s="339"/>
      <c r="BZ22" s="339"/>
      <c r="CA22" s="339"/>
      <c r="CB22" s="339"/>
      <c r="CC22" s="339"/>
      <c r="CD22" s="339"/>
      <c r="CE22" s="339"/>
      <c r="CF22" s="339"/>
      <c r="CG22" s="339"/>
      <c r="CH22" s="339"/>
      <c r="CI22" s="339"/>
      <c r="CJ22" s="339"/>
      <c r="CK22" s="339"/>
      <c r="CL22" s="339"/>
      <c r="CM22" s="339"/>
      <c r="CN22" s="339"/>
      <c r="CO22" s="339"/>
      <c r="CP22" s="339"/>
      <c r="CQ22" s="339"/>
      <c r="CR22" s="339"/>
      <c r="CS22" s="339"/>
      <c r="CT22" s="339"/>
      <c r="CU22" s="339"/>
      <c r="CV22" s="339"/>
      <c r="CW22" s="339"/>
      <c r="CX22" s="339"/>
      <c r="CY22" s="339"/>
      <c r="CZ22" s="339"/>
      <c r="DA22" s="339"/>
      <c r="DB22" s="339"/>
      <c r="DC22" s="339"/>
      <c r="DD22" s="339"/>
      <c r="DE22" s="339"/>
      <c r="DF22" s="339"/>
      <c r="DG22" s="339"/>
      <c r="DH22" s="339"/>
      <c r="DI22" s="339"/>
      <c r="DJ22" s="339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39"/>
      <c r="EB22" s="339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  <c r="EQ22" s="339"/>
      <c r="ER22" s="339"/>
      <c r="ES22" s="339"/>
      <c r="ET22" s="339"/>
      <c r="EU22" s="339"/>
      <c r="EV22" s="339"/>
      <c r="EW22" s="339"/>
      <c r="EX22" s="339"/>
      <c r="EY22" s="339"/>
      <c r="EZ22" s="339"/>
      <c r="FA22" s="339"/>
      <c r="FB22" s="339"/>
      <c r="FC22" s="339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</row>
    <row r="23" spans="1:253" s="343" customFormat="1" ht="14.25" x14ac:dyDescent="0.3">
      <c r="A23" s="346" t="s">
        <v>43</v>
      </c>
      <c r="B23" s="552">
        <v>1290</v>
      </c>
      <c r="C23" s="553">
        <v>38.789759503491076</v>
      </c>
      <c r="D23" s="553">
        <v>61.210240496508916</v>
      </c>
      <c r="E23" s="553" t="s">
        <v>299</v>
      </c>
      <c r="F23" s="338"/>
      <c r="G23" s="338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39"/>
      <c r="S23" s="344"/>
      <c r="T23" s="345"/>
      <c r="U23" s="345"/>
      <c r="V23" s="345"/>
      <c r="W23" s="553" t="s">
        <v>298</v>
      </c>
      <c r="X23" s="553">
        <v>3.1835205992509366</v>
      </c>
      <c r="Y23" s="553">
        <v>32.462949894142554</v>
      </c>
      <c r="Z23" s="553">
        <v>24.315068493150687</v>
      </c>
      <c r="AA23" s="553">
        <v>25.887640449438205</v>
      </c>
      <c r="AB23" s="553" t="s">
        <v>299</v>
      </c>
      <c r="AC23" s="553" t="s">
        <v>299</v>
      </c>
      <c r="AD23" s="553" t="s">
        <v>299</v>
      </c>
      <c r="AE23" s="339"/>
      <c r="AF23" s="339"/>
      <c r="AG23" s="339"/>
      <c r="AH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  <c r="BZ23" s="339"/>
      <c r="CA23" s="339"/>
      <c r="CB23" s="339"/>
      <c r="CC23" s="339"/>
      <c r="CD23" s="339"/>
      <c r="CE23" s="339"/>
      <c r="CF23" s="339"/>
      <c r="CG23" s="339"/>
      <c r="CH23" s="339"/>
      <c r="CI23" s="339"/>
      <c r="CJ23" s="339"/>
      <c r="CK23" s="339"/>
      <c r="CL23" s="339"/>
      <c r="CM23" s="339"/>
      <c r="CN23" s="339"/>
      <c r="CO23" s="339"/>
      <c r="CP23" s="339"/>
      <c r="CQ23" s="339"/>
      <c r="CR23" s="339"/>
      <c r="CS23" s="339"/>
      <c r="CT23" s="339"/>
      <c r="CU23" s="339"/>
      <c r="CV23" s="339"/>
      <c r="CW23" s="339"/>
      <c r="CX23" s="339"/>
      <c r="CY23" s="339"/>
      <c r="CZ23" s="339"/>
      <c r="DA23" s="339"/>
      <c r="DB23" s="339"/>
      <c r="DC23" s="339"/>
      <c r="DD23" s="339"/>
      <c r="DE23" s="339"/>
      <c r="DF23" s="339"/>
      <c r="DG23" s="339"/>
      <c r="DH23" s="339"/>
      <c r="DI23" s="339"/>
      <c r="DJ23" s="339"/>
      <c r="DK23" s="339"/>
      <c r="DL23" s="339"/>
      <c r="DM23" s="339"/>
      <c r="DN23" s="339"/>
      <c r="DO23" s="339"/>
      <c r="DP23" s="339"/>
      <c r="DQ23" s="339"/>
      <c r="DR23" s="339"/>
      <c r="DS23" s="339"/>
      <c r="DT23" s="339"/>
      <c r="DU23" s="339"/>
      <c r="DV23" s="339"/>
      <c r="DW23" s="339"/>
      <c r="DX23" s="339"/>
      <c r="DY23" s="339"/>
      <c r="DZ23" s="339"/>
      <c r="EA23" s="339"/>
      <c r="EB23" s="339"/>
      <c r="EC23" s="339"/>
      <c r="ED23" s="339"/>
      <c r="EE23" s="339"/>
      <c r="EF23" s="339"/>
      <c r="EG23" s="339"/>
      <c r="EH23" s="339"/>
      <c r="EI23" s="339"/>
      <c r="EJ23" s="339"/>
      <c r="EK23" s="339"/>
      <c r="EL23" s="339"/>
      <c r="EM23" s="339"/>
      <c r="EN23" s="339"/>
      <c r="EO23" s="339"/>
      <c r="EP23" s="339"/>
      <c r="EQ23" s="339"/>
      <c r="ER23" s="339"/>
      <c r="ES23" s="339"/>
      <c r="ET23" s="339"/>
      <c r="EU23" s="339"/>
      <c r="EV23" s="339"/>
      <c r="EW23" s="339"/>
      <c r="EX23" s="339"/>
      <c r="EY23" s="339"/>
      <c r="EZ23" s="339"/>
      <c r="FA23" s="339"/>
      <c r="FB23" s="339"/>
      <c r="FC23" s="339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</row>
    <row r="24" spans="1:253" s="343" customFormat="1" ht="14.25" x14ac:dyDescent="0.3">
      <c r="A24" s="349" t="s">
        <v>44</v>
      </c>
      <c r="B24" s="554">
        <v>720</v>
      </c>
      <c r="C24" s="555">
        <v>23.152022315202231</v>
      </c>
      <c r="D24" s="555">
        <v>76.847977684797769</v>
      </c>
      <c r="E24" s="555" t="s">
        <v>299</v>
      </c>
      <c r="F24" s="355"/>
      <c r="G24" s="355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0"/>
      <c r="S24" s="347"/>
      <c r="T24" s="348"/>
      <c r="U24" s="348"/>
      <c r="V24" s="348"/>
      <c r="W24" s="555" t="s">
        <v>298</v>
      </c>
      <c r="X24" s="555" t="s">
        <v>298</v>
      </c>
      <c r="Y24" s="555">
        <v>10.656316160903318</v>
      </c>
      <c r="Z24" s="555">
        <v>5.7077625570776256</v>
      </c>
      <c r="AA24" s="555">
        <v>22.516853932584269</v>
      </c>
      <c r="AB24" s="555" t="s">
        <v>299</v>
      </c>
      <c r="AC24" s="555" t="s">
        <v>299</v>
      </c>
      <c r="AD24" s="555" t="s">
        <v>299</v>
      </c>
      <c r="AE24" s="350"/>
      <c r="AF24" s="350"/>
      <c r="AG24" s="350"/>
      <c r="AH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  <c r="EK24" s="350"/>
      <c r="EL24" s="350"/>
      <c r="EM24" s="350"/>
      <c r="EN24" s="350"/>
      <c r="EO24" s="350"/>
      <c r="EP24" s="350"/>
      <c r="EQ24" s="350"/>
      <c r="ER24" s="350"/>
      <c r="ES24" s="350"/>
      <c r="ET24" s="350"/>
      <c r="EU24" s="350"/>
      <c r="EV24" s="350"/>
      <c r="EW24" s="350"/>
      <c r="EX24" s="350"/>
      <c r="EY24" s="350"/>
      <c r="EZ24" s="350"/>
      <c r="FA24" s="350"/>
      <c r="FB24" s="350"/>
      <c r="FC24" s="350"/>
      <c r="FD24" s="350"/>
      <c r="FE24" s="350"/>
      <c r="FF24" s="350"/>
      <c r="FG24" s="350"/>
      <c r="FH24" s="350"/>
      <c r="FI24" s="350"/>
      <c r="FJ24" s="350"/>
      <c r="FK24" s="350"/>
      <c r="FL24" s="350"/>
      <c r="FM24" s="350"/>
      <c r="FN24" s="350"/>
      <c r="FO24" s="350"/>
      <c r="FP24" s="350"/>
      <c r="FQ24" s="350"/>
      <c r="FR24" s="350"/>
      <c r="FS24" s="350"/>
      <c r="FT24" s="350"/>
      <c r="FU24" s="350"/>
      <c r="FV24" s="350"/>
      <c r="FW24" s="350"/>
      <c r="FX24" s="350"/>
      <c r="FY24" s="350"/>
      <c r="FZ24" s="350"/>
      <c r="GA24" s="350"/>
      <c r="GB24" s="350"/>
      <c r="GC24" s="350"/>
      <c r="GD24" s="350"/>
      <c r="GE24" s="350"/>
      <c r="GF24" s="350"/>
      <c r="GG24" s="350"/>
      <c r="GH24" s="350"/>
      <c r="GI24" s="350"/>
      <c r="GJ24" s="350"/>
      <c r="GK24" s="350"/>
      <c r="GL24" s="350"/>
      <c r="GM24" s="350"/>
      <c r="GN24" s="350"/>
      <c r="GO24" s="350"/>
      <c r="GP24" s="350"/>
      <c r="GQ24" s="350"/>
      <c r="GR24" s="350"/>
      <c r="GS24" s="350"/>
      <c r="GT24" s="350"/>
      <c r="GU24" s="350"/>
      <c r="GV24" s="350"/>
      <c r="GW24" s="350"/>
      <c r="GX24" s="350"/>
      <c r="GY24" s="350"/>
      <c r="GZ24" s="350"/>
      <c r="HA24" s="350"/>
      <c r="HB24" s="350"/>
      <c r="HC24" s="350"/>
      <c r="HD24" s="350"/>
      <c r="HE24" s="350"/>
      <c r="HF24" s="350"/>
      <c r="HG24" s="350"/>
      <c r="HH24" s="350"/>
      <c r="HI24" s="350"/>
      <c r="HJ24" s="350"/>
      <c r="HK24" s="350"/>
      <c r="HL24" s="350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  <c r="IO24" s="350"/>
      <c r="IP24" s="350"/>
      <c r="IQ24" s="350"/>
      <c r="IR24" s="350"/>
      <c r="IS24" s="350"/>
    </row>
    <row r="25" spans="1:253" s="343" customFormat="1" ht="28.5" x14ac:dyDescent="0.3">
      <c r="A25" s="349" t="s">
        <v>45</v>
      </c>
      <c r="B25" s="554">
        <v>310</v>
      </c>
      <c r="C25" s="555">
        <v>80.891719745222929</v>
      </c>
      <c r="D25" s="555">
        <v>19.108280254777071</v>
      </c>
      <c r="E25" s="555" t="s">
        <v>299</v>
      </c>
      <c r="F25" s="355"/>
      <c r="G25" s="355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0"/>
      <c r="S25" s="344"/>
      <c r="T25" s="345"/>
      <c r="U25" s="345"/>
      <c r="V25" s="345"/>
      <c r="W25" s="555" t="s">
        <v>298</v>
      </c>
      <c r="X25" s="555">
        <v>2.2471910112359552</v>
      </c>
      <c r="Y25" s="555">
        <v>16.160903316866619</v>
      </c>
      <c r="Z25" s="555">
        <v>5.1369863013698627</v>
      </c>
      <c r="AA25" s="555" t="s">
        <v>298</v>
      </c>
      <c r="AB25" s="555" t="s">
        <v>299</v>
      </c>
      <c r="AC25" s="555" t="s">
        <v>299</v>
      </c>
      <c r="AD25" s="555" t="s">
        <v>299</v>
      </c>
      <c r="AE25" s="350"/>
      <c r="AF25" s="350"/>
      <c r="AG25" s="350"/>
      <c r="AH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  <c r="BG25" s="350"/>
      <c r="BH25" s="350"/>
      <c r="BI25" s="350"/>
      <c r="BJ25" s="350"/>
      <c r="BK25" s="350"/>
      <c r="BL25" s="350"/>
      <c r="BM25" s="350"/>
      <c r="BN25" s="350"/>
      <c r="BO25" s="350"/>
      <c r="BP25" s="350"/>
      <c r="BQ25" s="350"/>
      <c r="BR25" s="350"/>
      <c r="BS25" s="350"/>
      <c r="BT25" s="350"/>
      <c r="BU25" s="350"/>
      <c r="BV25" s="350"/>
      <c r="BW25" s="350"/>
      <c r="BX25" s="350"/>
      <c r="BY25" s="350"/>
      <c r="BZ25" s="350"/>
      <c r="CA25" s="350"/>
      <c r="CB25" s="350"/>
      <c r="CC25" s="350"/>
      <c r="CD25" s="350"/>
      <c r="CE25" s="350"/>
      <c r="CF25" s="350"/>
      <c r="CG25" s="350"/>
      <c r="CH25" s="350"/>
      <c r="CI25" s="350"/>
      <c r="CJ25" s="350"/>
      <c r="CK25" s="350"/>
      <c r="CL25" s="350"/>
      <c r="CM25" s="350"/>
      <c r="CN25" s="350"/>
      <c r="CO25" s="350"/>
      <c r="CP25" s="350"/>
      <c r="CQ25" s="350"/>
      <c r="CR25" s="350"/>
      <c r="CS25" s="350"/>
      <c r="CT25" s="350"/>
      <c r="CU25" s="350"/>
      <c r="CV25" s="350"/>
      <c r="CW25" s="350"/>
      <c r="CX25" s="350"/>
      <c r="CY25" s="350"/>
      <c r="CZ25" s="350"/>
      <c r="DA25" s="350"/>
      <c r="DB25" s="350"/>
      <c r="DC25" s="350"/>
      <c r="DD25" s="350"/>
      <c r="DE25" s="350"/>
      <c r="DF25" s="350"/>
      <c r="DG25" s="350"/>
      <c r="DH25" s="350"/>
      <c r="DI25" s="350"/>
      <c r="DJ25" s="350"/>
      <c r="DK25" s="350"/>
      <c r="DL25" s="350"/>
      <c r="DM25" s="350"/>
      <c r="DN25" s="350"/>
      <c r="DO25" s="350"/>
      <c r="DP25" s="350"/>
      <c r="DQ25" s="350"/>
      <c r="DR25" s="350"/>
      <c r="DS25" s="350"/>
      <c r="DT25" s="350"/>
      <c r="DU25" s="350"/>
      <c r="DV25" s="350"/>
      <c r="DW25" s="350"/>
      <c r="DX25" s="350"/>
      <c r="DY25" s="350"/>
      <c r="DZ25" s="350"/>
      <c r="EA25" s="350"/>
      <c r="EB25" s="350"/>
      <c r="EC25" s="350"/>
      <c r="ED25" s="350"/>
      <c r="EE25" s="350"/>
      <c r="EF25" s="350"/>
      <c r="EG25" s="350"/>
      <c r="EH25" s="350"/>
      <c r="EI25" s="350"/>
      <c r="EJ25" s="350"/>
      <c r="EK25" s="350"/>
      <c r="EL25" s="350"/>
      <c r="EM25" s="350"/>
      <c r="EN25" s="350"/>
      <c r="EO25" s="350"/>
      <c r="EP25" s="350"/>
      <c r="EQ25" s="350"/>
      <c r="ER25" s="350"/>
      <c r="ES25" s="350"/>
      <c r="ET25" s="350"/>
      <c r="EU25" s="350"/>
      <c r="EV25" s="350"/>
      <c r="EW25" s="350"/>
      <c r="EX25" s="350"/>
      <c r="EY25" s="350"/>
      <c r="EZ25" s="350"/>
      <c r="FA25" s="350"/>
      <c r="FB25" s="350"/>
      <c r="FC25" s="350"/>
      <c r="FD25" s="350"/>
      <c r="FE25" s="350"/>
      <c r="FF25" s="350"/>
      <c r="FG25" s="350"/>
      <c r="FH25" s="350"/>
      <c r="FI25" s="350"/>
      <c r="FJ25" s="350"/>
      <c r="FK25" s="350"/>
      <c r="FL25" s="350"/>
      <c r="FM25" s="350"/>
      <c r="FN25" s="350"/>
      <c r="FO25" s="350"/>
      <c r="FP25" s="350"/>
      <c r="FQ25" s="350"/>
      <c r="FR25" s="350"/>
      <c r="FS25" s="350"/>
      <c r="FT25" s="350"/>
      <c r="FU25" s="350"/>
      <c r="FV25" s="350"/>
      <c r="FW25" s="350"/>
      <c r="FX25" s="350"/>
      <c r="FY25" s="350"/>
      <c r="FZ25" s="350"/>
      <c r="GA25" s="350"/>
      <c r="GB25" s="350"/>
      <c r="GC25" s="350"/>
      <c r="GD25" s="350"/>
      <c r="GE25" s="350"/>
      <c r="GF25" s="350"/>
      <c r="GG25" s="350"/>
      <c r="GH25" s="350"/>
      <c r="GI25" s="350"/>
      <c r="GJ25" s="350"/>
      <c r="GK25" s="350"/>
      <c r="GL25" s="350"/>
      <c r="GM25" s="350"/>
      <c r="GN25" s="350"/>
      <c r="GO25" s="350"/>
      <c r="GP25" s="350"/>
      <c r="GQ25" s="350"/>
      <c r="GR25" s="350"/>
      <c r="GS25" s="350"/>
      <c r="GT25" s="350"/>
      <c r="GU25" s="350"/>
      <c r="GV25" s="350"/>
      <c r="GW25" s="350"/>
      <c r="GX25" s="350"/>
      <c r="GY25" s="350"/>
      <c r="GZ25" s="350"/>
      <c r="HA25" s="350"/>
      <c r="HB25" s="350"/>
      <c r="HC25" s="350"/>
      <c r="HD25" s="350"/>
      <c r="HE25" s="350"/>
      <c r="HF25" s="350"/>
      <c r="HG25" s="350"/>
      <c r="HH25" s="350"/>
      <c r="HI25" s="350"/>
      <c r="HJ25" s="350"/>
      <c r="HK25" s="350"/>
      <c r="HL25" s="350"/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  <c r="IO25" s="350"/>
      <c r="IP25" s="350"/>
      <c r="IQ25" s="350"/>
      <c r="IR25" s="350"/>
      <c r="IS25" s="350"/>
    </row>
    <row r="26" spans="1:253" s="343" customFormat="1" ht="14.25" x14ac:dyDescent="0.3">
      <c r="A26" s="349" t="s">
        <v>46</v>
      </c>
      <c r="B26" s="554">
        <v>260</v>
      </c>
      <c r="C26" s="555">
        <v>31.007751937984494</v>
      </c>
      <c r="D26" s="555">
        <v>68.992248062015506</v>
      </c>
      <c r="E26" s="555" t="s">
        <v>299</v>
      </c>
      <c r="F26" s="355"/>
      <c r="G26" s="355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0"/>
      <c r="S26" s="347"/>
      <c r="T26" s="348"/>
      <c r="U26" s="348"/>
      <c r="V26" s="348"/>
      <c r="W26" s="555" t="s">
        <v>299</v>
      </c>
      <c r="X26" s="555" t="s">
        <v>299</v>
      </c>
      <c r="Y26" s="555">
        <v>5.6457304163726185</v>
      </c>
      <c r="Z26" s="555">
        <v>13.470319634703195</v>
      </c>
      <c r="AA26" s="555">
        <v>2.696629213483146</v>
      </c>
      <c r="AB26" s="555" t="s">
        <v>299</v>
      </c>
      <c r="AC26" s="555" t="s">
        <v>299</v>
      </c>
      <c r="AD26" s="555" t="s">
        <v>299</v>
      </c>
      <c r="AE26" s="350"/>
      <c r="AF26" s="350"/>
      <c r="AG26" s="350"/>
      <c r="AH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350"/>
      <c r="FU26" s="350"/>
      <c r="FV26" s="350"/>
      <c r="FW26" s="350"/>
      <c r="FX26" s="350"/>
      <c r="FY26" s="350"/>
      <c r="FZ26" s="350"/>
      <c r="GA26" s="350"/>
      <c r="GB26" s="350"/>
      <c r="GC26" s="350"/>
      <c r="GD26" s="350"/>
      <c r="GE26" s="350"/>
      <c r="GF26" s="350"/>
      <c r="GG26" s="350"/>
      <c r="GH26" s="350"/>
      <c r="GI26" s="350"/>
      <c r="GJ26" s="350"/>
      <c r="GK26" s="350"/>
      <c r="GL26" s="350"/>
      <c r="GM26" s="350"/>
      <c r="GN26" s="350"/>
      <c r="GO26" s="350"/>
      <c r="GP26" s="350"/>
      <c r="GQ26" s="350"/>
      <c r="GR26" s="350"/>
      <c r="GS26" s="350"/>
      <c r="GT26" s="350"/>
      <c r="GU26" s="350"/>
      <c r="GV26" s="350"/>
      <c r="GW26" s="350"/>
      <c r="GX26" s="350"/>
      <c r="GY26" s="350"/>
      <c r="GZ26" s="350"/>
      <c r="HA26" s="350"/>
      <c r="HB26" s="350"/>
      <c r="HC26" s="350"/>
      <c r="HD26" s="350"/>
      <c r="HE26" s="350"/>
      <c r="HF26" s="350"/>
      <c r="HG26" s="350"/>
      <c r="HH26" s="350"/>
      <c r="HI26" s="350"/>
      <c r="HJ26" s="350"/>
      <c r="HK26" s="350"/>
      <c r="HL26" s="350"/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  <c r="IO26" s="350"/>
      <c r="IP26" s="350"/>
      <c r="IQ26" s="350"/>
      <c r="IR26" s="350"/>
      <c r="IS26" s="350"/>
    </row>
    <row r="27" spans="1:253" s="343" customFormat="1" ht="14.25" x14ac:dyDescent="0.3">
      <c r="A27" s="354"/>
      <c r="B27" s="556"/>
      <c r="C27" s="557"/>
      <c r="D27" s="557"/>
      <c r="E27" s="557"/>
      <c r="F27" s="355"/>
      <c r="G27" s="355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0"/>
      <c r="S27" s="347"/>
      <c r="T27" s="348"/>
      <c r="U27" s="348"/>
      <c r="V27" s="348"/>
      <c r="W27" s="557"/>
      <c r="X27" s="557"/>
      <c r="Y27" s="557"/>
      <c r="Z27" s="557"/>
      <c r="AA27" s="557"/>
      <c r="AB27" s="557"/>
      <c r="AC27" s="557"/>
      <c r="AD27" s="557"/>
      <c r="AE27" s="350"/>
      <c r="AF27" s="350"/>
      <c r="AG27" s="350"/>
      <c r="AH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  <c r="CR27" s="350"/>
      <c r="CS27" s="350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  <c r="DM27" s="350"/>
      <c r="DN27" s="350"/>
      <c r="DO27" s="350"/>
      <c r="DP27" s="350"/>
      <c r="DQ27" s="350"/>
      <c r="DR27" s="350"/>
      <c r="DS27" s="350"/>
      <c r="DT27" s="350"/>
      <c r="DU27" s="350"/>
      <c r="DV27" s="350"/>
      <c r="DW27" s="350"/>
      <c r="DX27" s="350"/>
      <c r="DY27" s="350"/>
      <c r="DZ27" s="350"/>
      <c r="EA27" s="350"/>
      <c r="EB27" s="350"/>
      <c r="EC27" s="350"/>
      <c r="ED27" s="350"/>
      <c r="EE27" s="350"/>
      <c r="EF27" s="350"/>
      <c r="EG27" s="350"/>
      <c r="EH27" s="350"/>
      <c r="EI27" s="350"/>
      <c r="EJ27" s="350"/>
      <c r="EK27" s="350"/>
      <c r="EL27" s="350"/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350"/>
      <c r="FA27" s="350"/>
      <c r="FB27" s="350"/>
      <c r="FC27" s="350"/>
      <c r="FD27" s="350"/>
      <c r="FE27" s="350"/>
      <c r="FF27" s="350"/>
      <c r="FG27" s="350"/>
      <c r="FH27" s="350"/>
      <c r="FI27" s="350"/>
      <c r="FJ27" s="350"/>
      <c r="FK27" s="350"/>
      <c r="FL27" s="350"/>
      <c r="FM27" s="350"/>
      <c r="FN27" s="350"/>
      <c r="FO27" s="350"/>
      <c r="FP27" s="350"/>
      <c r="FQ27" s="350"/>
      <c r="FR27" s="350"/>
      <c r="FS27" s="350"/>
      <c r="FT27" s="350"/>
      <c r="FU27" s="350"/>
      <c r="FV27" s="350"/>
      <c r="FW27" s="350"/>
      <c r="FX27" s="350"/>
      <c r="FY27" s="350"/>
      <c r="FZ27" s="350"/>
      <c r="GA27" s="350"/>
      <c r="GB27" s="350"/>
      <c r="GC27" s="350"/>
      <c r="GD27" s="350"/>
      <c r="GE27" s="350"/>
      <c r="GF27" s="350"/>
      <c r="GG27" s="350"/>
      <c r="GH27" s="350"/>
      <c r="GI27" s="350"/>
      <c r="GJ27" s="350"/>
      <c r="GK27" s="350"/>
      <c r="GL27" s="350"/>
      <c r="GM27" s="350"/>
      <c r="GN27" s="350"/>
      <c r="GO27" s="350"/>
      <c r="GP27" s="350"/>
      <c r="GQ27" s="350"/>
      <c r="GR27" s="350"/>
      <c r="GS27" s="350"/>
      <c r="GT27" s="350"/>
      <c r="GU27" s="350"/>
      <c r="GV27" s="350"/>
      <c r="GW27" s="350"/>
      <c r="GX27" s="350"/>
      <c r="GY27" s="350"/>
      <c r="GZ27" s="350"/>
      <c r="HA27" s="350"/>
      <c r="HB27" s="350"/>
      <c r="HC27" s="350"/>
      <c r="HD27" s="350"/>
      <c r="HE27" s="350"/>
      <c r="HF27" s="350"/>
      <c r="HG27" s="350"/>
      <c r="HH27" s="350"/>
      <c r="HI27" s="350"/>
      <c r="HJ27" s="350"/>
      <c r="HK27" s="350"/>
      <c r="HL27" s="350"/>
      <c r="HM27" s="350"/>
      <c r="HN27" s="350"/>
      <c r="HO27" s="350"/>
      <c r="HP27" s="350"/>
      <c r="HQ27" s="350"/>
      <c r="HR27" s="350"/>
      <c r="HS27" s="350"/>
      <c r="HT27" s="350"/>
      <c r="HU27" s="350"/>
      <c r="HV27" s="350"/>
      <c r="HW27" s="350"/>
      <c r="HX27" s="350"/>
      <c r="HY27" s="350"/>
      <c r="HZ27" s="350"/>
      <c r="IA27" s="350"/>
      <c r="IB27" s="350"/>
      <c r="IC27" s="350"/>
      <c r="ID27" s="350"/>
      <c r="IE27" s="350"/>
      <c r="IF27" s="350"/>
      <c r="IG27" s="350"/>
      <c r="IH27" s="350"/>
      <c r="II27" s="350"/>
      <c r="IJ27" s="350"/>
      <c r="IK27" s="350"/>
      <c r="IL27" s="350"/>
      <c r="IM27" s="350"/>
      <c r="IN27" s="350"/>
      <c r="IO27" s="350"/>
      <c r="IP27" s="350"/>
      <c r="IQ27" s="350"/>
      <c r="IR27" s="350"/>
      <c r="IS27" s="350"/>
    </row>
    <row r="28" spans="1:253" s="343" customFormat="1" ht="14.25" x14ac:dyDescent="0.3">
      <c r="A28" s="346" t="s">
        <v>47</v>
      </c>
      <c r="B28" s="552">
        <v>1070</v>
      </c>
      <c r="C28" s="553">
        <v>38.050609184629799</v>
      </c>
      <c r="D28" s="553" t="s">
        <v>298</v>
      </c>
      <c r="E28" s="553">
        <v>61.387066541705714</v>
      </c>
      <c r="F28" s="338"/>
      <c r="G28" s="338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39"/>
      <c r="S28" s="347"/>
      <c r="T28" s="348"/>
      <c r="U28" s="348"/>
      <c r="V28" s="348"/>
      <c r="W28" s="553" t="s">
        <v>298</v>
      </c>
      <c r="X28" s="553">
        <v>19.382022471910112</v>
      </c>
      <c r="Y28" s="553">
        <v>13.902611150317574</v>
      </c>
      <c r="Z28" s="553" t="s">
        <v>299</v>
      </c>
      <c r="AA28" s="553" t="s">
        <v>298</v>
      </c>
      <c r="AB28" s="553">
        <v>32.256235827664398</v>
      </c>
      <c r="AC28" s="553" t="s">
        <v>298</v>
      </c>
      <c r="AD28" s="553">
        <v>7.7067669172932325</v>
      </c>
      <c r="AE28" s="339"/>
      <c r="AF28" s="339"/>
      <c r="AG28" s="339"/>
      <c r="AH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</row>
    <row r="29" spans="1:253" s="343" customFormat="1" ht="14.25" x14ac:dyDescent="0.3">
      <c r="A29" s="349" t="s">
        <v>48</v>
      </c>
      <c r="B29" s="554">
        <v>360</v>
      </c>
      <c r="C29" s="555">
        <v>88.547486033519547</v>
      </c>
      <c r="D29" s="555" t="s">
        <v>299</v>
      </c>
      <c r="E29" s="555">
        <v>11.452513966480447</v>
      </c>
      <c r="F29" s="355"/>
      <c r="G29" s="355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9"/>
      <c r="S29" s="351"/>
      <c r="T29" s="353"/>
      <c r="U29" s="353"/>
      <c r="V29" s="353"/>
      <c r="W29" s="555" t="s">
        <v>298</v>
      </c>
      <c r="X29" s="555">
        <v>18.445692883895131</v>
      </c>
      <c r="Y29" s="555">
        <v>8.3274523641496128</v>
      </c>
      <c r="Z29" s="555" t="s">
        <v>299</v>
      </c>
      <c r="AA29" s="555" t="s">
        <v>299</v>
      </c>
      <c r="AB29" s="555">
        <v>2.3242630385487528</v>
      </c>
      <c r="AC29" s="555" t="s">
        <v>299</v>
      </c>
      <c r="AD29" s="555" t="s">
        <v>299</v>
      </c>
      <c r="AE29" s="359"/>
      <c r="AF29" s="359"/>
      <c r="AG29" s="359"/>
      <c r="AH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59"/>
      <c r="EL29" s="359"/>
      <c r="EM29" s="359"/>
      <c r="EN29" s="359"/>
      <c r="EO29" s="359"/>
      <c r="EP29" s="359"/>
      <c r="EQ29" s="359"/>
      <c r="ER29" s="359"/>
      <c r="ES29" s="359"/>
      <c r="ET29" s="359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</row>
    <row r="30" spans="1:253" s="343" customFormat="1" ht="14.25" x14ac:dyDescent="0.3">
      <c r="A30" s="349" t="s">
        <v>49</v>
      </c>
      <c r="B30" s="554">
        <v>560</v>
      </c>
      <c r="C30" s="555">
        <v>8.3928571428571423</v>
      </c>
      <c r="D30" s="555" t="s">
        <v>299</v>
      </c>
      <c r="E30" s="555">
        <v>91.607142857142847</v>
      </c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44"/>
      <c r="T30" s="345"/>
      <c r="U30" s="345"/>
      <c r="V30" s="345"/>
      <c r="W30" s="555" t="s">
        <v>299</v>
      </c>
      <c r="X30" s="555" t="s">
        <v>299</v>
      </c>
      <c r="Y30" s="555">
        <v>3.3168666196189136</v>
      </c>
      <c r="Z30" s="555" t="s">
        <v>299</v>
      </c>
      <c r="AA30" s="555" t="s">
        <v>299</v>
      </c>
      <c r="AB30" s="555">
        <v>28.968253968253972</v>
      </c>
      <c r="AC30" s="555" t="s">
        <v>299</v>
      </c>
      <c r="AD30" s="555" t="s">
        <v>298</v>
      </c>
      <c r="AE30" s="359"/>
      <c r="AF30" s="359"/>
      <c r="AG30" s="359"/>
      <c r="AH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59"/>
      <c r="EL30" s="359"/>
      <c r="EM30" s="359"/>
      <c r="EN30" s="359"/>
      <c r="EO30" s="359"/>
      <c r="EP30" s="359"/>
      <c r="EQ30" s="359"/>
      <c r="ER30" s="359"/>
      <c r="ES30" s="359"/>
      <c r="ET30" s="359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</row>
    <row r="31" spans="1:253" s="343" customFormat="1" ht="28.5" x14ac:dyDescent="0.3">
      <c r="A31" s="349" t="s">
        <v>50</v>
      </c>
      <c r="B31" s="554">
        <v>150</v>
      </c>
      <c r="C31" s="555">
        <v>28.187919463087248</v>
      </c>
      <c r="D31" s="555" t="s">
        <v>298</v>
      </c>
      <c r="E31" s="555">
        <v>67.785234899328856</v>
      </c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47"/>
      <c r="T31" s="348"/>
      <c r="U31" s="348"/>
      <c r="V31" s="348"/>
      <c r="W31" s="555" t="s">
        <v>299</v>
      </c>
      <c r="X31" s="555" t="s">
        <v>298</v>
      </c>
      <c r="Y31" s="555">
        <v>2.2582921665490474</v>
      </c>
      <c r="Z31" s="555" t="s">
        <v>299</v>
      </c>
      <c r="AA31" s="555" t="s">
        <v>298</v>
      </c>
      <c r="AB31" s="555" t="s">
        <v>298</v>
      </c>
      <c r="AC31" s="555" t="s">
        <v>298</v>
      </c>
      <c r="AD31" s="555">
        <v>7.518796992481203</v>
      </c>
      <c r="AE31" s="359"/>
      <c r="AF31" s="359"/>
      <c r="AG31" s="359"/>
      <c r="AH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359"/>
      <c r="DF31" s="359"/>
      <c r="DG31" s="359"/>
      <c r="DH31" s="359"/>
      <c r="DI31" s="359"/>
      <c r="DJ31" s="359"/>
      <c r="DK31" s="359"/>
      <c r="DL31" s="359"/>
      <c r="DM31" s="359"/>
      <c r="DN31" s="359"/>
      <c r="DO31" s="359"/>
      <c r="DP31" s="359"/>
      <c r="DQ31" s="359"/>
      <c r="DR31" s="359"/>
      <c r="DS31" s="359"/>
      <c r="DT31" s="359"/>
      <c r="DU31" s="359"/>
      <c r="DV31" s="359"/>
      <c r="DW31" s="359"/>
      <c r="DX31" s="359"/>
      <c r="DY31" s="359"/>
      <c r="DZ31" s="359"/>
      <c r="EA31" s="359"/>
      <c r="EB31" s="359"/>
      <c r="EC31" s="359"/>
      <c r="ED31" s="359"/>
      <c r="EE31" s="359"/>
      <c r="EF31" s="359"/>
      <c r="EG31" s="359"/>
      <c r="EH31" s="359"/>
      <c r="EI31" s="359"/>
      <c r="EJ31" s="359"/>
      <c r="EK31" s="359"/>
      <c r="EL31" s="359"/>
      <c r="EM31" s="359"/>
      <c r="EN31" s="359"/>
      <c r="EO31" s="359"/>
      <c r="EP31" s="359"/>
      <c r="EQ31" s="359"/>
      <c r="ER31" s="359"/>
      <c r="ES31" s="359"/>
      <c r="ET31" s="359"/>
      <c r="EU31" s="359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</row>
    <row r="32" spans="1:253" s="343" customFormat="1" ht="14.25" x14ac:dyDescent="0.3">
      <c r="A32" s="354"/>
      <c r="B32" s="556"/>
      <c r="C32" s="557"/>
      <c r="D32" s="557"/>
      <c r="E32" s="557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47"/>
      <c r="T32" s="348"/>
      <c r="U32" s="348"/>
      <c r="V32" s="348"/>
      <c r="W32" s="557"/>
      <c r="X32" s="557"/>
      <c r="Y32" s="557"/>
      <c r="Z32" s="557"/>
      <c r="AA32" s="557"/>
      <c r="AB32" s="557"/>
      <c r="AC32" s="557"/>
      <c r="AD32" s="557"/>
      <c r="AE32" s="359"/>
      <c r="AF32" s="359"/>
      <c r="AG32" s="359"/>
      <c r="AH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359"/>
      <c r="DI32" s="359"/>
      <c r="DJ32" s="359"/>
      <c r="DK32" s="359"/>
      <c r="DL32" s="359"/>
      <c r="DM32" s="359"/>
      <c r="DN32" s="359"/>
      <c r="DO32" s="359"/>
      <c r="DP32" s="359"/>
      <c r="DQ32" s="359"/>
      <c r="DR32" s="359"/>
      <c r="DS32" s="359"/>
      <c r="DT32" s="359"/>
      <c r="DU32" s="359"/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359"/>
      <c r="EG32" s="359"/>
      <c r="EH32" s="359"/>
      <c r="EI32" s="359"/>
      <c r="EJ32" s="359"/>
      <c r="EK32" s="359"/>
      <c r="EL32" s="359"/>
      <c r="EM32" s="359"/>
      <c r="EN32" s="359"/>
      <c r="EO32" s="359"/>
      <c r="EP32" s="359"/>
      <c r="EQ32" s="359"/>
      <c r="ER32" s="359"/>
      <c r="ES32" s="359"/>
      <c r="ET32" s="359"/>
      <c r="EU32" s="359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</row>
    <row r="33" spans="1:253" s="343" customFormat="1" ht="14.25" x14ac:dyDescent="0.3">
      <c r="A33" s="360" t="s">
        <v>51</v>
      </c>
      <c r="B33" s="552">
        <v>830</v>
      </c>
      <c r="C33" s="553" t="s">
        <v>298</v>
      </c>
      <c r="D33" s="553">
        <v>15.606242496998798</v>
      </c>
      <c r="E33" s="553">
        <v>81.272509003601442</v>
      </c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51"/>
      <c r="T33" s="353"/>
      <c r="U33" s="353"/>
      <c r="V33" s="353"/>
      <c r="W33" s="553" t="s">
        <v>299</v>
      </c>
      <c r="X33" s="553" t="s">
        <v>298</v>
      </c>
      <c r="Y33" s="553">
        <v>1.6231474947071278</v>
      </c>
      <c r="Z33" s="553">
        <v>14.611872146118721</v>
      </c>
      <c r="AA33" s="553" t="s">
        <v>298</v>
      </c>
      <c r="AB33" s="553" t="s">
        <v>299</v>
      </c>
      <c r="AC33" s="553">
        <v>32.869080779944291</v>
      </c>
      <c r="AD33" s="553">
        <v>19.266917293233082</v>
      </c>
      <c r="AE33" s="315"/>
      <c r="AF33" s="315"/>
      <c r="AG33" s="315"/>
      <c r="AH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15"/>
      <c r="AT33" s="315"/>
      <c r="AU33" s="315"/>
      <c r="AV33" s="315"/>
      <c r="AW33" s="315"/>
      <c r="AX33" s="315"/>
      <c r="AY33" s="315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315"/>
      <c r="BM33" s="315"/>
      <c r="BN33" s="315"/>
      <c r="BO33" s="315"/>
      <c r="BP33" s="315"/>
      <c r="BQ33" s="315"/>
      <c r="BR33" s="315"/>
      <c r="BS33" s="315"/>
      <c r="BT33" s="315"/>
      <c r="BU33" s="315"/>
      <c r="BV33" s="315"/>
      <c r="BW33" s="315"/>
      <c r="BX33" s="315"/>
      <c r="BY33" s="315"/>
      <c r="BZ33" s="315"/>
      <c r="CA33" s="315"/>
      <c r="CB33" s="315"/>
      <c r="CC33" s="315"/>
      <c r="CD33" s="315"/>
      <c r="CE33" s="315"/>
      <c r="CF33" s="315"/>
      <c r="CG33" s="315"/>
      <c r="CH33" s="315"/>
      <c r="CI33" s="315"/>
      <c r="CJ33" s="315"/>
      <c r="CK33" s="315"/>
      <c r="CL33" s="315"/>
      <c r="CM33" s="315"/>
      <c r="CN33" s="315"/>
      <c r="CO33" s="315"/>
      <c r="CP33" s="315"/>
      <c r="CQ33" s="315"/>
      <c r="CR33" s="315"/>
      <c r="CS33" s="315"/>
      <c r="CT33" s="315"/>
      <c r="CU33" s="315"/>
      <c r="CV33" s="315"/>
      <c r="CW33" s="315"/>
      <c r="CX33" s="315"/>
      <c r="CY33" s="315"/>
      <c r="CZ33" s="315"/>
      <c r="DA33" s="315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F33" s="315"/>
      <c r="EG33" s="315"/>
      <c r="EH33" s="315"/>
      <c r="EI33" s="315"/>
      <c r="EJ33" s="315"/>
      <c r="EK33" s="315"/>
      <c r="EL33" s="315"/>
      <c r="EM33" s="315"/>
      <c r="EN33" s="315"/>
      <c r="EO33" s="315"/>
      <c r="EP33" s="315"/>
      <c r="EQ33" s="315"/>
      <c r="ER33" s="315"/>
      <c r="ES33" s="315"/>
      <c r="ET33" s="315"/>
      <c r="EU33" s="315"/>
      <c r="EV33" s="315"/>
      <c r="EW33" s="315"/>
      <c r="EX33" s="315"/>
      <c r="EY33" s="315"/>
      <c r="EZ33" s="315"/>
      <c r="FA33" s="315"/>
      <c r="FB33" s="315"/>
      <c r="FC33" s="315"/>
      <c r="FD33" s="315"/>
      <c r="FE33" s="315"/>
      <c r="FF33" s="315"/>
      <c r="FG33" s="315"/>
      <c r="FH33" s="315"/>
      <c r="FI33" s="315"/>
      <c r="FJ33" s="315"/>
      <c r="FK33" s="315"/>
      <c r="FL33" s="315"/>
      <c r="FM33" s="315"/>
      <c r="FN33" s="315"/>
      <c r="FO33" s="315"/>
      <c r="FP33" s="315"/>
      <c r="FQ33" s="315"/>
      <c r="FR33" s="315"/>
      <c r="FS33" s="315"/>
      <c r="FT33" s="315"/>
      <c r="FU33" s="315"/>
      <c r="FV33" s="315"/>
      <c r="FW33" s="315"/>
      <c r="FX33" s="315"/>
      <c r="FY33" s="315"/>
      <c r="FZ33" s="315"/>
      <c r="GA33" s="315"/>
      <c r="GB33" s="315"/>
      <c r="GC33" s="315"/>
      <c r="GD33" s="315"/>
      <c r="GE33" s="315"/>
      <c r="GF33" s="315"/>
      <c r="GG33" s="315"/>
      <c r="GH33" s="315"/>
      <c r="GI33" s="315"/>
      <c r="GJ33" s="315"/>
      <c r="GK33" s="315"/>
      <c r="GL33" s="315"/>
      <c r="GM33" s="315"/>
      <c r="GN33" s="315"/>
      <c r="GO33" s="315"/>
      <c r="GP33" s="315"/>
      <c r="GQ33" s="315"/>
      <c r="GR33" s="315"/>
      <c r="GS33" s="315"/>
      <c r="GT33" s="315"/>
      <c r="GU33" s="315"/>
      <c r="GV33" s="315"/>
      <c r="GW33" s="315"/>
      <c r="GX33" s="315"/>
      <c r="GY33" s="315"/>
      <c r="GZ33" s="315"/>
      <c r="HA33" s="315"/>
      <c r="HB33" s="315"/>
      <c r="HC33" s="315"/>
      <c r="HD33" s="315"/>
      <c r="HE33" s="315"/>
      <c r="HF33" s="315"/>
      <c r="HG33" s="315"/>
      <c r="HH33" s="315"/>
      <c r="HI33" s="315"/>
      <c r="HJ33" s="315"/>
      <c r="HK33" s="315"/>
      <c r="HL33" s="315"/>
      <c r="HM33" s="315"/>
      <c r="HN33" s="315"/>
      <c r="HO33" s="315"/>
      <c r="HP33" s="315"/>
      <c r="HQ33" s="315"/>
      <c r="HR33" s="315"/>
      <c r="HS33" s="315"/>
      <c r="HT33" s="315"/>
      <c r="HU33" s="315"/>
      <c r="HV33" s="315"/>
      <c r="HW33" s="315"/>
      <c r="HX33" s="315"/>
      <c r="HY33" s="315"/>
      <c r="HZ33" s="315"/>
      <c r="IA33" s="315"/>
      <c r="IB33" s="315"/>
      <c r="IC33" s="315"/>
      <c r="ID33" s="315"/>
      <c r="IE33" s="315"/>
      <c r="IF33" s="315"/>
      <c r="IG33" s="315"/>
      <c r="IH33" s="315"/>
      <c r="II33" s="315"/>
      <c r="IJ33" s="315"/>
      <c r="IK33" s="315"/>
      <c r="IL33" s="315"/>
      <c r="IM33" s="315"/>
      <c r="IN33" s="315"/>
      <c r="IO33" s="315"/>
      <c r="IP33" s="315"/>
      <c r="IQ33" s="315"/>
      <c r="IR33" s="315"/>
      <c r="IS33" s="315"/>
    </row>
    <row r="34" spans="1:253" s="343" customFormat="1" ht="14.25" x14ac:dyDescent="0.3">
      <c r="A34" s="349" t="s">
        <v>52</v>
      </c>
      <c r="B34" s="554">
        <v>290</v>
      </c>
      <c r="C34" s="555" t="s">
        <v>298</v>
      </c>
      <c r="D34" s="555">
        <v>23.972602739726025</v>
      </c>
      <c r="E34" s="555">
        <v>70.547945205479451</v>
      </c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44"/>
      <c r="T34" s="345"/>
      <c r="U34" s="345"/>
      <c r="V34" s="345"/>
      <c r="W34" s="555" t="s">
        <v>299</v>
      </c>
      <c r="X34" s="555" t="s">
        <v>298</v>
      </c>
      <c r="Y34" s="555" t="s">
        <v>298</v>
      </c>
      <c r="Z34" s="555">
        <v>7.7625570776255701</v>
      </c>
      <c r="AA34" s="555" t="s">
        <v>298</v>
      </c>
      <c r="AB34" s="555" t="s">
        <v>299</v>
      </c>
      <c r="AC34" s="555">
        <v>5.3621169916434539</v>
      </c>
      <c r="AD34" s="555">
        <v>12.124060150375939</v>
      </c>
      <c r="AE34" s="359"/>
      <c r="AF34" s="359"/>
      <c r="AG34" s="359"/>
      <c r="AH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</row>
    <row r="35" spans="1:253" s="343" customFormat="1" ht="14.25" x14ac:dyDescent="0.3">
      <c r="A35" s="349" t="s">
        <v>53</v>
      </c>
      <c r="B35" s="554">
        <v>540</v>
      </c>
      <c r="C35" s="555" t="s">
        <v>298</v>
      </c>
      <c r="D35" s="555">
        <v>11.090573012939002</v>
      </c>
      <c r="E35" s="555">
        <v>87.06099815157117</v>
      </c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47"/>
      <c r="T35" s="348"/>
      <c r="U35" s="348"/>
      <c r="V35" s="348"/>
      <c r="W35" s="555" t="s">
        <v>299</v>
      </c>
      <c r="X35" s="555" t="s">
        <v>299</v>
      </c>
      <c r="Y35" s="555" t="s">
        <v>298</v>
      </c>
      <c r="Z35" s="555">
        <v>6.8493150684931505</v>
      </c>
      <c r="AA35" s="555" t="s">
        <v>299</v>
      </c>
      <c r="AB35" s="555" t="s">
        <v>299</v>
      </c>
      <c r="AC35" s="555">
        <v>27.506963788300837</v>
      </c>
      <c r="AD35" s="555">
        <v>7.1428571428571423</v>
      </c>
      <c r="AE35" s="359"/>
      <c r="AF35" s="359"/>
      <c r="AG35" s="359"/>
      <c r="AH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59"/>
      <c r="EL35" s="359"/>
      <c r="EM35" s="359"/>
      <c r="EN35" s="359"/>
      <c r="EO35" s="359"/>
      <c r="EP35" s="359"/>
      <c r="EQ35" s="359"/>
      <c r="ER35" s="359"/>
      <c r="ES35" s="359"/>
      <c r="ET35" s="359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</row>
    <row r="36" spans="1:253" s="343" customFormat="1" ht="14.25" hidden="1" x14ac:dyDescent="0.3">
      <c r="A36" s="354"/>
      <c r="B36" s="556"/>
      <c r="C36" s="557"/>
      <c r="D36" s="557"/>
      <c r="E36" s="557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47"/>
      <c r="T36" s="348"/>
      <c r="U36" s="348"/>
      <c r="V36" s="348"/>
      <c r="W36" s="557"/>
      <c r="X36" s="557"/>
      <c r="Y36" s="557"/>
      <c r="Z36" s="557"/>
      <c r="AA36" s="557"/>
      <c r="AB36" s="557"/>
      <c r="AC36" s="557"/>
      <c r="AD36" s="557"/>
      <c r="AE36" s="359"/>
      <c r="AF36" s="359"/>
      <c r="AG36" s="359"/>
      <c r="AH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59"/>
      <c r="FP36" s="359"/>
      <c r="FQ36" s="359"/>
      <c r="FR36" s="359"/>
      <c r="FS36" s="359"/>
      <c r="FT36" s="359"/>
      <c r="FU36" s="359"/>
      <c r="FV36" s="359"/>
      <c r="FW36" s="359"/>
      <c r="FX36" s="359"/>
      <c r="FY36" s="359"/>
      <c r="FZ36" s="359"/>
      <c r="GA36" s="359"/>
      <c r="GB36" s="359"/>
      <c r="GC36" s="359"/>
      <c r="GD36" s="359"/>
      <c r="GE36" s="359"/>
      <c r="GF36" s="359"/>
      <c r="GG36" s="359"/>
      <c r="GH36" s="359"/>
      <c r="GI36" s="359"/>
      <c r="GJ36" s="359"/>
      <c r="GK36" s="359"/>
      <c r="GL36" s="359"/>
      <c r="GM36" s="359"/>
      <c r="GN36" s="359"/>
      <c r="GO36" s="359"/>
      <c r="GP36" s="359"/>
      <c r="GQ36" s="359"/>
      <c r="GR36" s="359"/>
      <c r="GS36" s="359"/>
      <c r="GT36" s="359"/>
      <c r="GU36" s="359"/>
      <c r="GV36" s="359"/>
      <c r="GW36" s="359"/>
      <c r="GX36" s="359"/>
      <c r="GY36" s="359"/>
      <c r="GZ36" s="359"/>
      <c r="HA36" s="359"/>
      <c r="HB36" s="359"/>
      <c r="HC36" s="359"/>
      <c r="HD36" s="359"/>
      <c r="HE36" s="359"/>
      <c r="HF36" s="359"/>
      <c r="HG36" s="359"/>
      <c r="HH36" s="359"/>
      <c r="HI36" s="359"/>
      <c r="HJ36" s="359"/>
      <c r="HK36" s="359"/>
      <c r="HL36" s="359"/>
      <c r="HM36" s="359"/>
      <c r="HN36" s="359"/>
      <c r="HO36" s="359"/>
      <c r="HP36" s="359"/>
      <c r="HQ36" s="359"/>
      <c r="HR36" s="359"/>
      <c r="HS36" s="359"/>
      <c r="HT36" s="359"/>
      <c r="HU36" s="359"/>
      <c r="HV36" s="359"/>
      <c r="HW36" s="359"/>
      <c r="HX36" s="359"/>
      <c r="HY36" s="359"/>
      <c r="HZ36" s="359"/>
      <c r="IA36" s="359"/>
      <c r="IB36" s="359"/>
      <c r="IC36" s="359"/>
      <c r="ID36" s="359"/>
      <c r="IE36" s="359"/>
      <c r="IF36" s="359"/>
      <c r="IG36" s="359"/>
      <c r="IH36" s="359"/>
      <c r="II36" s="359"/>
      <c r="IJ36" s="359"/>
      <c r="IK36" s="359"/>
      <c r="IL36" s="359"/>
      <c r="IM36" s="359"/>
      <c r="IN36" s="359"/>
      <c r="IO36" s="359"/>
      <c r="IP36" s="359"/>
      <c r="IQ36" s="359"/>
      <c r="IR36" s="359"/>
      <c r="IS36" s="359"/>
    </row>
    <row r="37" spans="1:253" s="343" customFormat="1" ht="14.25" hidden="1" x14ac:dyDescent="0.3">
      <c r="A37" s="360"/>
      <c r="B37" s="552"/>
      <c r="C37" s="553"/>
      <c r="D37" s="553"/>
      <c r="E37" s="553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51"/>
      <c r="T37" s="353"/>
      <c r="U37" s="353"/>
      <c r="V37" s="353"/>
      <c r="W37" s="553"/>
      <c r="X37" s="553"/>
      <c r="Y37" s="553"/>
      <c r="Z37" s="553"/>
      <c r="AA37" s="553"/>
      <c r="AB37" s="553"/>
      <c r="AC37" s="553"/>
      <c r="AD37" s="553"/>
      <c r="AE37" s="361"/>
      <c r="AF37" s="361"/>
      <c r="AG37" s="361"/>
      <c r="AH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361"/>
      <c r="AU37" s="361"/>
      <c r="AV37" s="361"/>
      <c r="AW37" s="361"/>
      <c r="AX37" s="361"/>
      <c r="AY37" s="361"/>
      <c r="AZ37" s="361"/>
      <c r="BA37" s="361"/>
      <c r="BB37" s="361"/>
      <c r="BC37" s="361"/>
      <c r="BD37" s="361"/>
      <c r="BE37" s="361"/>
      <c r="BF37" s="361"/>
      <c r="BG37" s="361"/>
      <c r="BH37" s="361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1"/>
      <c r="DM37" s="361"/>
      <c r="DN37" s="361"/>
      <c r="DO37" s="361"/>
      <c r="DP37" s="361"/>
      <c r="DQ37" s="361"/>
      <c r="DR37" s="361"/>
      <c r="DS37" s="361"/>
      <c r="DT37" s="361"/>
      <c r="DU37" s="361"/>
      <c r="DV37" s="361"/>
      <c r="DW37" s="361"/>
      <c r="DX37" s="361"/>
      <c r="DY37" s="361"/>
      <c r="DZ37" s="361"/>
      <c r="EA37" s="361"/>
      <c r="EB37" s="361"/>
      <c r="EC37" s="361"/>
      <c r="ED37" s="361"/>
      <c r="EE37" s="361"/>
      <c r="EF37" s="361"/>
      <c r="EG37" s="361"/>
      <c r="EH37" s="361"/>
      <c r="EI37" s="361"/>
      <c r="EJ37" s="361"/>
      <c r="EK37" s="361"/>
      <c r="EL37" s="361"/>
      <c r="EM37" s="361"/>
      <c r="EN37" s="361"/>
      <c r="EO37" s="361"/>
      <c r="EP37" s="361"/>
      <c r="EQ37" s="361"/>
      <c r="ER37" s="361"/>
      <c r="ES37" s="361"/>
      <c r="ET37" s="361"/>
      <c r="EU37" s="361"/>
      <c r="EV37" s="361"/>
      <c r="EW37" s="361"/>
      <c r="EX37" s="361"/>
      <c r="EY37" s="361"/>
      <c r="EZ37" s="361"/>
      <c r="FA37" s="361"/>
      <c r="FB37" s="361"/>
      <c r="FC37" s="361"/>
      <c r="FD37" s="361"/>
      <c r="FE37" s="361"/>
      <c r="FF37" s="361"/>
      <c r="FG37" s="361"/>
      <c r="FH37" s="361"/>
      <c r="FI37" s="361"/>
      <c r="FJ37" s="361"/>
      <c r="FK37" s="361"/>
      <c r="FL37" s="361"/>
      <c r="FM37" s="361"/>
      <c r="FN37" s="361"/>
      <c r="FO37" s="361"/>
      <c r="FP37" s="361"/>
      <c r="FQ37" s="361"/>
      <c r="FR37" s="361"/>
      <c r="FS37" s="361"/>
      <c r="FT37" s="361"/>
      <c r="FU37" s="361"/>
      <c r="FV37" s="361"/>
      <c r="FW37" s="361"/>
      <c r="FX37" s="361"/>
      <c r="FY37" s="361"/>
      <c r="FZ37" s="361"/>
      <c r="GA37" s="361"/>
      <c r="GB37" s="361"/>
      <c r="GC37" s="361"/>
      <c r="GD37" s="361"/>
      <c r="GE37" s="361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832" t="s">
        <v>54</v>
      </c>
      <c r="B40" s="832"/>
      <c r="C40" s="832"/>
      <c r="D40" s="832"/>
      <c r="E40" s="832"/>
      <c r="F40" s="590"/>
      <c r="G40" s="590"/>
      <c r="H40" s="590"/>
      <c r="I40" s="590"/>
      <c r="J40" s="590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832" t="s">
        <v>189</v>
      </c>
      <c r="B41" s="832"/>
      <c r="C41" s="832"/>
      <c r="D41" s="832"/>
      <c r="E41" s="832"/>
      <c r="F41" s="587"/>
      <c r="G41" s="587"/>
      <c r="H41" s="587"/>
      <c r="I41" s="587"/>
      <c r="J41" s="587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55"/>
      <c r="D42" s="455"/>
      <c r="E42" s="455"/>
      <c r="F42" s="455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593"/>
      <c r="G45" s="593"/>
      <c r="H45" s="593"/>
      <c r="I45" s="593"/>
      <c r="J45" s="593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58"/>
      <c r="H46" s="458"/>
      <c r="I46" s="458"/>
      <c r="J46" s="458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833"/>
      <c r="B47" s="834"/>
      <c r="C47" s="459"/>
      <c r="D47" s="459"/>
      <c r="E47" s="459"/>
      <c r="F47" s="459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833"/>
      <c r="B48" s="834"/>
      <c r="C48" s="459"/>
      <c r="D48" s="459"/>
      <c r="E48" s="459"/>
      <c r="F48" s="459"/>
      <c r="G48" s="460"/>
      <c r="H48" s="460"/>
      <c r="I48" s="460"/>
      <c r="J48" s="460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59"/>
      <c r="C49" s="459"/>
      <c r="D49" s="459"/>
      <c r="E49" s="459"/>
      <c r="F49" s="459"/>
      <c r="G49" s="460"/>
      <c r="H49" s="460"/>
      <c r="I49" s="460"/>
      <c r="J49" s="460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835"/>
      <c r="B50" s="836"/>
      <c r="C50" s="461"/>
      <c r="D50" s="461"/>
      <c r="E50" s="461"/>
      <c r="F50" s="461"/>
      <c r="G50" s="460"/>
      <c r="H50" s="460"/>
      <c r="I50" s="460"/>
      <c r="J50" s="460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830"/>
      <c r="B51" s="830"/>
      <c r="C51" s="830"/>
      <c r="D51" s="830"/>
      <c r="E51" s="830"/>
      <c r="F51" s="177"/>
      <c r="G51" s="458"/>
      <c r="H51" s="458"/>
      <c r="I51" s="458"/>
      <c r="J51" s="458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830" t="s">
        <v>216</v>
      </c>
      <c r="B52" s="830"/>
      <c r="C52" s="830"/>
      <c r="D52" s="830"/>
      <c r="E52" s="830"/>
      <c r="F52" s="177"/>
      <c r="G52" s="458"/>
      <c r="H52" s="458"/>
      <c r="I52" s="458"/>
      <c r="J52" s="458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58"/>
      <c r="H53" s="458"/>
      <c r="I53" s="458"/>
      <c r="J53" s="458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58"/>
      <c r="H54" s="458"/>
      <c r="I54" s="458"/>
      <c r="J54" s="458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58"/>
      <c r="H55" s="458"/>
      <c r="I55" s="458"/>
      <c r="J55" s="458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58"/>
      <c r="H56" s="458"/>
      <c r="I56" s="458"/>
      <c r="J56" s="458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58"/>
      <c r="H57" s="458"/>
      <c r="I57" s="458"/>
      <c r="J57" s="458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58"/>
      <c r="H58" s="458"/>
      <c r="I58" s="458"/>
      <c r="J58" s="458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58"/>
      <c r="H59" s="458"/>
      <c r="I59" s="458"/>
      <c r="J59" s="458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58"/>
      <c r="H60" s="458"/>
      <c r="I60" s="458"/>
      <c r="J60" s="458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2"/>
      <c r="B61" s="462"/>
      <c r="C61" s="177"/>
      <c r="D61" s="177"/>
      <c r="E61" s="177"/>
      <c r="F61" s="177"/>
      <c r="G61" s="458"/>
      <c r="H61" s="458"/>
      <c r="I61" s="458"/>
      <c r="J61" s="458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2"/>
      <c r="B62" s="462"/>
      <c r="C62" s="462"/>
      <c r="D62" s="462"/>
      <c r="E62" s="462"/>
      <c r="F62" s="462"/>
      <c r="G62" s="462"/>
      <c r="H62" s="462"/>
      <c r="I62" s="462"/>
      <c r="J62" s="462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58"/>
      <c r="H63" s="458"/>
      <c r="I63" s="458"/>
      <c r="J63" s="458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58"/>
      <c r="H64" s="458"/>
      <c r="I64" s="458"/>
      <c r="J64" s="458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58"/>
      <c r="H65" s="458"/>
      <c r="I65" s="458"/>
      <c r="J65" s="458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58"/>
      <c r="H66" s="458"/>
      <c r="I66" s="458"/>
      <c r="J66" s="458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58"/>
      <c r="H67" s="458"/>
      <c r="I67" s="458"/>
      <c r="J67" s="458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58"/>
      <c r="H68" s="458"/>
      <c r="I68" s="458"/>
      <c r="J68" s="458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58"/>
      <c r="H69" s="458"/>
      <c r="I69" s="458"/>
      <c r="J69" s="458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58"/>
      <c r="H70" s="458"/>
      <c r="I70" s="458"/>
      <c r="J70" s="458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58"/>
      <c r="H71" s="458"/>
      <c r="I71" s="458"/>
      <c r="J71" s="458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58"/>
      <c r="H72" s="458"/>
      <c r="I72" s="458"/>
      <c r="J72" s="458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58"/>
      <c r="H73" s="458"/>
      <c r="I73" s="458"/>
      <c r="J73" s="458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58"/>
      <c r="H74" s="458"/>
      <c r="I74" s="458"/>
      <c r="J74" s="458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58"/>
      <c r="H75" s="458"/>
      <c r="I75" s="458"/>
      <c r="J75" s="458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58"/>
      <c r="H76" s="458"/>
      <c r="I76" s="458"/>
      <c r="J76" s="458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831" t="s">
        <v>226</v>
      </c>
      <c r="B79" s="831"/>
      <c r="C79" s="831"/>
      <c r="D79" s="831"/>
      <c r="E79" s="831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0"/>
      <c r="G86" s="590"/>
      <c r="H86" s="590"/>
      <c r="I86" s="590"/>
      <c r="J86" s="590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803" customFormat="1" x14ac:dyDescent="0.3">
      <c r="A131" s="803" t="s">
        <v>131</v>
      </c>
      <c r="B131" s="803" t="s">
        <v>70</v>
      </c>
      <c r="C131" s="803" t="s">
        <v>132</v>
      </c>
      <c r="D131" s="803" t="s">
        <v>133</v>
      </c>
      <c r="G131" s="803" t="s">
        <v>133</v>
      </c>
      <c r="H131" s="803" t="s">
        <v>132</v>
      </c>
      <c r="I131" s="803" t="s">
        <v>134</v>
      </c>
    </row>
    <row r="132" spans="1:27" s="803" customFormat="1" x14ac:dyDescent="0.3">
      <c r="A132" s="803" t="s">
        <v>56</v>
      </c>
      <c r="B132" s="803">
        <v>5838</v>
      </c>
      <c r="C132" s="804">
        <v>0.59113001215066829</v>
      </c>
      <c r="D132" s="803" t="s">
        <v>135</v>
      </c>
      <c r="G132" s="803" t="s">
        <v>135</v>
      </c>
      <c r="H132" s="804">
        <v>0.59113001215066829</v>
      </c>
      <c r="I132" s="803">
        <v>1</v>
      </c>
      <c r="J132" s="803">
        <v>6</v>
      </c>
    </row>
    <row r="133" spans="1:27" s="803" customFormat="1" x14ac:dyDescent="0.3">
      <c r="A133" s="805" t="s">
        <v>57</v>
      </c>
      <c r="B133" s="805">
        <v>348</v>
      </c>
      <c r="C133" s="804">
        <v>3.5236938031591739E-2</v>
      </c>
      <c r="D133" s="803" t="s">
        <v>57</v>
      </c>
      <c r="G133" s="803" t="s">
        <v>136</v>
      </c>
      <c r="H133" s="804">
        <v>0.13051842851356824</v>
      </c>
      <c r="I133" s="803">
        <v>2</v>
      </c>
      <c r="J133" s="803">
        <v>5</v>
      </c>
    </row>
    <row r="134" spans="1:27" s="803" customFormat="1" x14ac:dyDescent="0.3">
      <c r="A134" s="803" t="s">
        <v>168</v>
      </c>
      <c r="B134" s="803">
        <v>501</v>
      </c>
      <c r="C134" s="804">
        <v>5.0729040097205344E-2</v>
      </c>
      <c r="D134" s="803" t="s">
        <v>214</v>
      </c>
      <c r="G134" s="803" t="s">
        <v>137</v>
      </c>
      <c r="H134" s="804">
        <v>0.10803969218307007</v>
      </c>
      <c r="I134" s="803">
        <v>3</v>
      </c>
      <c r="J134" s="803">
        <v>4</v>
      </c>
    </row>
    <row r="135" spans="1:27" s="803" customFormat="1" x14ac:dyDescent="0.3">
      <c r="A135" s="803" t="s">
        <v>58</v>
      </c>
      <c r="B135" s="803">
        <v>1289</v>
      </c>
      <c r="C135" s="804">
        <v>0.13051842851356824</v>
      </c>
      <c r="D135" s="803" t="s">
        <v>136</v>
      </c>
      <c r="G135" s="803" t="s">
        <v>138</v>
      </c>
      <c r="H135" s="804">
        <v>8.4345889023896309E-2</v>
      </c>
      <c r="I135" s="803">
        <v>4</v>
      </c>
      <c r="J135" s="803">
        <v>3</v>
      </c>
    </row>
    <row r="136" spans="1:27" s="803" customFormat="1" x14ac:dyDescent="0.3">
      <c r="A136" s="803" t="s">
        <v>47</v>
      </c>
      <c r="B136" s="803">
        <v>1067</v>
      </c>
      <c r="C136" s="804">
        <v>0.10803969218307007</v>
      </c>
      <c r="D136" s="803" t="s">
        <v>137</v>
      </c>
      <c r="G136" s="803" t="s">
        <v>214</v>
      </c>
      <c r="H136" s="804">
        <v>5.0729040097205344E-2</v>
      </c>
      <c r="I136" s="803">
        <v>5</v>
      </c>
      <c r="J136" s="803">
        <v>2</v>
      </c>
    </row>
    <row r="137" spans="1:27" s="803" customFormat="1" x14ac:dyDescent="0.3">
      <c r="A137" s="803" t="s">
        <v>59</v>
      </c>
      <c r="B137" s="803">
        <v>833</v>
      </c>
      <c r="C137" s="804">
        <v>8.4345889023896309E-2</v>
      </c>
      <c r="D137" s="803" t="s">
        <v>138</v>
      </c>
      <c r="G137" s="803" t="s">
        <v>57</v>
      </c>
      <c r="H137" s="804">
        <v>3.5236938031591739E-2</v>
      </c>
      <c r="I137" s="803">
        <v>6</v>
      </c>
      <c r="J137" s="803">
        <v>1</v>
      </c>
    </row>
    <row r="138" spans="1:27" s="803" customFormat="1" x14ac:dyDescent="0.3">
      <c r="C138" s="804"/>
      <c r="H138" s="804"/>
    </row>
    <row r="139" spans="1:27" s="803" customFormat="1" x14ac:dyDescent="0.3">
      <c r="B139" s="806">
        <v>9880</v>
      </c>
      <c r="C139" s="804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zoomScale="90" zoomScaleNormal="90" workbookViewId="0"/>
  </sheetViews>
  <sheetFormatPr defaultRowHeight="13.5" x14ac:dyDescent="0.25"/>
  <cols>
    <col min="1" max="1" width="5.875" style="201" customWidth="1"/>
    <col min="2" max="2" width="54.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hidden="1" customWidth="1"/>
    <col min="7" max="7" width="6.5" style="201" hidden="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49" t="s">
        <v>237</v>
      </c>
      <c r="B2" s="849"/>
      <c r="C2" s="849"/>
      <c r="D2" s="849"/>
      <c r="E2" s="849"/>
      <c r="F2" s="417"/>
      <c r="G2" s="417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1" t="s">
        <v>244</v>
      </c>
      <c r="B4" s="316"/>
      <c r="C4" s="202"/>
      <c r="D4" s="202"/>
      <c r="E4" s="44" t="s">
        <v>297</v>
      </c>
      <c r="F4" s="202"/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5"/>
      <c r="B5" s="485"/>
      <c r="C5" s="486"/>
      <c r="D5" s="486"/>
      <c r="E5" s="486"/>
      <c r="F5" s="486"/>
      <c r="G5" s="486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7"/>
      <c r="B6" s="487"/>
      <c r="C6" s="496" t="s">
        <v>73</v>
      </c>
      <c r="D6" s="840" t="s">
        <v>152</v>
      </c>
      <c r="E6" s="840"/>
      <c r="F6" s="840"/>
      <c r="G6" s="840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7"/>
      <c r="B7" s="487"/>
      <c r="C7" s="497" t="s">
        <v>55</v>
      </c>
      <c r="D7" s="841" t="s">
        <v>92</v>
      </c>
      <c r="E7" s="841"/>
      <c r="F7" s="841"/>
      <c r="G7" s="841"/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7"/>
      <c r="B8" s="497"/>
      <c r="C8" s="498" t="s">
        <v>4</v>
      </c>
      <c r="D8" s="499" t="s">
        <v>69</v>
      </c>
      <c r="E8" s="499" t="s">
        <v>151</v>
      </c>
      <c r="F8" s="500"/>
      <c r="G8" s="501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0"/>
      <c r="B9" s="490"/>
      <c r="C9" s="502"/>
      <c r="D9" s="502"/>
      <c r="E9" s="502"/>
      <c r="F9" s="502"/>
      <c r="G9" s="502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4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59" t="s">
        <v>5</v>
      </c>
      <c r="C11" s="632">
        <v>9880</v>
      </c>
      <c r="D11" s="609">
        <v>28.23005265289591</v>
      </c>
      <c r="E11" s="609">
        <v>21.476306196840827</v>
      </c>
      <c r="F11" s="609">
        <v>29.941271769947349</v>
      </c>
      <c r="G11" s="609">
        <v>35.196435803969216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660"/>
      <c r="C12" s="633"/>
      <c r="D12" s="634"/>
      <c r="E12" s="634"/>
      <c r="F12" s="634"/>
      <c r="G12" s="634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44" t="s">
        <v>196</v>
      </c>
      <c r="B13" s="603" t="s">
        <v>197</v>
      </c>
      <c r="C13" s="635">
        <v>30</v>
      </c>
      <c r="D13" s="617">
        <v>0</v>
      </c>
      <c r="E13" s="617">
        <v>0</v>
      </c>
      <c r="F13" s="617">
        <v>15.384615384615385</v>
      </c>
      <c r="G13" s="617">
        <v>42.307692307692307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44"/>
      <c r="B14" s="604" t="s">
        <v>198</v>
      </c>
      <c r="C14" s="382">
        <v>130</v>
      </c>
      <c r="D14" s="383">
        <v>15.748031496062993</v>
      </c>
      <c r="E14" s="383">
        <v>4.7244094488188972</v>
      </c>
      <c r="F14" s="383">
        <v>0</v>
      </c>
      <c r="G14" s="383">
        <v>77.952755905511808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44"/>
      <c r="B15" s="604" t="s">
        <v>199</v>
      </c>
      <c r="C15" s="382">
        <v>100</v>
      </c>
      <c r="D15" s="383">
        <v>42.424242424242422</v>
      </c>
      <c r="E15" s="383">
        <v>24.242424242424242</v>
      </c>
      <c r="F15" s="383">
        <v>16.161616161616163</v>
      </c>
      <c r="G15" s="383">
        <v>61.616161616161612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44"/>
      <c r="B16" s="604" t="s">
        <v>200</v>
      </c>
      <c r="C16" s="382">
        <v>20</v>
      </c>
      <c r="D16" s="383">
        <v>38.095238095238095</v>
      </c>
      <c r="E16" s="383">
        <v>0</v>
      </c>
      <c r="F16" s="383">
        <v>19.047619047619047</v>
      </c>
      <c r="G16" s="383">
        <v>57.142857142857139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44"/>
      <c r="B17" s="604" t="s">
        <v>201</v>
      </c>
      <c r="C17" s="382">
        <v>20</v>
      </c>
      <c r="D17" s="383">
        <v>0</v>
      </c>
      <c r="E17" s="383">
        <v>19.047619047619047</v>
      </c>
      <c r="F17" s="383">
        <v>0</v>
      </c>
      <c r="G17" s="383">
        <v>100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44"/>
      <c r="B18" s="604" t="s">
        <v>202</v>
      </c>
      <c r="C18" s="382">
        <v>240</v>
      </c>
      <c r="D18" s="383">
        <v>16.872427983539097</v>
      </c>
      <c r="E18" s="383">
        <v>12.757201646090536</v>
      </c>
      <c r="F18" s="383">
        <v>52.2633744855967</v>
      </c>
      <c r="G18" s="383">
        <v>36.213991769547327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44"/>
      <c r="B19" s="604" t="s">
        <v>93</v>
      </c>
      <c r="C19" s="382">
        <v>50</v>
      </c>
      <c r="D19" s="383">
        <v>14.000000000000002</v>
      </c>
      <c r="E19" s="383">
        <v>0</v>
      </c>
      <c r="F19" s="383">
        <v>6</v>
      </c>
      <c r="G19" s="383">
        <v>32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44"/>
      <c r="B20" s="604" t="s">
        <v>203</v>
      </c>
      <c r="C20" s="382">
        <v>220</v>
      </c>
      <c r="D20" s="383">
        <v>14.864864864864865</v>
      </c>
      <c r="E20" s="383">
        <v>9.0090090090090094</v>
      </c>
      <c r="F20" s="383">
        <v>24.324324324324326</v>
      </c>
      <c r="G20" s="383">
        <v>40.54054054054054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44"/>
      <c r="B21" s="604" t="s">
        <v>204</v>
      </c>
      <c r="C21" s="382">
        <v>430</v>
      </c>
      <c r="D21" s="383">
        <v>18.032786885245901</v>
      </c>
      <c r="E21" s="383">
        <v>19.672131147540984</v>
      </c>
      <c r="F21" s="383">
        <v>19.672131147540984</v>
      </c>
      <c r="G21" s="383">
        <v>55.035128805620602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44"/>
      <c r="B22" s="604" t="s">
        <v>205</v>
      </c>
      <c r="C22" s="382">
        <v>90</v>
      </c>
      <c r="D22" s="383">
        <v>8.791208791208792</v>
      </c>
      <c r="E22" s="383">
        <v>23.076923076923077</v>
      </c>
      <c r="F22" s="383">
        <v>23.076923076923077</v>
      </c>
      <c r="G22" s="383">
        <v>49.450549450549453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44"/>
      <c r="B23" s="604" t="s">
        <v>206</v>
      </c>
      <c r="C23" s="382">
        <v>630</v>
      </c>
      <c r="D23" s="383">
        <v>25.276461295418638</v>
      </c>
      <c r="E23" s="383">
        <v>42.812006319115326</v>
      </c>
      <c r="F23" s="383">
        <v>24.644549763033176</v>
      </c>
      <c r="G23" s="383">
        <v>73.93364928909952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44"/>
      <c r="B24" s="604" t="s">
        <v>207</v>
      </c>
      <c r="C24" s="382">
        <v>290</v>
      </c>
      <c r="D24" s="383">
        <v>9.375</v>
      </c>
      <c r="E24" s="383">
        <v>54.513888888888886</v>
      </c>
      <c r="F24" s="383">
        <v>2.4305555555555558</v>
      </c>
      <c r="G24" s="383">
        <v>78.125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45"/>
      <c r="B25" s="605" t="s">
        <v>94</v>
      </c>
      <c r="C25" s="384">
        <v>260</v>
      </c>
      <c r="D25" s="385">
        <v>28.076923076923077</v>
      </c>
      <c r="E25" s="385">
        <v>12.692307692307692</v>
      </c>
      <c r="F25" s="385">
        <v>11.153846153846155</v>
      </c>
      <c r="G25" s="385">
        <v>45.769230769230766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46" t="s">
        <v>83</v>
      </c>
      <c r="B26" s="606" t="s">
        <v>95</v>
      </c>
      <c r="C26" s="386">
        <v>210</v>
      </c>
      <c r="D26" s="387">
        <v>31.753554502369667</v>
      </c>
      <c r="E26" s="387">
        <v>14.691943127962084</v>
      </c>
      <c r="F26" s="387">
        <v>55.924170616113742</v>
      </c>
      <c r="G26" s="387">
        <v>37.914691943127963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44"/>
      <c r="B27" s="604" t="s">
        <v>208</v>
      </c>
      <c r="C27" s="382">
        <v>550</v>
      </c>
      <c r="D27" s="383">
        <v>30</v>
      </c>
      <c r="E27" s="383">
        <v>16</v>
      </c>
      <c r="F27" s="383">
        <v>65.454545454545453</v>
      </c>
      <c r="G27" s="383">
        <v>25.272727272727273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44"/>
      <c r="B28" s="604" t="s">
        <v>209</v>
      </c>
      <c r="C28" s="382">
        <v>120</v>
      </c>
      <c r="D28" s="383">
        <v>59.016393442622949</v>
      </c>
      <c r="E28" s="383">
        <v>13.934426229508196</v>
      </c>
      <c r="F28" s="383">
        <v>10.655737704918032</v>
      </c>
      <c r="G28" s="383">
        <v>32.786885245901637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44"/>
      <c r="B29" s="604" t="s">
        <v>96</v>
      </c>
      <c r="C29" s="382">
        <v>60</v>
      </c>
      <c r="D29" s="383">
        <v>69.841269841269835</v>
      </c>
      <c r="E29" s="383">
        <v>7.9365079365079358</v>
      </c>
      <c r="F29" s="383">
        <v>47.619047619047613</v>
      </c>
      <c r="G29" s="383">
        <v>30.158730158730158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14.25" x14ac:dyDescent="0.3">
      <c r="A30" s="844"/>
      <c r="B30" s="604" t="s">
        <v>210</v>
      </c>
      <c r="C30" s="382">
        <v>480</v>
      </c>
      <c r="D30" s="383">
        <v>46.694214876033058</v>
      </c>
      <c r="E30" s="383">
        <v>22.314049586776861</v>
      </c>
      <c r="F30" s="383">
        <v>44.834710743801651</v>
      </c>
      <c r="G30" s="383">
        <v>43.18181818181818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44"/>
      <c r="B31" s="604" t="s">
        <v>97</v>
      </c>
      <c r="C31" s="382">
        <v>1290</v>
      </c>
      <c r="D31" s="383">
        <v>43.111455108359131</v>
      </c>
      <c r="E31" s="383">
        <v>21.284829721362229</v>
      </c>
      <c r="F31" s="383">
        <v>34.674922600619198</v>
      </c>
      <c r="G31" s="383">
        <v>39.628482972136226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44"/>
      <c r="B32" s="604" t="s">
        <v>98</v>
      </c>
      <c r="C32" s="382">
        <v>190</v>
      </c>
      <c r="D32" s="383">
        <v>21.276595744680851</v>
      </c>
      <c r="E32" s="383">
        <v>28.191489361702125</v>
      </c>
      <c r="F32" s="383">
        <v>46.276595744680847</v>
      </c>
      <c r="G32" s="383">
        <v>49.468085106382979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44"/>
      <c r="B33" s="604" t="s">
        <v>99</v>
      </c>
      <c r="C33" s="382">
        <v>170</v>
      </c>
      <c r="D33" s="383">
        <v>48.823529411764703</v>
      </c>
      <c r="E33" s="383">
        <v>21.764705882352942</v>
      </c>
      <c r="F33" s="383">
        <v>53.529411764705884</v>
      </c>
      <c r="G33" s="383">
        <v>40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44"/>
      <c r="B34" s="604" t="s">
        <v>100</v>
      </c>
      <c r="C34" s="382" t="s">
        <v>298</v>
      </c>
      <c r="D34" s="383" t="s">
        <v>298</v>
      </c>
      <c r="E34" s="383" t="s">
        <v>298</v>
      </c>
      <c r="F34" s="383" t="s">
        <v>298</v>
      </c>
      <c r="G34" s="383" t="s">
        <v>298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45"/>
      <c r="B35" s="605" t="s">
        <v>101</v>
      </c>
      <c r="C35" s="384">
        <v>50</v>
      </c>
      <c r="D35" s="385">
        <v>53.333333333333336</v>
      </c>
      <c r="E35" s="385">
        <v>15.555555555555555</v>
      </c>
      <c r="F35" s="385">
        <v>31.111111111111111</v>
      </c>
      <c r="G35" s="385">
        <v>15.555555555555555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44" t="s">
        <v>85</v>
      </c>
      <c r="B36" s="606" t="s">
        <v>102</v>
      </c>
      <c r="C36" s="386">
        <v>410</v>
      </c>
      <c r="D36" s="387">
        <v>16.87041564792176</v>
      </c>
      <c r="E36" s="387">
        <v>17.848410757946208</v>
      </c>
      <c r="F36" s="387">
        <v>5.6234718826405867</v>
      </c>
      <c r="G36" s="387">
        <v>5.1344743276283618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44"/>
      <c r="B37" s="604" t="s">
        <v>103</v>
      </c>
      <c r="C37" s="382">
        <v>110</v>
      </c>
      <c r="D37" s="383">
        <v>21.052631578947366</v>
      </c>
      <c r="E37" s="383">
        <v>30.701754385964914</v>
      </c>
      <c r="F37" s="383">
        <v>34.210526315789473</v>
      </c>
      <c r="G37" s="383">
        <v>16.666666666666664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14.25" x14ac:dyDescent="0.3">
      <c r="A38" s="844"/>
      <c r="B38" s="604" t="s">
        <v>211</v>
      </c>
      <c r="C38" s="382">
        <v>1400</v>
      </c>
      <c r="D38" s="383">
        <v>26.443335709194582</v>
      </c>
      <c r="E38" s="383">
        <v>7.1988595866001424</v>
      </c>
      <c r="F38" s="383">
        <v>37.419814682822519</v>
      </c>
      <c r="G38" s="383">
        <v>19.672131147540984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44"/>
      <c r="B39" s="604" t="s">
        <v>113</v>
      </c>
      <c r="C39" s="382">
        <v>310</v>
      </c>
      <c r="D39" s="383">
        <v>36.30573248407643</v>
      </c>
      <c r="E39" s="383">
        <v>31.847133757961782</v>
      </c>
      <c r="F39" s="383">
        <v>2.547770700636943</v>
      </c>
      <c r="G39" s="383">
        <v>22.29299363057325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44"/>
      <c r="B40" s="604" t="s">
        <v>104</v>
      </c>
      <c r="C40" s="382">
        <v>290</v>
      </c>
      <c r="D40" s="383">
        <v>42.758620689655174</v>
      </c>
      <c r="E40" s="383">
        <v>17.586206896551722</v>
      </c>
      <c r="F40" s="383">
        <v>13.448275862068964</v>
      </c>
      <c r="G40" s="383">
        <v>14.827586206896552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44"/>
      <c r="B41" s="604" t="s">
        <v>105</v>
      </c>
      <c r="C41" s="382">
        <v>60</v>
      </c>
      <c r="D41" s="383">
        <v>41.818181818181813</v>
      </c>
      <c r="E41" s="383">
        <v>36.363636363636367</v>
      </c>
      <c r="F41" s="383">
        <v>32.727272727272727</v>
      </c>
      <c r="G41" s="383">
        <v>1.8181818181818181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44"/>
      <c r="B42" s="604" t="s">
        <v>106</v>
      </c>
      <c r="C42" s="382">
        <v>50</v>
      </c>
      <c r="D42" s="383">
        <v>36.538461538461533</v>
      </c>
      <c r="E42" s="383">
        <v>17.307692307692307</v>
      </c>
      <c r="F42" s="383">
        <v>26.923076923076923</v>
      </c>
      <c r="G42" s="383">
        <v>17.307692307692307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44"/>
      <c r="B43" s="604" t="s">
        <v>212</v>
      </c>
      <c r="C43" s="382">
        <v>30</v>
      </c>
      <c r="D43" s="383">
        <v>31.25</v>
      </c>
      <c r="E43" s="383">
        <v>34.375</v>
      </c>
      <c r="F43" s="383">
        <v>21.875</v>
      </c>
      <c r="G43" s="383">
        <v>21.875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44"/>
      <c r="B44" s="604" t="s">
        <v>107</v>
      </c>
      <c r="C44" s="382">
        <v>370</v>
      </c>
      <c r="D44" s="383">
        <v>9.3833780160857909</v>
      </c>
      <c r="E44" s="383">
        <v>33.780160857908847</v>
      </c>
      <c r="F44" s="383">
        <v>0.53619302949061665</v>
      </c>
      <c r="G44" s="383">
        <v>23.860589812332439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45"/>
      <c r="B45" s="605" t="s">
        <v>108</v>
      </c>
      <c r="C45" s="384">
        <v>130</v>
      </c>
      <c r="D45" s="385">
        <v>29.457364341085274</v>
      </c>
      <c r="E45" s="385">
        <v>22.480620155038761</v>
      </c>
      <c r="F45" s="385">
        <v>0</v>
      </c>
      <c r="G45" s="385">
        <v>10.077519379844961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47" t="s">
        <v>88</v>
      </c>
      <c r="B46" s="604" t="s">
        <v>109</v>
      </c>
      <c r="C46" s="382">
        <v>60</v>
      </c>
      <c r="D46" s="383">
        <v>15.254237288135593</v>
      </c>
      <c r="E46" s="383">
        <v>11.864406779661017</v>
      </c>
      <c r="F46" s="383">
        <v>0</v>
      </c>
      <c r="G46" s="383">
        <v>0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48"/>
      <c r="B47" s="604" t="s">
        <v>110</v>
      </c>
      <c r="C47" s="382">
        <v>220</v>
      </c>
      <c r="D47" s="383">
        <v>25.688073394495415</v>
      </c>
      <c r="E47" s="383">
        <v>31.192660550458719</v>
      </c>
      <c r="F47" s="383">
        <v>11.009174311926607</v>
      </c>
      <c r="G47" s="383">
        <v>39.908256880733944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48"/>
      <c r="B48" s="604" t="s">
        <v>111</v>
      </c>
      <c r="C48" s="382">
        <v>80</v>
      </c>
      <c r="D48" s="383">
        <v>25</v>
      </c>
      <c r="E48" s="383">
        <v>15</v>
      </c>
      <c r="F48" s="383">
        <v>30</v>
      </c>
      <c r="G48" s="383">
        <v>26.25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14.25" x14ac:dyDescent="0.3">
      <c r="A49" s="848"/>
      <c r="B49" s="604" t="s">
        <v>213</v>
      </c>
      <c r="C49" s="382">
        <v>570</v>
      </c>
      <c r="D49" s="383">
        <v>10.122164048865621</v>
      </c>
      <c r="E49" s="383">
        <v>30.017452006980804</v>
      </c>
      <c r="F49" s="383">
        <v>58.1151832460733</v>
      </c>
      <c r="G49" s="383">
        <v>23.38568935427574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48"/>
      <c r="B50" s="604" t="s">
        <v>112</v>
      </c>
      <c r="C50" s="382">
        <v>130</v>
      </c>
      <c r="D50" s="383">
        <v>32.089552238805972</v>
      </c>
      <c r="E50" s="383">
        <v>23.134328358208954</v>
      </c>
      <c r="F50" s="383">
        <v>13.432835820895523</v>
      </c>
      <c r="G50" s="383">
        <v>19.402985074626866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251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832" t="s">
        <v>54</v>
      </c>
      <c r="B53" s="832"/>
      <c r="C53" s="832"/>
      <c r="D53" s="832"/>
      <c r="E53" s="832"/>
      <c r="F53" s="832"/>
      <c r="G53" s="832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29.25" customHeight="1" x14ac:dyDescent="0.3">
      <c r="A54" s="843" t="s">
        <v>190</v>
      </c>
      <c r="B54" s="843"/>
      <c r="C54" s="843"/>
      <c r="D54" s="843"/>
      <c r="E54" s="843"/>
      <c r="F54" s="843"/>
      <c r="G54" s="843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14.25" x14ac:dyDescent="0.3">
      <c r="A55" s="842" t="s">
        <v>226</v>
      </c>
      <c r="B55" s="842"/>
      <c r="C55" s="842"/>
      <c r="D55" s="842"/>
      <c r="E55" s="842"/>
      <c r="F55" s="842"/>
      <c r="G55" s="842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59"/>
      <c r="O64" s="260"/>
      <c r="P64" s="260"/>
      <c r="Q64" s="260"/>
      <c r="R64" s="260"/>
      <c r="S64" s="260"/>
      <c r="T64" s="260"/>
      <c r="U64" s="260"/>
      <c r="V64" s="260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1"/>
      <c r="O66" s="262"/>
      <c r="P66" s="262"/>
      <c r="Q66" s="262"/>
      <c r="R66" s="262"/>
      <c r="S66" s="262"/>
      <c r="T66" s="262"/>
      <c r="U66" s="262"/>
      <c r="V66" s="262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59"/>
      <c r="O68" s="260"/>
      <c r="P68" s="260"/>
      <c r="Q68" s="260"/>
      <c r="R68" s="260"/>
      <c r="S68" s="260"/>
      <c r="T68" s="260"/>
      <c r="U68" s="260"/>
      <c r="V68" s="260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59"/>
      <c r="O69" s="260"/>
      <c r="P69" s="260"/>
      <c r="Q69" s="260"/>
      <c r="R69" s="260"/>
      <c r="S69" s="260"/>
      <c r="T69" s="260"/>
      <c r="U69" s="260"/>
      <c r="V69" s="260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1"/>
      <c r="O71" s="262"/>
      <c r="P71" s="262"/>
      <c r="Q71" s="262"/>
      <c r="R71" s="262"/>
      <c r="S71" s="262"/>
      <c r="T71" s="262"/>
      <c r="U71" s="262"/>
      <c r="V71" s="262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59"/>
      <c r="O72" s="260"/>
      <c r="P72" s="260"/>
      <c r="Q72" s="260"/>
      <c r="R72" s="260"/>
      <c r="S72" s="260"/>
      <c r="T72" s="260"/>
      <c r="U72" s="260"/>
      <c r="V72" s="260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59"/>
      <c r="O73" s="260"/>
      <c r="P73" s="260"/>
      <c r="Q73" s="260"/>
      <c r="R73" s="260"/>
      <c r="S73" s="260"/>
      <c r="T73" s="260"/>
      <c r="U73" s="260"/>
      <c r="V73" s="260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1"/>
      <c r="O74" s="262"/>
      <c r="P74" s="262"/>
      <c r="Q74" s="262"/>
      <c r="R74" s="262"/>
      <c r="S74" s="262"/>
      <c r="T74" s="262"/>
      <c r="U74" s="262"/>
      <c r="V74" s="262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1"/>
      <c r="O75" s="262"/>
      <c r="P75" s="262"/>
      <c r="Q75" s="262"/>
      <c r="R75" s="262"/>
      <c r="S75" s="262"/>
      <c r="T75" s="262"/>
      <c r="U75" s="262"/>
      <c r="V75" s="262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zoomScale="90" zoomScaleNormal="90" workbookViewId="0"/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827" t="s">
        <v>178</v>
      </c>
      <c r="B2" s="827"/>
      <c r="C2" s="827"/>
      <c r="D2" s="827"/>
      <c r="E2" s="827"/>
      <c r="F2" s="827"/>
      <c r="G2" s="827"/>
      <c r="H2" s="827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1" t="s">
        <v>244</v>
      </c>
      <c r="B4" s="463"/>
      <c r="C4" s="464"/>
      <c r="D4" s="464"/>
      <c r="E4" s="464"/>
      <c r="F4" s="464"/>
      <c r="G4" s="465"/>
      <c r="H4" s="466" t="s">
        <v>297</v>
      </c>
      <c r="N4" s="257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</row>
    <row r="5" spans="1:26" s="131" customFormat="1" ht="1.5" customHeight="1" x14ac:dyDescent="0.3">
      <c r="A5" s="492"/>
      <c r="B5" s="492"/>
      <c r="C5" s="493"/>
      <c r="D5" s="493"/>
      <c r="E5" s="493"/>
      <c r="F5" s="493"/>
      <c r="G5" s="494"/>
      <c r="H5" s="494"/>
      <c r="N5" s="259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</row>
    <row r="6" spans="1:26" s="131" customFormat="1" ht="27.75" customHeight="1" x14ac:dyDescent="0.3">
      <c r="A6" s="853" t="s">
        <v>169</v>
      </c>
      <c r="B6" s="853"/>
      <c r="C6" s="853"/>
      <c r="D6" s="850" t="s">
        <v>170</v>
      </c>
      <c r="E6" s="850"/>
      <c r="F6" s="850"/>
      <c r="G6" s="850" t="s">
        <v>171</v>
      </c>
      <c r="H6" s="850"/>
      <c r="I6" s="130"/>
      <c r="N6" s="259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</row>
    <row r="7" spans="1:26" s="449" customFormat="1" ht="15.75" customHeight="1" x14ac:dyDescent="0.3">
      <c r="A7" s="853"/>
      <c r="B7" s="853"/>
      <c r="C7" s="853"/>
      <c r="D7" s="503"/>
      <c r="E7" s="852" t="s">
        <v>161</v>
      </c>
      <c r="F7" s="852"/>
      <c r="G7" s="504"/>
      <c r="H7" s="503"/>
      <c r="I7" s="448"/>
      <c r="N7" s="450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</row>
    <row r="8" spans="1:26" s="131" customFormat="1" ht="80.25" customHeight="1" x14ac:dyDescent="0.3">
      <c r="A8" s="853"/>
      <c r="B8" s="853"/>
      <c r="C8" s="853"/>
      <c r="D8" s="505" t="s">
        <v>219</v>
      </c>
      <c r="E8" s="596" t="s">
        <v>115</v>
      </c>
      <c r="F8" s="597" t="s">
        <v>125</v>
      </c>
      <c r="G8" s="598" t="s">
        <v>124</v>
      </c>
      <c r="H8" s="596" t="s">
        <v>116</v>
      </c>
      <c r="I8" s="130"/>
      <c r="N8" s="259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</row>
    <row r="9" spans="1:26" s="131" customFormat="1" ht="0.75" customHeight="1" thickBot="1" x14ac:dyDescent="0.35">
      <c r="A9" s="506"/>
      <c r="B9" s="506"/>
      <c r="C9" s="507"/>
      <c r="D9" s="507"/>
      <c r="E9" s="507"/>
      <c r="F9" s="507"/>
      <c r="G9" s="508"/>
      <c r="H9" s="508"/>
      <c r="N9" s="259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</row>
    <row r="10" spans="1:26" s="131" customFormat="1" ht="4.5" customHeight="1" x14ac:dyDescent="0.3">
      <c r="A10" s="369"/>
      <c r="B10" s="370"/>
      <c r="C10" s="157"/>
      <c r="D10" s="425"/>
      <c r="E10" s="427"/>
      <c r="F10" s="157"/>
      <c r="G10" s="423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1" t="s">
        <v>5</v>
      </c>
      <c r="C11" s="607">
        <v>9880</v>
      </c>
      <c r="D11" s="608">
        <v>33.89023896314297</v>
      </c>
      <c r="E11" s="609">
        <v>18.114621304171731</v>
      </c>
      <c r="F11" s="609">
        <v>13.517618469015796</v>
      </c>
      <c r="G11" s="610">
        <v>25.49615228837586</v>
      </c>
      <c r="H11" s="609">
        <v>45.099230457675169</v>
      </c>
      <c r="N11" s="261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</row>
    <row r="12" spans="1:26" s="131" customFormat="1" ht="3.75" customHeight="1" x14ac:dyDescent="0.3">
      <c r="B12" s="372"/>
      <c r="C12" s="611"/>
      <c r="D12" s="612"/>
      <c r="E12" s="613"/>
      <c r="F12" s="611"/>
      <c r="G12" s="614"/>
      <c r="H12" s="611"/>
      <c r="N12" s="259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</row>
    <row r="13" spans="1:26" s="131" customFormat="1" ht="14.25" x14ac:dyDescent="0.3">
      <c r="A13" s="844" t="s">
        <v>196</v>
      </c>
      <c r="B13" s="600" t="s">
        <v>197</v>
      </c>
      <c r="C13" s="615">
        <v>30</v>
      </c>
      <c r="D13" s="616">
        <v>38.461538461538467</v>
      </c>
      <c r="E13" s="617">
        <v>19.230769230769234</v>
      </c>
      <c r="F13" s="617">
        <v>19.230769230769234</v>
      </c>
      <c r="G13" s="618">
        <v>65.384615384615387</v>
      </c>
      <c r="H13" s="617">
        <v>34.615384615384613</v>
      </c>
      <c r="N13" s="259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6" s="131" customFormat="1" ht="14.25" x14ac:dyDescent="0.3">
      <c r="A14" s="844"/>
      <c r="B14" s="600" t="s">
        <v>198</v>
      </c>
      <c r="C14" s="615">
        <v>130</v>
      </c>
      <c r="D14" s="616">
        <v>87.4015748031496</v>
      </c>
      <c r="E14" s="617">
        <v>77.165354330708652</v>
      </c>
      <c r="F14" s="617">
        <v>9.4488188976377945</v>
      </c>
      <c r="G14" s="618">
        <v>80.314960629921259</v>
      </c>
      <c r="H14" s="617">
        <v>6.2992125984251963</v>
      </c>
      <c r="N14" s="259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844"/>
      <c r="B15" s="600" t="s">
        <v>199</v>
      </c>
      <c r="C15" s="615">
        <v>100</v>
      </c>
      <c r="D15" s="616">
        <v>28.28282828282828</v>
      </c>
      <c r="E15" s="617">
        <v>22.222222222222221</v>
      </c>
      <c r="F15" s="617">
        <v>6.0606060606060606</v>
      </c>
      <c r="G15" s="618">
        <v>46.464646464646464</v>
      </c>
      <c r="H15" s="617">
        <v>43.43434343434344</v>
      </c>
      <c r="N15" s="259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</row>
    <row r="16" spans="1:26" s="131" customFormat="1" ht="14.25" x14ac:dyDescent="0.3">
      <c r="A16" s="844"/>
      <c r="B16" s="600" t="s">
        <v>200</v>
      </c>
      <c r="C16" s="615">
        <v>20</v>
      </c>
      <c r="D16" s="616">
        <v>9.5238095238095237</v>
      </c>
      <c r="E16" s="617">
        <v>4.7619047619047619</v>
      </c>
      <c r="F16" s="617">
        <v>4.7619047619047619</v>
      </c>
      <c r="G16" s="618">
        <v>42.857142857142854</v>
      </c>
      <c r="H16" s="617">
        <v>28.571428571428569</v>
      </c>
      <c r="N16" s="259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</row>
    <row r="17" spans="1:25" s="131" customFormat="1" ht="14.25" x14ac:dyDescent="0.3">
      <c r="A17" s="844"/>
      <c r="B17" s="600" t="s">
        <v>201</v>
      </c>
      <c r="C17" s="615">
        <v>20</v>
      </c>
      <c r="D17" s="616">
        <v>52.380952380952387</v>
      </c>
      <c r="E17" s="617">
        <v>52.380952380952387</v>
      </c>
      <c r="F17" s="617">
        <v>0</v>
      </c>
      <c r="G17" s="618">
        <v>57.142857142857139</v>
      </c>
      <c r="H17" s="617">
        <v>42.857142857142854</v>
      </c>
      <c r="N17" s="259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</row>
    <row r="18" spans="1:25" s="131" customFormat="1" ht="14.25" x14ac:dyDescent="0.3">
      <c r="A18" s="844"/>
      <c r="B18" s="600" t="s">
        <v>202</v>
      </c>
      <c r="C18" s="615">
        <v>240</v>
      </c>
      <c r="D18" s="616">
        <v>43.621399176954732</v>
      </c>
      <c r="E18" s="617">
        <v>37.860082304526749</v>
      </c>
      <c r="F18" s="617">
        <v>4.1152263374485596</v>
      </c>
      <c r="G18" s="618">
        <v>56.378600823045268</v>
      </c>
      <c r="H18" s="617">
        <v>29.629629629629626</v>
      </c>
      <c r="N18" s="259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844"/>
      <c r="B19" s="600" t="s">
        <v>93</v>
      </c>
      <c r="C19" s="615">
        <v>50</v>
      </c>
      <c r="D19" s="616">
        <v>18</v>
      </c>
      <c r="E19" s="617">
        <v>0</v>
      </c>
      <c r="F19" s="617">
        <v>18</v>
      </c>
      <c r="G19" s="618">
        <v>22</v>
      </c>
      <c r="H19" s="617">
        <v>76</v>
      </c>
      <c r="N19" s="259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</row>
    <row r="20" spans="1:25" s="131" customFormat="1" ht="14.25" x14ac:dyDescent="0.3">
      <c r="A20" s="844"/>
      <c r="B20" s="600" t="s">
        <v>203</v>
      </c>
      <c r="C20" s="615">
        <v>220</v>
      </c>
      <c r="D20" s="616">
        <v>52.702702702702695</v>
      </c>
      <c r="E20" s="617">
        <v>41.441441441441441</v>
      </c>
      <c r="F20" s="617">
        <v>9.0090090090090094</v>
      </c>
      <c r="G20" s="618">
        <v>45.945945945945951</v>
      </c>
      <c r="H20" s="617">
        <v>43.243243243243242</v>
      </c>
      <c r="N20" s="259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</row>
    <row r="21" spans="1:25" s="131" customFormat="1" ht="27" x14ac:dyDescent="0.3">
      <c r="A21" s="844"/>
      <c r="B21" s="600" t="s">
        <v>204</v>
      </c>
      <c r="C21" s="615">
        <v>430</v>
      </c>
      <c r="D21" s="616">
        <v>51.053864168618269</v>
      </c>
      <c r="E21" s="617">
        <v>19.437939110070257</v>
      </c>
      <c r="F21" s="617">
        <v>29.274004683840747</v>
      </c>
      <c r="G21" s="618">
        <v>48.711943793911004</v>
      </c>
      <c r="H21" s="617">
        <v>38.40749414519906</v>
      </c>
      <c r="N21" s="259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844"/>
      <c r="B22" s="600" t="s">
        <v>205</v>
      </c>
      <c r="C22" s="615">
        <v>90</v>
      </c>
      <c r="D22" s="616">
        <v>29.670329670329672</v>
      </c>
      <c r="E22" s="617">
        <v>1.098901098901099</v>
      </c>
      <c r="F22" s="617">
        <v>25.274725274725274</v>
      </c>
      <c r="G22" s="618">
        <v>73.626373626373635</v>
      </c>
      <c r="H22" s="617">
        <v>23.076923076923077</v>
      </c>
      <c r="N22" s="259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844"/>
      <c r="B23" s="600" t="s">
        <v>206</v>
      </c>
      <c r="C23" s="615">
        <v>630</v>
      </c>
      <c r="D23" s="616">
        <v>24.170616113744074</v>
      </c>
      <c r="E23" s="617">
        <v>14.691943127962084</v>
      </c>
      <c r="F23" s="617">
        <v>7.4249605055292252</v>
      </c>
      <c r="G23" s="618">
        <v>63.981042654028428</v>
      </c>
      <c r="H23" s="617">
        <v>33.175355450236964</v>
      </c>
      <c r="N23" s="259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</row>
    <row r="24" spans="1:25" s="131" customFormat="1" ht="14.25" x14ac:dyDescent="0.3">
      <c r="A24" s="844"/>
      <c r="B24" s="600" t="s">
        <v>207</v>
      </c>
      <c r="C24" s="615">
        <v>290</v>
      </c>
      <c r="D24" s="616">
        <v>37.152777777777779</v>
      </c>
      <c r="E24" s="617">
        <v>1.7361111111111112</v>
      </c>
      <c r="F24" s="617">
        <v>32.986111111111107</v>
      </c>
      <c r="G24" s="618">
        <v>68.75</v>
      </c>
      <c r="H24" s="617">
        <v>21.527777777777779</v>
      </c>
      <c r="N24" s="259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</row>
    <row r="25" spans="1:25" s="131" customFormat="1" ht="14.25" x14ac:dyDescent="0.3">
      <c r="A25" s="845"/>
      <c r="B25" s="601" t="s">
        <v>94</v>
      </c>
      <c r="C25" s="619">
        <v>260</v>
      </c>
      <c r="D25" s="620">
        <v>50</v>
      </c>
      <c r="E25" s="621">
        <v>30</v>
      </c>
      <c r="F25" s="621">
        <v>17.692307692307693</v>
      </c>
      <c r="G25" s="622">
        <v>28.46153846153846</v>
      </c>
      <c r="H25" s="621">
        <v>50</v>
      </c>
      <c r="N25" s="259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</row>
    <row r="26" spans="1:25" s="131" customFormat="1" ht="14.25" x14ac:dyDescent="0.3">
      <c r="A26" s="844" t="s">
        <v>83</v>
      </c>
      <c r="B26" s="602" t="s">
        <v>95</v>
      </c>
      <c r="C26" s="623">
        <v>210</v>
      </c>
      <c r="D26" s="624">
        <v>35.545023696682463</v>
      </c>
      <c r="E26" s="625">
        <v>4.2654028436018958</v>
      </c>
      <c r="F26" s="625">
        <v>30.33175355450237</v>
      </c>
      <c r="G26" s="626">
        <v>10.42654028436019</v>
      </c>
      <c r="H26" s="625">
        <v>44.549763033175353</v>
      </c>
      <c r="N26" s="259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</row>
    <row r="27" spans="1:25" s="131" customFormat="1" ht="14.25" x14ac:dyDescent="0.3">
      <c r="A27" s="844"/>
      <c r="B27" s="600" t="s">
        <v>208</v>
      </c>
      <c r="C27" s="615">
        <v>550</v>
      </c>
      <c r="D27" s="616">
        <v>20.545454545454543</v>
      </c>
      <c r="E27" s="617">
        <v>10.727272727272727</v>
      </c>
      <c r="F27" s="617">
        <v>9.0909090909090917</v>
      </c>
      <c r="G27" s="618">
        <v>31.09090909090909</v>
      </c>
      <c r="H27" s="617">
        <v>34.18181818181818</v>
      </c>
      <c r="N27" s="259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</row>
    <row r="28" spans="1:25" s="131" customFormat="1" ht="14.25" x14ac:dyDescent="0.3">
      <c r="A28" s="844"/>
      <c r="B28" s="600" t="s">
        <v>209</v>
      </c>
      <c r="C28" s="615">
        <v>120</v>
      </c>
      <c r="D28" s="616">
        <v>18.032786885245901</v>
      </c>
      <c r="E28" s="617">
        <v>4.0983606557377046</v>
      </c>
      <c r="F28" s="617">
        <v>11.475409836065573</v>
      </c>
      <c r="G28" s="618">
        <v>6.557377049180328</v>
      </c>
      <c r="H28" s="617">
        <v>35.245901639344261</v>
      </c>
      <c r="N28" s="259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844"/>
      <c r="B29" s="600" t="s">
        <v>96</v>
      </c>
      <c r="C29" s="615">
        <v>60</v>
      </c>
      <c r="D29" s="616">
        <v>46.031746031746032</v>
      </c>
      <c r="E29" s="617">
        <v>11.111111111111111</v>
      </c>
      <c r="F29" s="617">
        <v>15.873015873015872</v>
      </c>
      <c r="G29" s="618">
        <v>3.1746031746031744</v>
      </c>
      <c r="H29" s="617">
        <v>41.269841269841265</v>
      </c>
      <c r="N29" s="259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</row>
    <row r="30" spans="1:25" s="158" customFormat="1" ht="27" x14ac:dyDescent="0.3">
      <c r="A30" s="844"/>
      <c r="B30" s="600" t="s">
        <v>210</v>
      </c>
      <c r="C30" s="615">
        <v>480</v>
      </c>
      <c r="D30" s="616">
        <v>23.760330578512399</v>
      </c>
      <c r="E30" s="617">
        <v>6.8181818181818175</v>
      </c>
      <c r="F30" s="617">
        <v>11.15702479338843</v>
      </c>
      <c r="G30" s="618">
        <v>15.495867768595042</v>
      </c>
      <c r="H30" s="617">
        <v>39.256198347107443</v>
      </c>
      <c r="I30" s="131"/>
      <c r="J30" s="131"/>
      <c r="K30" s="131"/>
      <c r="L30" s="131"/>
      <c r="M30" s="131"/>
      <c r="N30" s="259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</row>
    <row r="31" spans="1:25" s="158" customFormat="1" ht="14.25" x14ac:dyDescent="0.3">
      <c r="A31" s="844"/>
      <c r="B31" s="600" t="s">
        <v>97</v>
      </c>
      <c r="C31" s="615">
        <v>1290</v>
      </c>
      <c r="D31" s="616">
        <v>24.845201238390093</v>
      </c>
      <c r="E31" s="617">
        <v>13.390092879256965</v>
      </c>
      <c r="F31" s="617">
        <v>8.5913312693498458</v>
      </c>
      <c r="G31" s="618">
        <v>8.2817337461300315</v>
      </c>
      <c r="H31" s="617">
        <v>63.699690402476783</v>
      </c>
      <c r="I31" s="131"/>
      <c r="J31" s="131"/>
      <c r="K31" s="131"/>
      <c r="L31" s="131"/>
      <c r="M31" s="131"/>
      <c r="N31" s="259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</row>
    <row r="32" spans="1:25" s="158" customFormat="1" ht="14.25" x14ac:dyDescent="0.3">
      <c r="A32" s="844"/>
      <c r="B32" s="600" t="s">
        <v>98</v>
      </c>
      <c r="C32" s="615">
        <v>190</v>
      </c>
      <c r="D32" s="616">
        <v>11.702127659574469</v>
      </c>
      <c r="E32" s="617">
        <v>7.4468085106382977</v>
      </c>
      <c r="F32" s="617">
        <v>0.53191489361702127</v>
      </c>
      <c r="G32" s="618">
        <v>22.872340425531913</v>
      </c>
      <c r="H32" s="617">
        <v>69.148936170212778</v>
      </c>
      <c r="I32" s="131"/>
      <c r="J32" s="131"/>
      <c r="K32" s="131"/>
      <c r="L32" s="131"/>
      <c r="M32" s="131"/>
      <c r="N32" s="259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844"/>
      <c r="B33" s="600" t="s">
        <v>99</v>
      </c>
      <c r="C33" s="615">
        <v>170</v>
      </c>
      <c r="D33" s="616">
        <v>45.882352941176471</v>
      </c>
      <c r="E33" s="617">
        <v>21.764705882352942</v>
      </c>
      <c r="F33" s="617">
        <v>22.352941176470591</v>
      </c>
      <c r="G33" s="618">
        <v>25.294117647058822</v>
      </c>
      <c r="H33" s="617">
        <v>35.882352941176471</v>
      </c>
      <c r="N33" s="259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844"/>
      <c r="B34" s="600" t="s">
        <v>100</v>
      </c>
      <c r="C34" s="615" t="s">
        <v>298</v>
      </c>
      <c r="D34" s="616" t="s">
        <v>298</v>
      </c>
      <c r="E34" s="617" t="s">
        <v>298</v>
      </c>
      <c r="F34" s="617" t="s">
        <v>298</v>
      </c>
      <c r="G34" s="618" t="s">
        <v>298</v>
      </c>
      <c r="H34" s="617" t="s">
        <v>298</v>
      </c>
      <c r="N34" s="259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845"/>
      <c r="B35" s="601" t="s">
        <v>101</v>
      </c>
      <c r="C35" s="619">
        <v>50</v>
      </c>
      <c r="D35" s="620">
        <v>6.666666666666667</v>
      </c>
      <c r="E35" s="621">
        <v>0</v>
      </c>
      <c r="F35" s="621">
        <v>6.666666666666667</v>
      </c>
      <c r="G35" s="622">
        <v>4.4444444444444446</v>
      </c>
      <c r="H35" s="621">
        <v>24.444444444444443</v>
      </c>
      <c r="I35" s="131"/>
      <c r="J35" s="131"/>
      <c r="K35" s="131"/>
      <c r="L35" s="131"/>
      <c r="M35" s="131"/>
      <c r="N35" s="259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844" t="s">
        <v>85</v>
      </c>
      <c r="B36" s="600" t="s">
        <v>102</v>
      </c>
      <c r="C36" s="615">
        <v>410</v>
      </c>
      <c r="D36" s="616">
        <v>32.762836185819069</v>
      </c>
      <c r="E36" s="617">
        <v>21.760391198044012</v>
      </c>
      <c r="F36" s="617">
        <v>10.268948655256724</v>
      </c>
      <c r="G36" s="618">
        <v>7.5794621026894866</v>
      </c>
      <c r="H36" s="617">
        <v>68.215158924205383</v>
      </c>
      <c r="I36" s="131"/>
      <c r="J36" s="131"/>
      <c r="K36" s="131"/>
      <c r="L36" s="131"/>
      <c r="M36" s="131"/>
      <c r="N36" s="259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844"/>
      <c r="B37" s="600" t="s">
        <v>103</v>
      </c>
      <c r="C37" s="615">
        <v>110</v>
      </c>
      <c r="D37" s="616">
        <v>27.192982456140353</v>
      </c>
      <c r="E37" s="617">
        <v>15.789473684210526</v>
      </c>
      <c r="F37" s="617">
        <v>11.403508771929824</v>
      </c>
      <c r="G37" s="618">
        <v>4.3859649122807012</v>
      </c>
      <c r="H37" s="617">
        <v>56.140350877192979</v>
      </c>
      <c r="I37" s="131"/>
      <c r="J37" s="131"/>
      <c r="K37" s="131"/>
      <c r="L37" s="131"/>
      <c r="M37" s="131"/>
      <c r="N37" s="259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844"/>
      <c r="B38" s="600" t="s">
        <v>211</v>
      </c>
      <c r="C38" s="615">
        <v>1400</v>
      </c>
      <c r="D38" s="616">
        <v>56.593014967925868</v>
      </c>
      <c r="E38" s="617">
        <v>29.294369208838205</v>
      </c>
      <c r="F38" s="617">
        <v>27.227369921596576</v>
      </c>
      <c r="G38" s="618">
        <v>27.940128296507481</v>
      </c>
      <c r="H38" s="617">
        <v>51.960085531004985</v>
      </c>
      <c r="N38" s="259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844"/>
      <c r="B39" s="600" t="s">
        <v>113</v>
      </c>
      <c r="C39" s="615">
        <v>310</v>
      </c>
      <c r="D39" s="616">
        <v>40.127388535031848</v>
      </c>
      <c r="E39" s="617">
        <v>24.840764331210192</v>
      </c>
      <c r="F39" s="617">
        <v>9.2356687898089174</v>
      </c>
      <c r="G39" s="618">
        <v>18.471337579617835</v>
      </c>
      <c r="H39" s="617">
        <v>38.216560509554142</v>
      </c>
      <c r="I39" s="131"/>
      <c r="J39" s="131"/>
      <c r="K39" s="131"/>
      <c r="L39" s="131"/>
      <c r="M39" s="131"/>
      <c r="N39" s="259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844"/>
      <c r="B40" s="600" t="s">
        <v>104</v>
      </c>
      <c r="C40" s="615">
        <v>290</v>
      </c>
      <c r="D40" s="616">
        <v>47.241379310344826</v>
      </c>
      <c r="E40" s="617">
        <v>33.793103448275865</v>
      </c>
      <c r="F40" s="617">
        <v>13.448275862068964</v>
      </c>
      <c r="G40" s="618">
        <v>19.655172413793103</v>
      </c>
      <c r="H40" s="617">
        <v>41.03448275862069</v>
      </c>
      <c r="I40" s="131"/>
      <c r="J40" s="131"/>
      <c r="K40" s="131"/>
      <c r="L40" s="131"/>
      <c r="M40" s="131"/>
      <c r="N40" s="259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2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844"/>
      <c r="B41" s="600" t="s">
        <v>105</v>
      </c>
      <c r="C41" s="615">
        <v>60</v>
      </c>
      <c r="D41" s="616">
        <v>41.818181818181813</v>
      </c>
      <c r="E41" s="617">
        <v>5.4545454545454541</v>
      </c>
      <c r="F41" s="617">
        <v>36.363636363636367</v>
      </c>
      <c r="G41" s="618">
        <v>12.727272727272727</v>
      </c>
      <c r="H41" s="617">
        <v>45.454545454545453</v>
      </c>
      <c r="I41" s="131"/>
      <c r="J41" s="131"/>
      <c r="K41" s="131"/>
      <c r="L41" s="131"/>
      <c r="M41" s="131"/>
      <c r="N41" s="259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844"/>
      <c r="B42" s="600" t="s">
        <v>106</v>
      </c>
      <c r="C42" s="615">
        <v>50</v>
      </c>
      <c r="D42" s="616">
        <v>21.153846153846153</v>
      </c>
      <c r="E42" s="617">
        <v>15.384615384615385</v>
      </c>
      <c r="F42" s="617">
        <v>3.8461538461538463</v>
      </c>
      <c r="G42" s="618">
        <v>9.6153846153846168</v>
      </c>
      <c r="H42" s="617">
        <v>42.307692307692307</v>
      </c>
      <c r="I42" s="131"/>
      <c r="J42" s="131"/>
      <c r="K42" s="131"/>
      <c r="L42" s="131"/>
      <c r="M42" s="131"/>
      <c r="N42" s="259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2"/>
    </row>
    <row r="43" spans="1:259" s="158" customFormat="1" ht="14.25" x14ac:dyDescent="0.3">
      <c r="A43" s="844"/>
      <c r="B43" s="600" t="s">
        <v>212</v>
      </c>
      <c r="C43" s="615">
        <v>30</v>
      </c>
      <c r="D43" s="616">
        <v>9.375</v>
      </c>
      <c r="E43" s="617">
        <v>9.375</v>
      </c>
      <c r="F43" s="617">
        <v>0</v>
      </c>
      <c r="G43" s="618">
        <v>9.375</v>
      </c>
      <c r="H43" s="617">
        <v>34.375</v>
      </c>
      <c r="I43" s="131"/>
      <c r="J43" s="131"/>
      <c r="K43" s="131"/>
      <c r="L43" s="131"/>
      <c r="M43" s="131"/>
      <c r="N43" s="259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</row>
    <row r="44" spans="1:259" s="131" customFormat="1" ht="14.25" x14ac:dyDescent="0.3">
      <c r="A44" s="844"/>
      <c r="B44" s="600" t="s">
        <v>107</v>
      </c>
      <c r="C44" s="615">
        <v>370</v>
      </c>
      <c r="D44" s="616">
        <v>35.656836461126005</v>
      </c>
      <c r="E44" s="617">
        <v>20.107238605898122</v>
      </c>
      <c r="F44" s="617">
        <v>9.9195710455764079</v>
      </c>
      <c r="G44" s="618">
        <v>12.868632707774799</v>
      </c>
      <c r="H44" s="617">
        <v>57.372654155495987</v>
      </c>
      <c r="N44" s="259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0"/>
    </row>
    <row r="45" spans="1:259" s="131" customFormat="1" ht="14.25" x14ac:dyDescent="0.3">
      <c r="A45" s="845"/>
      <c r="B45" s="600" t="s">
        <v>108</v>
      </c>
      <c r="C45" s="615">
        <v>130</v>
      </c>
      <c r="D45" s="616">
        <v>2.3255813953488373</v>
      </c>
      <c r="E45" s="617">
        <v>1.5503875968992249</v>
      </c>
      <c r="F45" s="617">
        <v>0.77519379844961245</v>
      </c>
      <c r="G45" s="618">
        <v>5.4263565891472867</v>
      </c>
      <c r="H45" s="617">
        <v>77.51937984496125</v>
      </c>
      <c r="N45" s="259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0"/>
    </row>
    <row r="46" spans="1:259" s="131" customFormat="1" ht="14.25" x14ac:dyDescent="0.3">
      <c r="A46" s="847" t="s">
        <v>88</v>
      </c>
      <c r="B46" s="602" t="s">
        <v>109</v>
      </c>
      <c r="C46" s="623">
        <v>60</v>
      </c>
      <c r="D46" s="624">
        <v>18.64406779661017</v>
      </c>
      <c r="E46" s="625">
        <v>8.4745762711864394</v>
      </c>
      <c r="F46" s="625">
        <v>10.16949152542373</v>
      </c>
      <c r="G46" s="626">
        <v>38.983050847457626</v>
      </c>
      <c r="H46" s="625">
        <v>40.677966101694921</v>
      </c>
      <c r="N46" s="259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197"/>
    </row>
    <row r="47" spans="1:259" s="158" customFormat="1" ht="14.25" x14ac:dyDescent="0.3">
      <c r="A47" s="848"/>
      <c r="B47" s="600" t="s">
        <v>110</v>
      </c>
      <c r="C47" s="615">
        <v>220</v>
      </c>
      <c r="D47" s="616">
        <v>17.431192660550458</v>
      </c>
      <c r="E47" s="617">
        <v>10.550458715596331</v>
      </c>
      <c r="F47" s="617">
        <v>3.2110091743119269</v>
      </c>
      <c r="G47" s="618">
        <v>3.2110091743119269</v>
      </c>
      <c r="H47" s="617">
        <v>41.284403669724774</v>
      </c>
      <c r="I47" s="131"/>
      <c r="J47" s="131"/>
      <c r="K47" s="131"/>
      <c r="L47" s="131"/>
      <c r="M47" s="131"/>
      <c r="N47" s="259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2"/>
    </row>
    <row r="48" spans="1:259" s="158" customFormat="1" ht="14.25" x14ac:dyDescent="0.3">
      <c r="A48" s="848"/>
      <c r="B48" s="600" t="s">
        <v>111</v>
      </c>
      <c r="C48" s="615">
        <v>80</v>
      </c>
      <c r="D48" s="616">
        <v>22.5</v>
      </c>
      <c r="E48" s="617">
        <v>22.5</v>
      </c>
      <c r="F48" s="617">
        <v>0</v>
      </c>
      <c r="G48" s="618">
        <v>0</v>
      </c>
      <c r="H48" s="617">
        <v>57.499999999999993</v>
      </c>
      <c r="I48" s="131"/>
      <c r="J48" s="131"/>
      <c r="K48" s="131"/>
      <c r="L48" s="131"/>
      <c r="M48" s="131"/>
      <c r="N48" s="259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0"/>
    </row>
    <row r="49" spans="1:25" s="131" customFormat="1" ht="27" x14ac:dyDescent="0.3">
      <c r="A49" s="848"/>
      <c r="B49" s="600" t="s">
        <v>213</v>
      </c>
      <c r="C49" s="615">
        <v>570</v>
      </c>
      <c r="D49" s="616">
        <v>10.99476439790576</v>
      </c>
      <c r="E49" s="617">
        <v>5.5846422338568935</v>
      </c>
      <c r="F49" s="617">
        <v>1.3961605584642234</v>
      </c>
      <c r="G49" s="618">
        <v>2.0942408376963351</v>
      </c>
      <c r="H49" s="617">
        <v>25.828970331588131</v>
      </c>
      <c r="N49" s="259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0"/>
    </row>
    <row r="50" spans="1:25" s="131" customFormat="1" ht="14.25" x14ac:dyDescent="0.3">
      <c r="A50" s="848"/>
      <c r="B50" s="600" t="s">
        <v>112</v>
      </c>
      <c r="C50" s="615">
        <v>130</v>
      </c>
      <c r="D50" s="616">
        <v>8.9552238805970141</v>
      </c>
      <c r="E50" s="617">
        <v>5.2238805970149249</v>
      </c>
      <c r="F50" s="617">
        <v>2.2388059701492535</v>
      </c>
      <c r="G50" s="618">
        <v>0.74626865671641784</v>
      </c>
      <c r="H50" s="617">
        <v>18.656716417910449</v>
      </c>
      <c r="N50" s="259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</row>
    <row r="51" spans="1:25" ht="3.75" customHeight="1" thickBot="1" x14ac:dyDescent="0.35">
      <c r="A51" s="366"/>
      <c r="B51" s="373"/>
      <c r="C51" s="178"/>
      <c r="D51" s="426"/>
      <c r="E51" s="178"/>
      <c r="F51" s="178"/>
      <c r="G51" s="424"/>
      <c r="H51" s="179"/>
      <c r="L51" s="131"/>
      <c r="M51" s="131"/>
      <c r="N51" s="259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59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851" t="s">
        <v>218</v>
      </c>
      <c r="B53" s="851"/>
      <c r="C53" s="851"/>
      <c r="D53" s="851"/>
      <c r="E53" s="851"/>
      <c r="F53" s="851"/>
      <c r="G53" s="851"/>
      <c r="H53" s="851"/>
      <c r="L53" s="131"/>
      <c r="M53" s="131"/>
      <c r="N53" s="259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</row>
    <row r="54" spans="1:25" ht="3" hidden="1" customHeight="1" x14ac:dyDescent="0.3">
      <c r="A54" s="438"/>
      <c r="B54" s="467"/>
      <c r="C54" s="468"/>
      <c r="D54" s="468"/>
      <c r="E54" s="468"/>
      <c r="F54" s="468"/>
      <c r="G54" s="468"/>
      <c r="H54" s="468"/>
      <c r="L54" s="131"/>
      <c r="M54" s="131"/>
      <c r="N54" s="259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2"/>
    </row>
    <row r="55" spans="1:25" ht="14.25" x14ac:dyDescent="0.3">
      <c r="A55" s="854" t="s">
        <v>220</v>
      </c>
      <c r="B55" s="854"/>
      <c r="C55" s="854"/>
      <c r="D55" s="854"/>
      <c r="E55" s="854"/>
      <c r="F55" s="854"/>
      <c r="G55" s="854"/>
      <c r="H55" s="854"/>
      <c r="L55" s="131"/>
      <c r="M55" s="131"/>
      <c r="N55" s="259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2"/>
    </row>
    <row r="56" spans="1:25" ht="14.25" x14ac:dyDescent="0.3">
      <c r="A56" s="842" t="s">
        <v>226</v>
      </c>
      <c r="B56" s="842"/>
      <c r="C56" s="842"/>
      <c r="D56" s="842"/>
      <c r="E56" s="842"/>
      <c r="F56" s="842"/>
      <c r="G56" s="842"/>
      <c r="H56" s="842"/>
      <c r="L56" s="131"/>
      <c r="M56" s="131"/>
      <c r="N56" s="259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2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59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2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59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592"/>
      <c r="B59" s="592"/>
      <c r="C59" s="592"/>
      <c r="D59" s="592"/>
      <c r="E59" s="592"/>
      <c r="F59" s="592"/>
      <c r="G59" s="592"/>
      <c r="H59" s="592"/>
      <c r="L59" s="131"/>
      <c r="M59" s="131"/>
      <c r="N59" s="259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197"/>
    </row>
    <row r="60" spans="1:25" ht="18.75" customHeight="1" x14ac:dyDescent="0.3">
      <c r="A60" s="592"/>
      <c r="B60" s="592"/>
      <c r="C60" s="592"/>
      <c r="D60" s="592"/>
      <c r="E60" s="592"/>
      <c r="F60" s="592"/>
      <c r="G60" s="592"/>
      <c r="H60" s="592"/>
      <c r="L60" s="131"/>
      <c r="M60" s="131"/>
      <c r="N60" s="259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2"/>
    </row>
    <row r="61" spans="1:25" ht="24.75" customHeight="1" x14ac:dyDescent="0.3">
      <c r="A61" s="592"/>
      <c r="B61" s="592"/>
      <c r="C61" s="592"/>
      <c r="D61" s="592"/>
      <c r="E61" s="592"/>
      <c r="F61" s="592"/>
      <c r="G61" s="592"/>
      <c r="H61" s="592"/>
      <c r="L61" s="131"/>
      <c r="M61" s="131"/>
      <c r="N61" s="259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2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59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2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59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0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59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59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59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0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59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59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2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59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59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0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59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59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2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59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59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0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59"/>
      <c r="O75" s="262"/>
      <c r="P75" s="262"/>
      <c r="Q75" s="262"/>
      <c r="R75" s="262"/>
      <c r="S75" s="262"/>
      <c r="T75" s="262"/>
      <c r="U75" s="262"/>
      <c r="V75" s="262"/>
      <c r="W75" s="262"/>
      <c r="X75" s="262"/>
      <c r="Y75" s="262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59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2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59"/>
      <c r="O77" s="260"/>
      <c r="P77" s="260"/>
      <c r="Q77" s="260"/>
      <c r="R77" s="260"/>
      <c r="S77" s="260"/>
      <c r="T77" s="260"/>
      <c r="U77" s="260"/>
      <c r="V77" s="260"/>
      <c r="W77" s="260"/>
      <c r="X77" s="260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59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59"/>
      <c r="O79" s="262"/>
      <c r="P79" s="262"/>
      <c r="Q79" s="262"/>
      <c r="R79" s="262"/>
      <c r="S79" s="262"/>
      <c r="T79" s="262"/>
      <c r="U79" s="262"/>
      <c r="V79" s="262"/>
      <c r="W79" s="262"/>
      <c r="X79" s="262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59"/>
      <c r="O80" s="260"/>
      <c r="P80" s="260"/>
      <c r="Q80" s="260"/>
      <c r="R80" s="260"/>
      <c r="S80" s="260"/>
      <c r="T80" s="260"/>
      <c r="U80" s="260"/>
      <c r="V80" s="260"/>
      <c r="W80" s="260"/>
      <c r="X80" s="260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59"/>
      <c r="O81" s="260"/>
      <c r="P81" s="260"/>
      <c r="Q81" s="260"/>
      <c r="R81" s="260"/>
      <c r="S81" s="260"/>
      <c r="T81" s="260"/>
      <c r="U81" s="260"/>
      <c r="V81" s="260"/>
      <c r="W81" s="260"/>
      <c r="X81" s="260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59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59"/>
      <c r="O83" s="262"/>
      <c r="P83" s="262"/>
      <c r="Q83" s="262"/>
      <c r="R83" s="262"/>
      <c r="S83" s="262"/>
      <c r="T83" s="262"/>
      <c r="U83" s="262"/>
      <c r="V83" s="262"/>
      <c r="W83" s="262"/>
      <c r="X83" s="262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59"/>
      <c r="O84" s="260"/>
      <c r="P84" s="260"/>
      <c r="Q84" s="260"/>
      <c r="R84" s="260"/>
      <c r="S84" s="260"/>
      <c r="T84" s="260"/>
      <c r="U84" s="260"/>
      <c r="V84" s="260"/>
      <c r="W84" s="260"/>
      <c r="X84" s="260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59"/>
      <c r="O85" s="260"/>
      <c r="P85" s="260"/>
      <c r="Q85" s="260"/>
      <c r="R85" s="260"/>
      <c r="S85" s="260"/>
      <c r="T85" s="260"/>
      <c r="U85" s="260"/>
      <c r="V85" s="260"/>
      <c r="W85" s="260"/>
      <c r="X85" s="260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59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59"/>
      <c r="O87" s="262"/>
      <c r="P87" s="262"/>
      <c r="Q87" s="262"/>
      <c r="R87" s="262"/>
      <c r="S87" s="262"/>
      <c r="T87" s="262"/>
      <c r="U87" s="262"/>
      <c r="V87" s="262"/>
      <c r="W87" s="262"/>
      <c r="X87" s="262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59"/>
      <c r="O88" s="260"/>
      <c r="P88" s="260"/>
      <c r="Q88" s="260"/>
      <c r="R88" s="260"/>
      <c r="S88" s="260"/>
      <c r="T88" s="260"/>
      <c r="U88" s="260"/>
      <c r="V88" s="260"/>
      <c r="W88" s="260"/>
      <c r="X88" s="260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59"/>
      <c r="O89" s="260"/>
      <c r="P89" s="260"/>
      <c r="Q89" s="260"/>
      <c r="R89" s="260"/>
      <c r="S89" s="260"/>
      <c r="T89" s="260"/>
      <c r="U89" s="260"/>
      <c r="V89" s="260"/>
      <c r="W89" s="260"/>
      <c r="X89" s="260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59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59"/>
      <c r="O91" s="262"/>
      <c r="P91" s="262"/>
      <c r="Q91" s="262"/>
      <c r="R91" s="262"/>
      <c r="S91" s="262"/>
      <c r="T91" s="262"/>
      <c r="U91" s="262"/>
      <c r="V91" s="262"/>
      <c r="W91" s="262"/>
      <c r="X91" s="262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59"/>
      <c r="O92" s="260"/>
      <c r="P92" s="260"/>
      <c r="Q92" s="260"/>
      <c r="R92" s="260"/>
      <c r="S92" s="260"/>
      <c r="T92" s="260"/>
      <c r="U92" s="260"/>
      <c r="V92" s="260"/>
      <c r="W92" s="260"/>
      <c r="X92" s="260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59"/>
      <c r="O93" s="260"/>
      <c r="P93" s="260"/>
      <c r="Q93" s="260"/>
      <c r="R93" s="260"/>
      <c r="S93" s="260"/>
      <c r="T93" s="260"/>
      <c r="U93" s="260"/>
      <c r="V93" s="260"/>
      <c r="W93" s="260"/>
      <c r="X93" s="260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59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59"/>
      <c r="O95" s="262"/>
      <c r="P95" s="262"/>
      <c r="Q95" s="262"/>
      <c r="R95" s="262"/>
      <c r="S95" s="262"/>
      <c r="T95" s="262"/>
      <c r="U95" s="262"/>
      <c r="V95" s="262"/>
      <c r="W95" s="262"/>
      <c r="X95" s="262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59"/>
      <c r="O96" s="260"/>
      <c r="P96" s="260"/>
      <c r="Q96" s="260"/>
      <c r="R96" s="260"/>
      <c r="S96" s="260"/>
      <c r="T96" s="260"/>
      <c r="U96" s="260"/>
      <c r="V96" s="260"/>
      <c r="W96" s="260"/>
      <c r="X96" s="260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59"/>
      <c r="O97" s="260"/>
      <c r="P97" s="260"/>
      <c r="Q97" s="260"/>
      <c r="R97" s="260"/>
      <c r="S97" s="260"/>
      <c r="T97" s="260"/>
      <c r="U97" s="260"/>
      <c r="V97" s="260"/>
      <c r="W97" s="260"/>
      <c r="X97" s="260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59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59"/>
      <c r="O99" s="262"/>
      <c r="P99" s="262"/>
      <c r="Q99" s="262"/>
      <c r="R99" s="262"/>
      <c r="S99" s="262"/>
      <c r="T99" s="262"/>
      <c r="U99" s="262"/>
      <c r="V99" s="262"/>
      <c r="W99" s="262"/>
      <c r="X99" s="262"/>
    </row>
    <row r="100" spans="1:24" ht="14.25" x14ac:dyDescent="0.3">
      <c r="L100" s="131"/>
      <c r="M100" s="131"/>
      <c r="N100" s="259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</row>
    <row r="101" spans="1:24" ht="14.25" x14ac:dyDescent="0.3">
      <c r="L101" s="131"/>
      <c r="M101" s="131"/>
      <c r="N101" s="259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</row>
    <row r="102" spans="1:24" ht="14.25" x14ac:dyDescent="0.3">
      <c r="L102" s="131"/>
      <c r="M102" s="131"/>
      <c r="N102" s="259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59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59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59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59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59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</row>
    <row r="108" spans="1:24" ht="14.25" x14ac:dyDescent="0.3">
      <c r="L108" s="131"/>
      <c r="M108" s="131"/>
      <c r="N108" s="259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59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59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59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59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59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59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59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59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59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59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59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59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59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59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59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59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59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59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59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59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59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zoomScale="90" zoomScaleNormal="90" workbookViewId="0"/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827" t="s">
        <v>143</v>
      </c>
      <c r="B2" s="827"/>
      <c r="C2" s="827"/>
      <c r="D2" s="827"/>
      <c r="E2" s="827"/>
      <c r="F2" s="827"/>
      <c r="G2" s="827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1" t="s">
        <v>244</v>
      </c>
      <c r="C4" s="129"/>
      <c r="D4" s="129"/>
      <c r="E4" s="44" t="s">
        <v>297</v>
      </c>
      <c r="F4" s="129"/>
      <c r="H4" s="112"/>
      <c r="N4" s="257"/>
      <c r="O4" s="258"/>
      <c r="P4" s="258"/>
      <c r="Q4" s="258"/>
      <c r="R4" s="258"/>
      <c r="S4" s="258"/>
      <c r="T4" s="258"/>
      <c r="U4" s="258"/>
      <c r="V4" s="258"/>
    </row>
    <row r="5" spans="1:23" s="131" customFormat="1" ht="1.5" customHeight="1" x14ac:dyDescent="0.3">
      <c r="A5" s="492"/>
      <c r="B5" s="492"/>
      <c r="C5" s="493"/>
      <c r="D5" s="362"/>
      <c r="E5" s="362"/>
      <c r="F5" s="362"/>
      <c r="G5" s="363"/>
      <c r="H5" s="112"/>
      <c r="N5" s="259"/>
      <c r="O5" s="260"/>
      <c r="P5" s="260"/>
      <c r="Q5" s="260"/>
      <c r="R5" s="260"/>
      <c r="S5" s="260"/>
      <c r="T5" s="260"/>
      <c r="U5" s="260"/>
      <c r="V5" s="260"/>
    </row>
    <row r="6" spans="1:23" s="141" customFormat="1" ht="14.25" customHeight="1" x14ac:dyDescent="0.3">
      <c r="A6" s="509"/>
      <c r="B6" s="509"/>
      <c r="C6" s="855" t="s">
        <v>139</v>
      </c>
      <c r="D6" s="858" t="s">
        <v>142</v>
      </c>
      <c r="E6" s="858"/>
      <c r="F6" s="858"/>
      <c r="G6" s="858"/>
      <c r="H6" s="400"/>
      <c r="M6" s="401"/>
      <c r="N6" s="402"/>
      <c r="O6" s="402"/>
      <c r="P6" s="402"/>
      <c r="Q6" s="402"/>
      <c r="R6" s="402"/>
      <c r="S6" s="402"/>
      <c r="T6" s="402"/>
      <c r="U6" s="402"/>
    </row>
    <row r="7" spans="1:23" s="131" customFormat="1" ht="16.5" customHeight="1" x14ac:dyDescent="0.3">
      <c r="A7" s="495"/>
      <c r="B7" s="495"/>
      <c r="C7" s="855"/>
      <c r="D7" s="856" t="s">
        <v>140</v>
      </c>
      <c r="E7" s="857" t="s">
        <v>141</v>
      </c>
      <c r="F7" s="859" t="s">
        <v>173</v>
      </c>
      <c r="G7" s="859" t="s">
        <v>172</v>
      </c>
      <c r="M7" s="261"/>
      <c r="N7" s="262"/>
      <c r="O7" s="262"/>
      <c r="P7" s="262"/>
      <c r="Q7" s="262"/>
      <c r="R7" s="262"/>
      <c r="S7" s="262"/>
      <c r="T7" s="262"/>
      <c r="U7" s="262"/>
    </row>
    <row r="8" spans="1:23" s="131" customFormat="1" ht="91.5" customHeight="1" x14ac:dyDescent="0.3">
      <c r="A8" s="510"/>
      <c r="B8" s="510"/>
      <c r="C8" s="855"/>
      <c r="D8" s="856"/>
      <c r="E8" s="857"/>
      <c r="F8" s="859"/>
      <c r="G8" s="859"/>
      <c r="M8" s="259"/>
      <c r="N8" s="260"/>
      <c r="O8" s="260"/>
      <c r="P8" s="260"/>
      <c r="Q8" s="260"/>
      <c r="R8" s="260"/>
      <c r="S8" s="260"/>
      <c r="T8" s="260"/>
      <c r="U8" s="260"/>
    </row>
    <row r="9" spans="1:23" s="131" customFormat="1" ht="0.75" customHeight="1" thickBot="1" x14ac:dyDescent="0.35">
      <c r="A9" s="506"/>
      <c r="B9" s="506"/>
      <c r="C9" s="507"/>
      <c r="D9" s="364"/>
      <c r="E9" s="364"/>
      <c r="F9" s="364"/>
      <c r="G9" s="365"/>
      <c r="M9" s="259"/>
      <c r="N9" s="260"/>
      <c r="O9" s="260"/>
      <c r="P9" s="260"/>
      <c r="Q9" s="260"/>
      <c r="R9" s="260"/>
      <c r="S9" s="260"/>
      <c r="T9" s="260"/>
      <c r="U9" s="260"/>
    </row>
    <row r="10" spans="1:23" s="131" customFormat="1" ht="7.5" customHeight="1" x14ac:dyDescent="0.3">
      <c r="A10" s="369"/>
      <c r="B10" s="370"/>
      <c r="C10" s="157"/>
      <c r="D10" s="157"/>
      <c r="E10" s="419"/>
      <c r="F10" s="157"/>
      <c r="G10" s="421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1" t="s">
        <v>5</v>
      </c>
      <c r="C11" s="607">
        <v>9880</v>
      </c>
      <c r="D11" s="609">
        <v>20.808019441069259</v>
      </c>
      <c r="E11" s="627">
        <v>15.056703118671527</v>
      </c>
      <c r="F11" s="609">
        <v>0</v>
      </c>
      <c r="G11" s="627">
        <v>0</v>
      </c>
      <c r="M11" s="261"/>
      <c r="N11" s="262"/>
      <c r="O11" s="262"/>
      <c r="P11" s="262"/>
      <c r="Q11" s="262"/>
      <c r="R11" s="262"/>
      <c r="S11" s="262"/>
      <c r="T11" s="262"/>
      <c r="U11" s="262"/>
    </row>
    <row r="12" spans="1:23" s="131" customFormat="1" ht="4.5" customHeight="1" x14ac:dyDescent="0.3">
      <c r="B12" s="372"/>
      <c r="C12" s="611"/>
      <c r="D12" s="613"/>
      <c r="E12" s="628"/>
      <c r="F12" s="611"/>
      <c r="G12" s="628"/>
      <c r="M12" s="259"/>
      <c r="N12" s="260"/>
      <c r="O12" s="260"/>
      <c r="P12" s="260"/>
      <c r="Q12" s="260"/>
      <c r="R12" s="260"/>
      <c r="S12" s="260"/>
      <c r="T12" s="260"/>
      <c r="U12" s="260"/>
    </row>
    <row r="13" spans="1:23" s="131" customFormat="1" ht="15" customHeight="1" x14ac:dyDescent="0.3">
      <c r="A13" s="844" t="s">
        <v>196</v>
      </c>
      <c r="B13" s="435" t="s">
        <v>197</v>
      </c>
      <c r="C13" s="615">
        <v>30</v>
      </c>
      <c r="D13" s="617">
        <v>65.384615384615387</v>
      </c>
      <c r="E13" s="629">
        <v>84.615384615384613</v>
      </c>
      <c r="F13" s="617">
        <v>0</v>
      </c>
      <c r="G13" s="629">
        <v>0</v>
      </c>
      <c r="M13" s="259"/>
      <c r="N13" s="260"/>
      <c r="O13" s="260"/>
      <c r="P13" s="260"/>
      <c r="Q13" s="260"/>
      <c r="R13" s="260"/>
      <c r="S13" s="260"/>
      <c r="T13" s="260"/>
      <c r="U13" s="260"/>
    </row>
    <row r="14" spans="1:23" s="131" customFormat="1" ht="15" customHeight="1" x14ac:dyDescent="0.3">
      <c r="A14" s="844"/>
      <c r="B14" s="435" t="s">
        <v>198</v>
      </c>
      <c r="C14" s="615">
        <v>130</v>
      </c>
      <c r="D14" s="617">
        <v>49.606299212598429</v>
      </c>
      <c r="E14" s="629">
        <v>13.385826771653544</v>
      </c>
      <c r="F14" s="617">
        <v>0</v>
      </c>
      <c r="G14" s="629">
        <v>0</v>
      </c>
      <c r="M14" s="259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844"/>
      <c r="B15" s="435" t="s">
        <v>199</v>
      </c>
      <c r="C15" s="615">
        <v>100</v>
      </c>
      <c r="D15" s="617">
        <v>53.535353535353536</v>
      </c>
      <c r="E15" s="629">
        <v>29.292929292929294</v>
      </c>
      <c r="F15" s="617">
        <v>0</v>
      </c>
      <c r="G15" s="629">
        <v>0</v>
      </c>
      <c r="M15" s="259"/>
      <c r="N15" s="262"/>
      <c r="O15" s="262"/>
      <c r="P15" s="262"/>
      <c r="Q15" s="262"/>
      <c r="R15" s="262"/>
      <c r="S15" s="262"/>
      <c r="T15" s="262"/>
      <c r="U15" s="262"/>
    </row>
    <row r="16" spans="1:23" s="131" customFormat="1" ht="15" customHeight="1" x14ac:dyDescent="0.3">
      <c r="A16" s="844"/>
      <c r="B16" s="435" t="s">
        <v>200</v>
      </c>
      <c r="C16" s="615">
        <v>20</v>
      </c>
      <c r="D16" s="617">
        <v>47.619047619047613</v>
      </c>
      <c r="E16" s="629">
        <v>76.19047619047619</v>
      </c>
      <c r="F16" s="617">
        <v>0</v>
      </c>
      <c r="G16" s="629">
        <v>0</v>
      </c>
      <c r="M16" s="259"/>
      <c r="N16" s="260"/>
      <c r="O16" s="260"/>
      <c r="P16" s="260"/>
      <c r="Q16" s="260"/>
      <c r="R16" s="260"/>
      <c r="S16" s="260"/>
      <c r="T16" s="260"/>
      <c r="U16" s="260"/>
    </row>
    <row r="17" spans="1:21" s="131" customFormat="1" ht="15" customHeight="1" x14ac:dyDescent="0.3">
      <c r="A17" s="844"/>
      <c r="B17" s="435" t="s">
        <v>201</v>
      </c>
      <c r="C17" s="615">
        <v>20</v>
      </c>
      <c r="D17" s="617">
        <v>23.809523809523807</v>
      </c>
      <c r="E17" s="629">
        <v>42.857142857142854</v>
      </c>
      <c r="F17" s="617">
        <v>0</v>
      </c>
      <c r="G17" s="629">
        <v>0</v>
      </c>
      <c r="M17" s="259"/>
      <c r="N17" s="260"/>
      <c r="O17" s="260"/>
      <c r="P17" s="260"/>
      <c r="Q17" s="260"/>
      <c r="R17" s="260"/>
      <c r="S17" s="260"/>
      <c r="T17" s="260"/>
      <c r="U17" s="260"/>
    </row>
    <row r="18" spans="1:21" s="131" customFormat="1" ht="15" customHeight="1" x14ac:dyDescent="0.3">
      <c r="A18" s="844"/>
      <c r="B18" s="435" t="s">
        <v>202</v>
      </c>
      <c r="C18" s="615">
        <v>240</v>
      </c>
      <c r="D18" s="617">
        <v>19.34156378600823</v>
      </c>
      <c r="E18" s="629">
        <v>4.1152263374485596</v>
      </c>
      <c r="F18" s="617">
        <v>0</v>
      </c>
      <c r="G18" s="629">
        <v>0</v>
      </c>
      <c r="M18" s="259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844"/>
      <c r="B19" s="435" t="s">
        <v>93</v>
      </c>
      <c r="C19" s="615">
        <v>50</v>
      </c>
      <c r="D19" s="617">
        <v>30</v>
      </c>
      <c r="E19" s="629">
        <v>18</v>
      </c>
      <c r="F19" s="617">
        <v>0</v>
      </c>
      <c r="G19" s="629">
        <v>0</v>
      </c>
      <c r="M19" s="259"/>
      <c r="N19" s="262"/>
      <c r="O19" s="262"/>
      <c r="P19" s="262"/>
      <c r="Q19" s="262"/>
      <c r="R19" s="262"/>
      <c r="S19" s="262"/>
      <c r="T19" s="262"/>
      <c r="U19" s="262"/>
    </row>
    <row r="20" spans="1:21" s="131" customFormat="1" ht="15" customHeight="1" x14ac:dyDescent="0.3">
      <c r="A20" s="844"/>
      <c r="B20" s="435" t="s">
        <v>203</v>
      </c>
      <c r="C20" s="615">
        <v>220</v>
      </c>
      <c r="D20" s="617">
        <v>40.54054054054054</v>
      </c>
      <c r="E20" s="629">
        <v>22.972972972972975</v>
      </c>
      <c r="F20" s="617">
        <v>0</v>
      </c>
      <c r="G20" s="629">
        <v>0</v>
      </c>
      <c r="M20" s="259"/>
      <c r="N20" s="262"/>
      <c r="O20" s="262"/>
      <c r="P20" s="262"/>
      <c r="Q20" s="262"/>
      <c r="R20" s="262"/>
      <c r="S20" s="262"/>
      <c r="T20" s="262"/>
      <c r="U20" s="262"/>
    </row>
    <row r="21" spans="1:21" s="131" customFormat="1" ht="15" customHeight="1" x14ac:dyDescent="0.3">
      <c r="A21" s="844"/>
      <c r="B21" s="435" t="s">
        <v>204</v>
      </c>
      <c r="C21" s="615">
        <v>430</v>
      </c>
      <c r="D21" s="617">
        <v>59.484777517564403</v>
      </c>
      <c r="E21" s="629">
        <v>29.039812646370024</v>
      </c>
      <c r="F21" s="617">
        <v>0</v>
      </c>
      <c r="G21" s="629">
        <v>0</v>
      </c>
      <c r="M21" s="259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844"/>
      <c r="B22" s="435" t="s">
        <v>205</v>
      </c>
      <c r="C22" s="615">
        <v>90</v>
      </c>
      <c r="D22" s="617">
        <v>58.241758241758248</v>
      </c>
      <c r="E22" s="629">
        <v>21.978021978021978</v>
      </c>
      <c r="F22" s="617">
        <v>0</v>
      </c>
      <c r="G22" s="629">
        <v>0</v>
      </c>
      <c r="M22" s="259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844"/>
      <c r="B23" s="435" t="s">
        <v>206</v>
      </c>
      <c r="C23" s="615">
        <v>630</v>
      </c>
      <c r="D23" s="617">
        <v>39.968404423380726</v>
      </c>
      <c r="E23" s="629">
        <v>9.1627172195892577</v>
      </c>
      <c r="F23" s="617">
        <v>0</v>
      </c>
      <c r="G23" s="629">
        <v>0</v>
      </c>
      <c r="M23" s="259"/>
      <c r="N23" s="260"/>
      <c r="O23" s="260"/>
      <c r="P23" s="260"/>
      <c r="Q23" s="260"/>
      <c r="R23" s="260"/>
      <c r="S23" s="260"/>
      <c r="T23" s="260"/>
      <c r="U23" s="260"/>
    </row>
    <row r="24" spans="1:21" s="131" customFormat="1" ht="15" customHeight="1" x14ac:dyDescent="0.3">
      <c r="A24" s="844"/>
      <c r="B24" s="435" t="s">
        <v>207</v>
      </c>
      <c r="C24" s="615">
        <v>290</v>
      </c>
      <c r="D24" s="617">
        <v>68.75</v>
      </c>
      <c r="E24" s="629">
        <v>33.680555555555557</v>
      </c>
      <c r="F24" s="617">
        <v>0</v>
      </c>
      <c r="G24" s="629">
        <v>0</v>
      </c>
      <c r="M24" s="259"/>
      <c r="N24" s="262"/>
      <c r="O24" s="262"/>
      <c r="P24" s="262"/>
      <c r="Q24" s="262"/>
      <c r="R24" s="262"/>
      <c r="S24" s="262"/>
      <c r="T24" s="262"/>
      <c r="U24" s="262"/>
    </row>
    <row r="25" spans="1:21" s="131" customFormat="1" ht="15" customHeight="1" x14ac:dyDescent="0.3">
      <c r="A25" s="845"/>
      <c r="B25" s="436" t="s">
        <v>94</v>
      </c>
      <c r="C25" s="619">
        <v>260</v>
      </c>
      <c r="D25" s="621">
        <v>40.769230769230766</v>
      </c>
      <c r="E25" s="630">
        <v>36.538461538461533</v>
      </c>
      <c r="F25" s="621">
        <v>0</v>
      </c>
      <c r="G25" s="630">
        <v>0</v>
      </c>
      <c r="M25" s="259"/>
      <c r="N25" s="260"/>
      <c r="O25" s="260"/>
      <c r="P25" s="260"/>
      <c r="Q25" s="260"/>
      <c r="R25" s="260"/>
      <c r="S25" s="260"/>
      <c r="T25" s="260"/>
      <c r="U25" s="260"/>
    </row>
    <row r="26" spans="1:21" s="131" customFormat="1" ht="15" customHeight="1" x14ac:dyDescent="0.3">
      <c r="A26" s="844" t="s">
        <v>83</v>
      </c>
      <c r="B26" s="437" t="s">
        <v>95</v>
      </c>
      <c r="C26" s="623">
        <v>210</v>
      </c>
      <c r="D26" s="625">
        <v>14.691943127962084</v>
      </c>
      <c r="E26" s="631">
        <v>25.118483412322274</v>
      </c>
      <c r="F26" s="625">
        <v>0</v>
      </c>
      <c r="G26" s="631">
        <v>0</v>
      </c>
      <c r="M26" s="259"/>
      <c r="N26" s="260"/>
      <c r="O26" s="260"/>
      <c r="P26" s="260"/>
      <c r="Q26" s="260"/>
      <c r="R26" s="260"/>
      <c r="S26" s="260"/>
      <c r="T26" s="260"/>
      <c r="U26" s="260"/>
    </row>
    <row r="27" spans="1:21" s="131" customFormat="1" ht="15" customHeight="1" x14ac:dyDescent="0.3">
      <c r="A27" s="844"/>
      <c r="B27" s="435" t="s">
        <v>208</v>
      </c>
      <c r="C27" s="615">
        <v>550</v>
      </c>
      <c r="D27" s="617">
        <v>18</v>
      </c>
      <c r="E27" s="629">
        <v>23.272727272727273</v>
      </c>
      <c r="F27" s="617">
        <v>0</v>
      </c>
      <c r="G27" s="629">
        <v>0</v>
      </c>
      <c r="M27" s="259"/>
      <c r="N27" s="260"/>
      <c r="O27" s="260"/>
      <c r="P27" s="260"/>
      <c r="Q27" s="260"/>
      <c r="R27" s="260"/>
      <c r="S27" s="260"/>
      <c r="T27" s="260"/>
      <c r="U27" s="260"/>
    </row>
    <row r="28" spans="1:21" s="131" customFormat="1" ht="15" customHeight="1" x14ac:dyDescent="0.3">
      <c r="A28" s="844"/>
      <c r="B28" s="435" t="s">
        <v>209</v>
      </c>
      <c r="C28" s="615">
        <v>120</v>
      </c>
      <c r="D28" s="617">
        <v>16.393442622950818</v>
      </c>
      <c r="E28" s="629">
        <v>13.114754098360656</v>
      </c>
      <c r="F28" s="617">
        <v>0</v>
      </c>
      <c r="G28" s="629">
        <v>0</v>
      </c>
      <c r="M28" s="259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844"/>
      <c r="B29" s="435" t="s">
        <v>96</v>
      </c>
      <c r="C29" s="615">
        <v>60</v>
      </c>
      <c r="D29" s="617">
        <v>17.460317460317459</v>
      </c>
      <c r="E29" s="629">
        <v>3.1746031746031744</v>
      </c>
      <c r="F29" s="617">
        <v>0</v>
      </c>
      <c r="G29" s="629">
        <v>0</v>
      </c>
      <c r="M29" s="259"/>
      <c r="N29" s="262"/>
      <c r="O29" s="262"/>
      <c r="P29" s="262"/>
      <c r="Q29" s="262"/>
      <c r="R29" s="262"/>
      <c r="S29" s="262"/>
      <c r="T29" s="262"/>
      <c r="U29" s="262"/>
    </row>
    <row r="30" spans="1:21" s="158" customFormat="1" ht="15" customHeight="1" x14ac:dyDescent="0.3">
      <c r="A30" s="844"/>
      <c r="B30" s="435" t="s">
        <v>210</v>
      </c>
      <c r="C30" s="615">
        <v>480</v>
      </c>
      <c r="D30" s="617">
        <v>19.628099173553721</v>
      </c>
      <c r="E30" s="629">
        <v>17.148760330578515</v>
      </c>
      <c r="F30" s="617">
        <v>0</v>
      </c>
      <c r="G30" s="629">
        <v>0</v>
      </c>
      <c r="H30" s="131"/>
      <c r="I30" s="131"/>
      <c r="J30" s="131"/>
      <c r="K30" s="131"/>
      <c r="L30" s="131"/>
      <c r="M30" s="259"/>
      <c r="N30" s="260"/>
      <c r="O30" s="260"/>
      <c r="P30" s="260"/>
      <c r="Q30" s="260"/>
      <c r="R30" s="260"/>
      <c r="S30" s="260"/>
      <c r="T30" s="260"/>
      <c r="U30" s="260"/>
    </row>
    <row r="31" spans="1:21" s="158" customFormat="1" ht="15" customHeight="1" x14ac:dyDescent="0.3">
      <c r="A31" s="844"/>
      <c r="B31" s="435" t="s">
        <v>97</v>
      </c>
      <c r="C31" s="615">
        <v>1290</v>
      </c>
      <c r="D31" s="617">
        <v>16.486068111455108</v>
      </c>
      <c r="E31" s="629">
        <v>11.222910216718267</v>
      </c>
      <c r="F31" s="617">
        <v>0</v>
      </c>
      <c r="G31" s="629">
        <v>0</v>
      </c>
      <c r="H31" s="131"/>
      <c r="I31" s="131"/>
      <c r="J31" s="131"/>
      <c r="K31" s="131"/>
      <c r="L31" s="131"/>
      <c r="M31" s="259"/>
      <c r="N31" s="260"/>
      <c r="O31" s="260"/>
      <c r="P31" s="260"/>
      <c r="Q31" s="260"/>
      <c r="R31" s="260"/>
      <c r="S31" s="260"/>
      <c r="T31" s="260"/>
      <c r="U31" s="260"/>
    </row>
    <row r="32" spans="1:21" s="158" customFormat="1" ht="15" customHeight="1" x14ac:dyDescent="0.3">
      <c r="A32" s="844"/>
      <c r="B32" s="435" t="s">
        <v>98</v>
      </c>
      <c r="C32" s="615">
        <v>190</v>
      </c>
      <c r="D32" s="617">
        <v>12.23404255319149</v>
      </c>
      <c r="E32" s="629">
        <v>3.7234042553191489</v>
      </c>
      <c r="F32" s="617">
        <v>0</v>
      </c>
      <c r="G32" s="629">
        <v>0</v>
      </c>
      <c r="H32" s="131"/>
      <c r="I32" s="131"/>
      <c r="J32" s="131"/>
      <c r="K32" s="131"/>
      <c r="L32" s="131"/>
      <c r="M32" s="259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844"/>
      <c r="B33" s="435" t="s">
        <v>99</v>
      </c>
      <c r="C33" s="615">
        <v>170</v>
      </c>
      <c r="D33" s="617">
        <v>40.588235294117645</v>
      </c>
      <c r="E33" s="629">
        <v>8.8235294117647065</v>
      </c>
      <c r="F33" s="617">
        <v>0</v>
      </c>
      <c r="G33" s="629">
        <v>0</v>
      </c>
      <c r="M33" s="259"/>
      <c r="N33" s="262"/>
      <c r="O33" s="262"/>
      <c r="P33" s="262"/>
      <c r="Q33" s="262"/>
      <c r="R33" s="262"/>
      <c r="S33" s="262"/>
      <c r="T33" s="262"/>
      <c r="U33" s="262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844"/>
      <c r="B34" s="435" t="s">
        <v>100</v>
      </c>
      <c r="C34" s="615" t="s">
        <v>298</v>
      </c>
      <c r="D34" s="617" t="s">
        <v>298</v>
      </c>
      <c r="E34" s="629" t="s">
        <v>298</v>
      </c>
      <c r="F34" s="617" t="s">
        <v>298</v>
      </c>
      <c r="G34" s="629" t="s">
        <v>298</v>
      </c>
      <c r="M34" s="259"/>
      <c r="N34" s="260"/>
      <c r="O34" s="260"/>
      <c r="P34" s="260"/>
      <c r="Q34" s="260"/>
      <c r="R34" s="260"/>
      <c r="S34" s="260"/>
      <c r="T34" s="260"/>
      <c r="U34" s="260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845"/>
      <c r="B35" s="436" t="s">
        <v>101</v>
      </c>
      <c r="C35" s="619">
        <v>50</v>
      </c>
      <c r="D35" s="621">
        <v>11.111111111111111</v>
      </c>
      <c r="E35" s="630">
        <v>4.4444444444444446</v>
      </c>
      <c r="F35" s="621">
        <v>0</v>
      </c>
      <c r="G35" s="630">
        <v>0</v>
      </c>
      <c r="H35" s="131"/>
      <c r="I35" s="131"/>
      <c r="J35" s="131"/>
      <c r="K35" s="131"/>
      <c r="L35" s="131"/>
      <c r="M35" s="259"/>
      <c r="N35" s="260"/>
      <c r="O35" s="260"/>
      <c r="P35" s="260"/>
      <c r="Q35" s="260"/>
      <c r="R35" s="260"/>
      <c r="S35" s="260"/>
      <c r="T35" s="260"/>
      <c r="U35" s="2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844" t="s">
        <v>85</v>
      </c>
      <c r="B36" s="435" t="s">
        <v>102</v>
      </c>
      <c r="C36" s="615">
        <v>410</v>
      </c>
      <c r="D36" s="617">
        <v>20.293398533007334</v>
      </c>
      <c r="E36" s="629">
        <v>16.381418092909534</v>
      </c>
      <c r="F36" s="617">
        <v>0</v>
      </c>
      <c r="G36" s="629">
        <v>0</v>
      </c>
      <c r="H36" s="131"/>
      <c r="I36" s="131"/>
      <c r="J36" s="131"/>
      <c r="K36" s="131"/>
      <c r="L36" s="131"/>
      <c r="M36" s="259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844"/>
      <c r="B37" s="435" t="s">
        <v>103</v>
      </c>
      <c r="C37" s="615">
        <v>110</v>
      </c>
      <c r="D37" s="617">
        <v>14.035087719298245</v>
      </c>
      <c r="E37" s="629">
        <v>0</v>
      </c>
      <c r="F37" s="617">
        <v>0</v>
      </c>
      <c r="G37" s="629">
        <v>0</v>
      </c>
      <c r="H37" s="131"/>
      <c r="I37" s="131"/>
      <c r="J37" s="131"/>
      <c r="K37" s="131"/>
      <c r="L37" s="131"/>
      <c r="M37" s="259"/>
      <c r="N37" s="262"/>
      <c r="O37" s="262"/>
      <c r="P37" s="262"/>
      <c r="Q37" s="262"/>
      <c r="R37" s="262"/>
      <c r="S37" s="262"/>
      <c r="T37" s="262"/>
      <c r="U37" s="262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844"/>
      <c r="B38" s="599" t="s">
        <v>211</v>
      </c>
      <c r="C38" s="615">
        <v>1400</v>
      </c>
      <c r="D38" s="617">
        <v>5.1318602993585181</v>
      </c>
      <c r="E38" s="629">
        <v>16.678545972915181</v>
      </c>
      <c r="F38" s="617">
        <v>0</v>
      </c>
      <c r="G38" s="629">
        <v>0</v>
      </c>
      <c r="M38" s="259"/>
      <c r="N38" s="260"/>
      <c r="O38" s="260"/>
      <c r="P38" s="260"/>
      <c r="Q38" s="260"/>
      <c r="R38" s="260"/>
      <c r="S38" s="260"/>
      <c r="T38" s="260"/>
      <c r="U38" s="260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844"/>
      <c r="B39" s="435" t="s">
        <v>113</v>
      </c>
      <c r="C39" s="615">
        <v>310</v>
      </c>
      <c r="D39" s="617">
        <v>14.012738853503185</v>
      </c>
      <c r="E39" s="629">
        <v>6.0509554140127388</v>
      </c>
      <c r="F39" s="617">
        <v>0</v>
      </c>
      <c r="G39" s="629">
        <v>0</v>
      </c>
      <c r="H39" s="131"/>
      <c r="I39" s="131"/>
      <c r="J39" s="131"/>
      <c r="K39" s="131"/>
      <c r="L39" s="131"/>
      <c r="M39" s="259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844"/>
      <c r="B40" s="435" t="s">
        <v>104</v>
      </c>
      <c r="C40" s="615">
        <v>290</v>
      </c>
      <c r="D40" s="617">
        <v>14.13793103448276</v>
      </c>
      <c r="E40" s="629">
        <v>3.7931034482758621</v>
      </c>
      <c r="F40" s="617">
        <v>0</v>
      </c>
      <c r="G40" s="629">
        <v>0</v>
      </c>
      <c r="H40" s="131"/>
      <c r="I40" s="131"/>
      <c r="J40" s="131"/>
      <c r="K40" s="131"/>
      <c r="L40" s="131"/>
      <c r="M40" s="259"/>
      <c r="N40" s="262"/>
      <c r="O40" s="262"/>
      <c r="P40" s="262"/>
      <c r="Q40" s="262"/>
      <c r="R40" s="262"/>
      <c r="S40" s="262"/>
      <c r="T40" s="262"/>
      <c r="U40" s="262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844"/>
      <c r="B41" s="435" t="s">
        <v>105</v>
      </c>
      <c r="C41" s="615">
        <v>60</v>
      </c>
      <c r="D41" s="617">
        <v>12.727272727272727</v>
      </c>
      <c r="E41" s="629">
        <v>5.4545454545454541</v>
      </c>
      <c r="F41" s="617">
        <v>0</v>
      </c>
      <c r="G41" s="629">
        <v>0</v>
      </c>
      <c r="H41" s="131"/>
      <c r="I41" s="131"/>
      <c r="J41" s="131"/>
      <c r="K41" s="131"/>
      <c r="L41" s="131"/>
      <c r="M41" s="259"/>
      <c r="N41" s="260"/>
      <c r="O41" s="260"/>
      <c r="P41" s="260"/>
      <c r="Q41" s="260"/>
      <c r="R41" s="260"/>
      <c r="S41" s="260"/>
      <c r="T41" s="260"/>
      <c r="U41" s="2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844"/>
      <c r="B42" s="435" t="s">
        <v>106</v>
      </c>
      <c r="C42" s="615">
        <v>50</v>
      </c>
      <c r="D42" s="617">
        <v>7.6923076923076925</v>
      </c>
      <c r="E42" s="629">
        <v>3.8461538461538463</v>
      </c>
      <c r="F42" s="617">
        <v>0</v>
      </c>
      <c r="G42" s="629">
        <v>0</v>
      </c>
      <c r="H42" s="131"/>
      <c r="I42" s="131"/>
      <c r="J42" s="131"/>
      <c r="K42" s="131"/>
      <c r="L42" s="131"/>
      <c r="M42" s="259"/>
      <c r="N42" s="262"/>
      <c r="O42" s="262"/>
      <c r="P42" s="262"/>
      <c r="Q42" s="262"/>
      <c r="R42" s="262"/>
      <c r="S42" s="262"/>
      <c r="T42" s="262"/>
      <c r="U42" s="262"/>
    </row>
    <row r="43" spans="1:255" s="158" customFormat="1" ht="15" customHeight="1" x14ac:dyDescent="0.3">
      <c r="A43" s="844"/>
      <c r="B43" s="435" t="s">
        <v>212</v>
      </c>
      <c r="C43" s="615">
        <v>30</v>
      </c>
      <c r="D43" s="617">
        <v>0</v>
      </c>
      <c r="E43" s="629">
        <v>0</v>
      </c>
      <c r="F43" s="617">
        <v>0</v>
      </c>
      <c r="G43" s="629">
        <v>0</v>
      </c>
      <c r="H43" s="131"/>
      <c r="I43" s="131"/>
      <c r="J43" s="131"/>
      <c r="K43" s="131"/>
      <c r="L43" s="131"/>
      <c r="M43" s="259"/>
      <c r="N43" s="260"/>
      <c r="O43" s="260"/>
      <c r="P43" s="260"/>
      <c r="Q43" s="260"/>
      <c r="R43" s="260"/>
      <c r="S43" s="260"/>
      <c r="T43" s="260"/>
      <c r="U43" s="260"/>
    </row>
    <row r="44" spans="1:255" s="131" customFormat="1" ht="15" customHeight="1" x14ac:dyDescent="0.3">
      <c r="A44" s="844"/>
      <c r="B44" s="435" t="s">
        <v>107</v>
      </c>
      <c r="C44" s="615">
        <v>370</v>
      </c>
      <c r="D44" s="617">
        <v>6.4343163538873993</v>
      </c>
      <c r="E44" s="629">
        <v>12.868632707774799</v>
      </c>
      <c r="F44" s="617">
        <v>0</v>
      </c>
      <c r="G44" s="629">
        <v>0</v>
      </c>
      <c r="M44" s="259"/>
      <c r="N44" s="260"/>
      <c r="O44" s="260"/>
      <c r="P44" s="260"/>
      <c r="Q44" s="260"/>
      <c r="R44" s="260"/>
      <c r="S44" s="260"/>
      <c r="T44" s="260"/>
      <c r="U44" s="260"/>
    </row>
    <row r="45" spans="1:255" s="131" customFormat="1" ht="15" customHeight="1" x14ac:dyDescent="0.3">
      <c r="A45" s="845"/>
      <c r="B45" s="435" t="s">
        <v>108</v>
      </c>
      <c r="C45" s="615">
        <v>130</v>
      </c>
      <c r="D45" s="617">
        <v>0</v>
      </c>
      <c r="E45" s="629">
        <v>1.5503875968992249</v>
      </c>
      <c r="F45" s="617">
        <v>0</v>
      </c>
      <c r="G45" s="629">
        <v>0</v>
      </c>
      <c r="N45" s="260"/>
      <c r="O45" s="260"/>
      <c r="P45" s="260"/>
      <c r="Q45" s="260"/>
      <c r="R45" s="260"/>
      <c r="S45" s="260"/>
      <c r="T45" s="260"/>
      <c r="U45" s="260"/>
    </row>
    <row r="46" spans="1:255" s="131" customFormat="1" ht="15" customHeight="1" x14ac:dyDescent="0.3">
      <c r="A46" s="847" t="s">
        <v>88</v>
      </c>
      <c r="B46" s="437" t="s">
        <v>109</v>
      </c>
      <c r="C46" s="623">
        <v>60</v>
      </c>
      <c r="D46" s="625">
        <v>11.864406779661017</v>
      </c>
      <c r="E46" s="631">
        <v>30.508474576271187</v>
      </c>
      <c r="F46" s="625">
        <v>0</v>
      </c>
      <c r="G46" s="631">
        <v>0</v>
      </c>
      <c r="M46" s="259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848"/>
      <c r="B47" s="435" t="s">
        <v>110</v>
      </c>
      <c r="C47" s="615">
        <v>220</v>
      </c>
      <c r="D47" s="617">
        <v>6.8807339449541285</v>
      </c>
      <c r="E47" s="629">
        <v>1.3761467889908259</v>
      </c>
      <c r="F47" s="617">
        <v>0</v>
      </c>
      <c r="G47" s="629">
        <v>0</v>
      </c>
      <c r="H47" s="131"/>
      <c r="I47" s="131"/>
      <c r="J47" s="131"/>
      <c r="K47" s="131"/>
      <c r="L47" s="131"/>
      <c r="M47" s="259"/>
      <c r="N47" s="262"/>
      <c r="O47" s="262"/>
      <c r="P47" s="262"/>
      <c r="Q47" s="262"/>
      <c r="R47" s="262"/>
      <c r="S47" s="262"/>
      <c r="T47" s="262"/>
      <c r="U47" s="262"/>
    </row>
    <row r="48" spans="1:255" s="158" customFormat="1" ht="15" customHeight="1" x14ac:dyDescent="0.3">
      <c r="A48" s="848"/>
      <c r="B48" s="435" t="s">
        <v>111</v>
      </c>
      <c r="C48" s="615">
        <v>80</v>
      </c>
      <c r="D48" s="617">
        <v>0</v>
      </c>
      <c r="E48" s="629">
        <v>0</v>
      </c>
      <c r="F48" s="617">
        <v>0</v>
      </c>
      <c r="G48" s="629">
        <v>0</v>
      </c>
      <c r="H48" s="131"/>
      <c r="I48" s="131"/>
      <c r="J48" s="131"/>
      <c r="K48" s="131"/>
      <c r="L48" s="131"/>
      <c r="M48" s="259"/>
      <c r="N48" s="260"/>
      <c r="O48" s="260"/>
      <c r="P48" s="260"/>
      <c r="Q48" s="260"/>
      <c r="R48" s="260"/>
      <c r="S48" s="260"/>
      <c r="T48" s="260"/>
      <c r="U48" s="260"/>
    </row>
    <row r="49" spans="1:22" s="131" customFormat="1" ht="15" customHeight="1" x14ac:dyDescent="0.3">
      <c r="A49" s="848"/>
      <c r="B49" s="435" t="s">
        <v>213</v>
      </c>
      <c r="C49" s="615">
        <v>570</v>
      </c>
      <c r="D49" s="617">
        <v>0.52356020942408377</v>
      </c>
      <c r="E49" s="629">
        <v>12.041884816753926</v>
      </c>
      <c r="F49" s="617">
        <v>0</v>
      </c>
      <c r="G49" s="629">
        <v>0</v>
      </c>
      <c r="M49" s="259"/>
      <c r="N49" s="260"/>
      <c r="O49" s="260"/>
      <c r="P49" s="260"/>
      <c r="Q49" s="260"/>
      <c r="R49" s="260"/>
      <c r="S49" s="260"/>
      <c r="T49" s="260"/>
      <c r="U49" s="260"/>
    </row>
    <row r="50" spans="1:22" s="131" customFormat="1" ht="15" customHeight="1" x14ac:dyDescent="0.3">
      <c r="A50" s="848"/>
      <c r="B50" s="435" t="s">
        <v>112</v>
      </c>
      <c r="C50" s="615">
        <v>130</v>
      </c>
      <c r="D50" s="617">
        <v>5.2238805970149249</v>
      </c>
      <c r="E50" s="629">
        <v>0.74626865671641784</v>
      </c>
      <c r="F50" s="617">
        <v>0</v>
      </c>
      <c r="G50" s="629">
        <v>0</v>
      </c>
      <c r="M50" s="259"/>
      <c r="N50" s="260"/>
      <c r="O50" s="260"/>
      <c r="P50" s="260"/>
      <c r="Q50" s="260"/>
      <c r="R50" s="260"/>
      <c r="S50" s="260"/>
      <c r="T50" s="260"/>
      <c r="U50" s="260"/>
    </row>
    <row r="51" spans="1:22" ht="12" customHeight="1" thickBot="1" x14ac:dyDescent="0.35">
      <c r="A51" s="366"/>
      <c r="B51" s="373"/>
      <c r="C51" s="178"/>
      <c r="D51" s="178"/>
      <c r="E51" s="420"/>
      <c r="F51" s="178"/>
      <c r="G51" s="422"/>
      <c r="M51" s="259"/>
      <c r="N51" s="260"/>
      <c r="O51" s="260"/>
      <c r="P51" s="260"/>
      <c r="Q51" s="260"/>
      <c r="R51" s="260"/>
      <c r="S51" s="260"/>
      <c r="T51" s="260"/>
      <c r="U51" s="260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851" t="s">
        <v>31</v>
      </c>
      <c r="B53" s="851"/>
      <c r="C53" s="851"/>
      <c r="D53" s="851"/>
      <c r="E53" s="851"/>
      <c r="F53" s="851"/>
      <c r="G53" s="851"/>
      <c r="H53" s="399"/>
      <c r="N53" s="261"/>
      <c r="O53" s="262"/>
      <c r="P53" s="262"/>
      <c r="Q53" s="262"/>
      <c r="R53" s="262"/>
      <c r="S53" s="262"/>
      <c r="T53" s="262"/>
      <c r="U53" s="262"/>
      <c r="V53" s="262"/>
    </row>
    <row r="54" spans="1:22" ht="28.5" customHeight="1" x14ac:dyDescent="0.3">
      <c r="A54" s="860" t="s">
        <v>190</v>
      </c>
      <c r="B54" s="860"/>
      <c r="C54" s="860"/>
      <c r="D54" s="860"/>
      <c r="E54" s="860"/>
      <c r="F54" s="860"/>
      <c r="G54" s="860"/>
      <c r="H54" s="131"/>
      <c r="N54" s="261"/>
      <c r="O54" s="262"/>
      <c r="P54" s="262"/>
      <c r="Q54" s="262"/>
      <c r="R54" s="198"/>
      <c r="S54" s="198"/>
      <c r="T54" s="198"/>
      <c r="U54" s="262"/>
      <c r="V54" s="262"/>
    </row>
    <row r="55" spans="1:22" ht="14.25" x14ac:dyDescent="0.3">
      <c r="A55" s="842" t="s">
        <v>226</v>
      </c>
      <c r="B55" s="842"/>
      <c r="C55" s="842"/>
      <c r="D55" s="842"/>
      <c r="E55" s="842"/>
      <c r="F55" s="842"/>
      <c r="G55" s="842"/>
      <c r="H55" s="131"/>
      <c r="N55" s="261"/>
      <c r="O55" s="262"/>
      <c r="P55" s="262"/>
      <c r="Q55" s="262"/>
      <c r="R55" s="262"/>
      <c r="S55" s="262"/>
      <c r="T55" s="262"/>
      <c r="U55" s="262"/>
      <c r="V55" s="262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1"/>
      <c r="O59" s="262"/>
      <c r="P59" s="262"/>
      <c r="Q59" s="262"/>
      <c r="R59" s="262"/>
      <c r="S59" s="262"/>
      <c r="T59" s="262"/>
      <c r="U59" s="262"/>
      <c r="V59" s="262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1"/>
      <c r="O60" s="262"/>
      <c r="P60" s="262"/>
      <c r="Q60" s="262"/>
      <c r="R60" s="262"/>
      <c r="S60" s="262"/>
      <c r="T60" s="262"/>
      <c r="U60" s="262"/>
      <c r="V60" s="262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59"/>
      <c r="O61" s="260"/>
      <c r="P61" s="260"/>
      <c r="Q61" s="260"/>
      <c r="R61" s="260"/>
      <c r="S61" s="260"/>
      <c r="T61" s="260"/>
      <c r="U61" s="260"/>
      <c r="V61" s="260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59"/>
      <c r="O62" s="260"/>
      <c r="P62" s="260"/>
      <c r="Q62" s="260"/>
      <c r="R62" s="260"/>
      <c r="S62" s="260"/>
      <c r="T62" s="260"/>
      <c r="U62" s="260"/>
      <c r="V62" s="260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59"/>
      <c r="O63" s="260"/>
      <c r="P63" s="260"/>
      <c r="Q63" s="260"/>
      <c r="R63" s="260"/>
      <c r="S63" s="260"/>
      <c r="T63" s="260"/>
      <c r="U63" s="260"/>
      <c r="V63" s="260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59"/>
      <c r="O64" s="260"/>
      <c r="P64" s="260"/>
      <c r="Q64" s="260"/>
      <c r="R64" s="260"/>
      <c r="S64" s="260"/>
      <c r="T64" s="260"/>
      <c r="U64" s="260"/>
      <c r="V64" s="260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1"/>
      <c r="O66" s="262"/>
      <c r="P66" s="262"/>
      <c r="Q66" s="262"/>
      <c r="R66" s="262"/>
      <c r="S66" s="262"/>
      <c r="T66" s="262"/>
      <c r="U66" s="262"/>
      <c r="V66" s="262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59"/>
      <c r="O67" s="260"/>
      <c r="P67" s="260"/>
      <c r="Q67" s="260"/>
      <c r="R67" s="260"/>
      <c r="S67" s="260"/>
      <c r="T67" s="260"/>
      <c r="U67" s="260"/>
      <c r="V67" s="260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59"/>
      <c r="O68" s="260"/>
      <c r="P68" s="260"/>
      <c r="Q68" s="260"/>
      <c r="R68" s="260"/>
      <c r="S68" s="260"/>
      <c r="T68" s="260"/>
      <c r="U68" s="260"/>
      <c r="V68" s="260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1"/>
      <c r="O70" s="262"/>
      <c r="P70" s="262"/>
      <c r="Q70" s="262"/>
      <c r="R70" s="262"/>
      <c r="S70" s="262"/>
      <c r="T70" s="262"/>
      <c r="U70" s="262"/>
      <c r="V70" s="262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59"/>
      <c r="O71" s="260"/>
      <c r="P71" s="260"/>
      <c r="Q71" s="260"/>
      <c r="R71" s="260"/>
      <c r="S71" s="260"/>
      <c r="T71" s="260"/>
      <c r="U71" s="260"/>
      <c r="V71" s="260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59"/>
      <c r="O72" s="260"/>
      <c r="P72" s="260"/>
      <c r="Q72" s="260"/>
      <c r="R72" s="260"/>
      <c r="S72" s="260"/>
      <c r="T72" s="260"/>
      <c r="U72" s="260"/>
      <c r="V72" s="260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1"/>
      <c r="O73" s="262"/>
      <c r="P73" s="262"/>
      <c r="Q73" s="262"/>
      <c r="R73" s="262"/>
      <c r="S73" s="262"/>
      <c r="T73" s="262"/>
      <c r="U73" s="262"/>
      <c r="V73" s="262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1"/>
      <c r="O74" s="262"/>
      <c r="P74" s="262"/>
      <c r="Q74" s="262"/>
      <c r="R74" s="262"/>
      <c r="S74" s="262"/>
      <c r="T74" s="262"/>
      <c r="U74" s="262"/>
      <c r="V74" s="262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zoomScale="90" zoomScaleNormal="90" workbookViewId="0"/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827" t="s">
        <v>155</v>
      </c>
      <c r="B2" s="827"/>
      <c r="C2" s="827"/>
      <c r="D2" s="827"/>
      <c r="E2" s="827"/>
      <c r="F2" s="827"/>
      <c r="G2" s="827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1" t="s">
        <v>244</v>
      </c>
      <c r="B4" s="316"/>
      <c r="C4" s="202"/>
      <c r="D4" s="202"/>
      <c r="E4" s="202"/>
      <c r="F4" s="202"/>
      <c r="G4" s="44" t="s">
        <v>297</v>
      </c>
      <c r="H4" s="146"/>
      <c r="I4" s="146"/>
      <c r="O4" s="257"/>
      <c r="P4" s="258"/>
      <c r="Q4" s="258"/>
      <c r="R4" s="258"/>
      <c r="S4" s="258"/>
      <c r="T4" s="258"/>
      <c r="U4" s="258"/>
      <c r="V4" s="258"/>
      <c r="W4" s="258"/>
      <c r="X4" s="199"/>
    </row>
    <row r="5" spans="1:24" s="205" customFormat="1" ht="3" customHeight="1" x14ac:dyDescent="0.3">
      <c r="A5" s="485"/>
      <c r="B5" s="485"/>
      <c r="C5" s="486"/>
      <c r="D5" s="486"/>
      <c r="E5" s="486"/>
      <c r="F5" s="486"/>
      <c r="G5" s="486"/>
      <c r="H5" s="146"/>
      <c r="I5" s="146"/>
      <c r="O5" s="259"/>
      <c r="P5" s="260"/>
      <c r="Q5" s="260"/>
      <c r="R5" s="260"/>
      <c r="S5" s="260"/>
      <c r="T5" s="260"/>
      <c r="U5" s="260"/>
      <c r="V5" s="260"/>
      <c r="W5" s="260"/>
      <c r="X5" s="199"/>
    </row>
    <row r="6" spans="1:24" s="205" customFormat="1" ht="15" customHeight="1" x14ac:dyDescent="0.3">
      <c r="A6" s="487"/>
      <c r="B6" s="487"/>
      <c r="C6" s="496" t="s">
        <v>73</v>
      </c>
      <c r="D6" s="861" t="s">
        <v>152</v>
      </c>
      <c r="E6" s="861"/>
      <c r="F6" s="861"/>
      <c r="G6" s="861"/>
      <c r="H6" s="146"/>
      <c r="I6" s="146"/>
      <c r="O6" s="261"/>
      <c r="P6" s="262"/>
      <c r="Q6" s="262"/>
      <c r="R6" s="262"/>
      <c r="S6" s="262"/>
      <c r="T6" s="262"/>
      <c r="U6" s="262"/>
      <c r="V6" s="262"/>
      <c r="W6" s="262"/>
      <c r="X6" s="199"/>
    </row>
    <row r="7" spans="1:24" s="205" customFormat="1" ht="13.5" customHeight="1" x14ac:dyDescent="0.3">
      <c r="A7" s="487"/>
      <c r="B7" s="487"/>
      <c r="C7" s="497" t="s">
        <v>55</v>
      </c>
      <c r="D7" s="862" t="s">
        <v>122</v>
      </c>
      <c r="E7" s="862" t="s">
        <v>123</v>
      </c>
      <c r="F7" s="862" t="s">
        <v>150</v>
      </c>
      <c r="G7" s="862" t="s">
        <v>239</v>
      </c>
      <c r="H7" s="146"/>
      <c r="I7" s="146"/>
      <c r="O7" s="259"/>
      <c r="P7" s="260"/>
      <c r="Q7" s="260"/>
      <c r="R7" s="260"/>
      <c r="S7" s="260"/>
      <c r="T7" s="260"/>
      <c r="U7" s="260"/>
      <c r="V7" s="260"/>
      <c r="W7" s="260"/>
      <c r="X7" s="199"/>
    </row>
    <row r="8" spans="1:24" s="205" customFormat="1" ht="29.25" customHeight="1" x14ac:dyDescent="0.3">
      <c r="A8" s="497"/>
      <c r="B8" s="497"/>
      <c r="C8" s="498" t="s">
        <v>4</v>
      </c>
      <c r="D8" s="862"/>
      <c r="E8" s="862"/>
      <c r="F8" s="862"/>
      <c r="G8" s="862"/>
      <c r="H8" s="146"/>
      <c r="I8" s="146"/>
      <c r="O8" s="259"/>
      <c r="P8" s="260"/>
      <c r="Q8" s="260"/>
      <c r="R8" s="260"/>
      <c r="S8" s="260"/>
      <c r="T8" s="260"/>
      <c r="U8" s="260"/>
      <c r="V8" s="260"/>
      <c r="W8" s="260"/>
      <c r="X8" s="199"/>
    </row>
    <row r="9" spans="1:24" s="205" customFormat="1" ht="3" customHeight="1" thickBot="1" x14ac:dyDescent="0.35">
      <c r="A9" s="490"/>
      <c r="B9" s="490"/>
      <c r="C9" s="502"/>
      <c r="D9" s="511"/>
      <c r="E9" s="512"/>
      <c r="F9" s="511"/>
      <c r="G9" s="511"/>
      <c r="H9" s="146"/>
      <c r="I9" s="146"/>
      <c r="O9" s="259"/>
      <c r="P9" s="260"/>
      <c r="Q9" s="260"/>
      <c r="R9" s="260"/>
      <c r="S9" s="260"/>
      <c r="T9" s="260"/>
      <c r="U9" s="260"/>
      <c r="V9" s="260"/>
      <c r="W9" s="260"/>
      <c r="X9" s="199"/>
    </row>
    <row r="10" spans="1:24" s="205" customFormat="1" ht="7.5" customHeight="1" x14ac:dyDescent="0.3">
      <c r="A10" s="369"/>
      <c r="B10" s="374"/>
      <c r="C10" s="374"/>
      <c r="D10" s="367"/>
      <c r="E10" s="367"/>
      <c r="F10" s="367"/>
      <c r="G10" s="368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75" t="s">
        <v>5</v>
      </c>
      <c r="C11" s="632">
        <v>9880</v>
      </c>
      <c r="D11" s="609">
        <v>16.808424463345485</v>
      </c>
      <c r="E11" s="609">
        <v>36.310247063588498</v>
      </c>
      <c r="F11" s="609">
        <v>27.825030376670718</v>
      </c>
      <c r="G11" s="609">
        <v>19.056298096395302</v>
      </c>
      <c r="H11" s="137"/>
      <c r="I11" s="137"/>
      <c r="O11" s="261"/>
      <c r="P11" s="262"/>
      <c r="Q11" s="262"/>
      <c r="R11" s="262"/>
      <c r="S11" s="262"/>
      <c r="T11" s="262"/>
      <c r="U11" s="262"/>
      <c r="V11" s="262"/>
      <c r="W11" s="262"/>
      <c r="X11" s="203"/>
    </row>
    <row r="12" spans="1:24" s="205" customFormat="1" ht="6.75" customHeight="1" x14ac:dyDescent="0.3">
      <c r="A12" s="131"/>
      <c r="B12" s="376"/>
      <c r="C12" s="633"/>
      <c r="D12" s="634"/>
      <c r="E12" s="634"/>
      <c r="F12" s="634"/>
      <c r="G12" s="634"/>
      <c r="O12" s="259"/>
      <c r="P12" s="260"/>
      <c r="Q12" s="260"/>
      <c r="R12" s="260"/>
      <c r="S12" s="260"/>
      <c r="T12" s="260"/>
      <c r="U12" s="260"/>
      <c r="V12" s="260"/>
      <c r="W12" s="260"/>
      <c r="X12" s="199"/>
    </row>
    <row r="13" spans="1:24" s="205" customFormat="1" ht="15" customHeight="1" x14ac:dyDescent="0.3">
      <c r="A13" s="844" t="s">
        <v>196</v>
      </c>
      <c r="B13" s="604" t="s">
        <v>197</v>
      </c>
      <c r="C13" s="635">
        <v>30</v>
      </c>
      <c r="D13" s="617">
        <v>73.076923076923066</v>
      </c>
      <c r="E13" s="617">
        <v>26.923076923076923</v>
      </c>
      <c r="F13" s="617">
        <v>0</v>
      </c>
      <c r="G13" s="617">
        <v>0</v>
      </c>
      <c r="O13" s="259"/>
      <c r="P13" s="260"/>
      <c r="Q13" s="260"/>
      <c r="R13" s="260"/>
      <c r="S13" s="260"/>
      <c r="T13" s="260"/>
      <c r="U13" s="260"/>
      <c r="V13" s="260"/>
      <c r="W13" s="260"/>
      <c r="X13" s="199"/>
    </row>
    <row r="14" spans="1:24" s="350" customFormat="1" ht="15" customHeight="1" x14ac:dyDescent="0.3">
      <c r="A14" s="844"/>
      <c r="B14" s="604" t="s">
        <v>198</v>
      </c>
      <c r="C14" s="382">
        <v>130</v>
      </c>
      <c r="D14" s="383">
        <v>93.7007874015748</v>
      </c>
      <c r="E14" s="383">
        <v>6.2992125984251963</v>
      </c>
      <c r="F14" s="383">
        <v>0</v>
      </c>
      <c r="G14" s="383">
        <v>0</v>
      </c>
      <c r="O14" s="319"/>
      <c r="P14" s="353"/>
      <c r="Q14" s="353"/>
      <c r="R14" s="353"/>
      <c r="S14" s="353"/>
      <c r="T14" s="353"/>
      <c r="U14" s="353"/>
      <c r="V14" s="353"/>
      <c r="W14" s="353"/>
      <c r="X14" s="351"/>
    </row>
    <row r="15" spans="1:24" s="350" customFormat="1" ht="15" customHeight="1" x14ac:dyDescent="0.3">
      <c r="A15" s="844"/>
      <c r="B15" s="604" t="s">
        <v>199</v>
      </c>
      <c r="C15" s="382">
        <v>100</v>
      </c>
      <c r="D15" s="383">
        <v>100</v>
      </c>
      <c r="E15" s="383">
        <v>0</v>
      </c>
      <c r="F15" s="383">
        <v>0</v>
      </c>
      <c r="G15" s="383">
        <v>0</v>
      </c>
      <c r="O15" s="319"/>
      <c r="P15" s="317"/>
      <c r="Q15" s="317"/>
      <c r="R15" s="317"/>
      <c r="S15" s="317"/>
      <c r="T15" s="317"/>
      <c r="U15" s="317"/>
      <c r="V15" s="317"/>
      <c r="W15" s="317"/>
      <c r="X15" s="351"/>
    </row>
    <row r="16" spans="1:24" s="350" customFormat="1" ht="15" customHeight="1" x14ac:dyDescent="0.3">
      <c r="A16" s="844"/>
      <c r="B16" s="604" t="s">
        <v>200</v>
      </c>
      <c r="C16" s="382">
        <v>20</v>
      </c>
      <c r="D16" s="383">
        <v>100</v>
      </c>
      <c r="E16" s="383">
        <v>0</v>
      </c>
      <c r="F16" s="383">
        <v>0</v>
      </c>
      <c r="G16" s="383">
        <v>0</v>
      </c>
      <c r="O16" s="319"/>
      <c r="P16" s="318"/>
      <c r="Q16" s="318"/>
      <c r="R16" s="318"/>
      <c r="S16" s="318"/>
      <c r="T16" s="318"/>
      <c r="U16" s="318"/>
      <c r="V16" s="318"/>
      <c r="W16" s="318"/>
      <c r="X16" s="351"/>
    </row>
    <row r="17" spans="1:24" s="350" customFormat="1" ht="15" customHeight="1" x14ac:dyDescent="0.3">
      <c r="A17" s="844"/>
      <c r="B17" s="604" t="s">
        <v>201</v>
      </c>
      <c r="C17" s="382">
        <v>20</v>
      </c>
      <c r="D17" s="383">
        <v>100</v>
      </c>
      <c r="E17" s="383">
        <v>0</v>
      </c>
      <c r="F17" s="383">
        <v>0</v>
      </c>
      <c r="G17" s="383">
        <v>0</v>
      </c>
      <c r="O17" s="319"/>
      <c r="P17" s="318"/>
      <c r="Q17" s="318"/>
      <c r="R17" s="318"/>
      <c r="S17" s="318"/>
      <c r="T17" s="318"/>
      <c r="U17" s="318"/>
      <c r="V17" s="318"/>
      <c r="W17" s="318"/>
      <c r="X17" s="351"/>
    </row>
    <row r="18" spans="1:24" s="350" customFormat="1" ht="15" customHeight="1" x14ac:dyDescent="0.3">
      <c r="A18" s="844"/>
      <c r="B18" s="604" t="s">
        <v>202</v>
      </c>
      <c r="C18" s="382">
        <v>240</v>
      </c>
      <c r="D18" s="383">
        <v>97.119341563786008</v>
      </c>
      <c r="E18" s="383">
        <v>2.880658436213992</v>
      </c>
      <c r="F18" s="383">
        <v>0</v>
      </c>
      <c r="G18" s="383">
        <v>0</v>
      </c>
      <c r="O18" s="319"/>
      <c r="P18" s="353"/>
      <c r="Q18" s="353"/>
      <c r="R18" s="353"/>
      <c r="S18" s="353"/>
      <c r="T18" s="353"/>
      <c r="U18" s="353"/>
      <c r="V18" s="353"/>
      <c r="W18" s="353"/>
      <c r="X18" s="351"/>
    </row>
    <row r="19" spans="1:24" s="350" customFormat="1" ht="15" customHeight="1" x14ac:dyDescent="0.3">
      <c r="A19" s="844"/>
      <c r="B19" s="604" t="s">
        <v>93</v>
      </c>
      <c r="C19" s="382">
        <v>50</v>
      </c>
      <c r="D19" s="383">
        <v>96</v>
      </c>
      <c r="E19" s="383">
        <v>4</v>
      </c>
      <c r="F19" s="383">
        <v>0</v>
      </c>
      <c r="G19" s="383">
        <v>0</v>
      </c>
      <c r="O19" s="319"/>
      <c r="P19" s="317"/>
      <c r="Q19" s="317"/>
      <c r="R19" s="317"/>
      <c r="S19" s="317"/>
      <c r="T19" s="317"/>
      <c r="U19" s="317"/>
      <c r="V19" s="317"/>
      <c r="W19" s="317"/>
      <c r="X19" s="351"/>
    </row>
    <row r="20" spans="1:24" s="350" customFormat="1" ht="15" customHeight="1" x14ac:dyDescent="0.3">
      <c r="A20" s="844"/>
      <c r="B20" s="604" t="s">
        <v>203</v>
      </c>
      <c r="C20" s="382">
        <v>220</v>
      </c>
      <c r="D20" s="383">
        <v>25.675675675675674</v>
      </c>
      <c r="E20" s="383">
        <v>74.324324324324323</v>
      </c>
      <c r="F20" s="383">
        <v>0</v>
      </c>
      <c r="G20" s="383">
        <v>0</v>
      </c>
      <c r="O20" s="319"/>
      <c r="P20" s="317"/>
      <c r="Q20" s="317"/>
      <c r="R20" s="317"/>
      <c r="S20" s="317"/>
      <c r="T20" s="317"/>
      <c r="U20" s="317"/>
      <c r="V20" s="317"/>
      <c r="W20" s="317"/>
      <c r="X20" s="351"/>
    </row>
    <row r="21" spans="1:24" s="350" customFormat="1" ht="15" customHeight="1" x14ac:dyDescent="0.3">
      <c r="A21" s="844"/>
      <c r="B21" s="604" t="s">
        <v>204</v>
      </c>
      <c r="C21" s="382">
        <v>430</v>
      </c>
      <c r="D21" s="383">
        <v>40.046838407494143</v>
      </c>
      <c r="E21" s="383">
        <v>40.046838407494143</v>
      </c>
      <c r="F21" s="383">
        <v>19.906323185011708</v>
      </c>
      <c r="G21" s="383">
        <v>0</v>
      </c>
      <c r="O21" s="319"/>
      <c r="P21" s="353"/>
      <c r="Q21" s="353"/>
      <c r="R21" s="353"/>
      <c r="S21" s="353"/>
      <c r="T21" s="353"/>
      <c r="U21" s="353"/>
      <c r="V21" s="353"/>
      <c r="W21" s="353"/>
      <c r="X21" s="351"/>
    </row>
    <row r="22" spans="1:24" s="350" customFormat="1" ht="15" customHeight="1" x14ac:dyDescent="0.3">
      <c r="A22" s="844"/>
      <c r="B22" s="604" t="s">
        <v>205</v>
      </c>
      <c r="C22" s="382">
        <v>90</v>
      </c>
      <c r="D22" s="383">
        <v>30.76923076923077</v>
      </c>
      <c r="E22" s="383">
        <v>69.230769230769226</v>
      </c>
      <c r="F22" s="383">
        <v>0</v>
      </c>
      <c r="G22" s="383">
        <v>0</v>
      </c>
      <c r="O22" s="319"/>
      <c r="P22" s="357"/>
      <c r="Q22" s="357"/>
      <c r="R22" s="357"/>
      <c r="S22" s="357"/>
      <c r="T22" s="357"/>
      <c r="U22" s="357"/>
      <c r="V22" s="357"/>
      <c r="W22" s="357"/>
      <c r="X22" s="351"/>
    </row>
    <row r="23" spans="1:24" s="350" customFormat="1" ht="15" customHeight="1" x14ac:dyDescent="0.3">
      <c r="A23" s="844"/>
      <c r="B23" s="604" t="s">
        <v>206</v>
      </c>
      <c r="C23" s="382">
        <v>630</v>
      </c>
      <c r="D23" s="383">
        <v>78.830963665086884</v>
      </c>
      <c r="E23" s="383">
        <v>21.169036334913113</v>
      </c>
      <c r="F23" s="383">
        <v>0</v>
      </c>
      <c r="G23" s="383">
        <v>0</v>
      </c>
      <c r="O23" s="319"/>
      <c r="P23" s="318"/>
      <c r="Q23" s="318"/>
      <c r="R23" s="318"/>
      <c r="S23" s="318"/>
      <c r="T23" s="318"/>
      <c r="U23" s="318"/>
      <c r="V23" s="318"/>
      <c r="W23" s="318"/>
      <c r="X23" s="351"/>
    </row>
    <row r="24" spans="1:24" s="350" customFormat="1" ht="15" customHeight="1" x14ac:dyDescent="0.3">
      <c r="A24" s="844"/>
      <c r="B24" s="604" t="s">
        <v>207</v>
      </c>
      <c r="C24" s="382">
        <v>290</v>
      </c>
      <c r="D24" s="383">
        <v>59.375</v>
      </c>
      <c r="E24" s="383">
        <v>22.916666666666664</v>
      </c>
      <c r="F24" s="383">
        <v>17.708333333333336</v>
      </c>
      <c r="G24" s="383">
        <v>0</v>
      </c>
      <c r="O24" s="319"/>
      <c r="P24" s="317"/>
      <c r="Q24" s="317"/>
      <c r="R24" s="317"/>
      <c r="S24" s="317"/>
      <c r="T24" s="317"/>
      <c r="U24" s="317"/>
      <c r="V24" s="317"/>
      <c r="W24" s="317"/>
      <c r="X24" s="351"/>
    </row>
    <row r="25" spans="1:24" s="350" customFormat="1" ht="15" customHeight="1" x14ac:dyDescent="0.3">
      <c r="A25" s="845"/>
      <c r="B25" s="605" t="s">
        <v>94</v>
      </c>
      <c r="C25" s="384">
        <v>260</v>
      </c>
      <c r="D25" s="385">
        <v>22.692307692307693</v>
      </c>
      <c r="E25" s="385">
        <v>68.07692307692308</v>
      </c>
      <c r="F25" s="385">
        <v>9.2307692307692317</v>
      </c>
      <c r="G25" s="385">
        <v>0</v>
      </c>
      <c r="O25" s="319"/>
      <c r="P25" s="318"/>
      <c r="Q25" s="318"/>
      <c r="R25" s="318"/>
      <c r="S25" s="318"/>
      <c r="T25" s="318"/>
      <c r="U25" s="318"/>
      <c r="V25" s="318"/>
      <c r="W25" s="318"/>
      <c r="X25" s="351"/>
    </row>
    <row r="26" spans="1:24" s="350" customFormat="1" ht="15" customHeight="1" x14ac:dyDescent="0.3">
      <c r="A26" s="846" t="s">
        <v>83</v>
      </c>
      <c r="B26" s="606" t="s">
        <v>95</v>
      </c>
      <c r="C26" s="386">
        <v>210</v>
      </c>
      <c r="D26" s="387">
        <v>17.535545023696685</v>
      </c>
      <c r="E26" s="387">
        <v>70.142180094786738</v>
      </c>
      <c r="F26" s="387">
        <v>12.322274881516588</v>
      </c>
      <c r="G26" s="387">
        <v>0</v>
      </c>
      <c r="O26" s="319"/>
      <c r="P26" s="318"/>
      <c r="Q26" s="318"/>
      <c r="R26" s="318"/>
      <c r="S26" s="318"/>
      <c r="T26" s="318"/>
      <c r="U26" s="318"/>
      <c r="V26" s="318"/>
      <c r="W26" s="318"/>
      <c r="X26" s="351"/>
    </row>
    <row r="27" spans="1:24" s="350" customFormat="1" ht="15" customHeight="1" x14ac:dyDescent="0.3">
      <c r="A27" s="844"/>
      <c r="B27" s="604" t="s">
        <v>208</v>
      </c>
      <c r="C27" s="382">
        <v>550</v>
      </c>
      <c r="D27" s="383">
        <v>13.090909090909092</v>
      </c>
      <c r="E27" s="383">
        <v>72.181818181818187</v>
      </c>
      <c r="F27" s="383">
        <v>14.727272727272728</v>
      </c>
      <c r="G27" s="383">
        <v>0</v>
      </c>
      <c r="O27" s="319"/>
      <c r="P27" s="318"/>
      <c r="Q27" s="318"/>
      <c r="R27" s="318"/>
      <c r="S27" s="318"/>
      <c r="T27" s="318"/>
      <c r="U27" s="318"/>
      <c r="V27" s="318"/>
      <c r="W27" s="318"/>
      <c r="X27" s="351"/>
    </row>
    <row r="28" spans="1:24" s="350" customFormat="1" ht="15" customHeight="1" x14ac:dyDescent="0.3">
      <c r="A28" s="844"/>
      <c r="B28" s="604" t="s">
        <v>209</v>
      </c>
      <c r="C28" s="382">
        <v>120</v>
      </c>
      <c r="D28" s="383">
        <v>0</v>
      </c>
      <c r="E28" s="383">
        <v>80.327868852459019</v>
      </c>
      <c r="F28" s="383">
        <v>19.672131147540984</v>
      </c>
      <c r="G28" s="383">
        <v>0</v>
      </c>
      <c r="O28" s="319"/>
      <c r="P28" s="353"/>
      <c r="Q28" s="353"/>
      <c r="R28" s="353"/>
      <c r="S28" s="353"/>
      <c r="T28" s="353"/>
      <c r="U28" s="353"/>
      <c r="V28" s="353"/>
      <c r="W28" s="353"/>
      <c r="X28" s="351"/>
    </row>
    <row r="29" spans="1:24" s="350" customFormat="1" ht="14.25" x14ac:dyDescent="0.3">
      <c r="A29" s="844"/>
      <c r="B29" s="604" t="s">
        <v>96</v>
      </c>
      <c r="C29" s="382">
        <v>60</v>
      </c>
      <c r="D29" s="383">
        <v>0</v>
      </c>
      <c r="E29" s="383">
        <v>50.793650793650791</v>
      </c>
      <c r="F29" s="383">
        <v>17.460317460317459</v>
      </c>
      <c r="G29" s="383">
        <v>31.746031746031743</v>
      </c>
      <c r="O29" s="319"/>
      <c r="P29" s="317"/>
      <c r="Q29" s="317"/>
      <c r="R29" s="317"/>
      <c r="S29" s="317"/>
      <c r="T29" s="317"/>
      <c r="U29" s="317"/>
      <c r="V29" s="317"/>
      <c r="W29" s="317"/>
      <c r="X29" s="351"/>
    </row>
    <row r="30" spans="1:24" s="379" customFormat="1" ht="27" x14ac:dyDescent="0.3">
      <c r="A30" s="844"/>
      <c r="B30" s="604" t="s">
        <v>210</v>
      </c>
      <c r="C30" s="382">
        <v>480</v>
      </c>
      <c r="D30" s="383">
        <v>0.6198347107438017</v>
      </c>
      <c r="E30" s="383">
        <v>56.81818181818182</v>
      </c>
      <c r="F30" s="383">
        <v>16.735537190082646</v>
      </c>
      <c r="G30" s="383">
        <v>25.826446280991732</v>
      </c>
      <c r="H30" s="350"/>
      <c r="I30" s="350"/>
      <c r="J30" s="350"/>
      <c r="K30" s="350"/>
      <c r="L30" s="350"/>
      <c r="M30" s="350"/>
      <c r="N30" s="350"/>
      <c r="O30" s="319"/>
      <c r="P30" s="318"/>
      <c r="Q30" s="318"/>
      <c r="R30" s="318"/>
      <c r="S30" s="318"/>
      <c r="T30" s="318"/>
      <c r="U30" s="318"/>
      <c r="V30" s="318"/>
      <c r="W30" s="318"/>
      <c r="X30" s="378"/>
    </row>
    <row r="31" spans="1:24" s="379" customFormat="1" ht="15" customHeight="1" x14ac:dyDescent="0.3">
      <c r="A31" s="844"/>
      <c r="B31" s="604" t="s">
        <v>97</v>
      </c>
      <c r="C31" s="382">
        <v>1290</v>
      </c>
      <c r="D31" s="383">
        <v>0</v>
      </c>
      <c r="E31" s="383">
        <v>31.11455108359133</v>
      </c>
      <c r="F31" s="383">
        <v>38.235294117647058</v>
      </c>
      <c r="G31" s="383">
        <v>30.650154798761609</v>
      </c>
      <c r="H31" s="350"/>
      <c r="I31" s="350"/>
      <c r="J31" s="350"/>
      <c r="K31" s="350"/>
      <c r="L31" s="350"/>
      <c r="M31" s="350"/>
      <c r="N31" s="350"/>
      <c r="O31" s="319"/>
      <c r="P31" s="318"/>
      <c r="Q31" s="318"/>
      <c r="R31" s="318"/>
      <c r="S31" s="318"/>
      <c r="T31" s="318"/>
      <c r="U31" s="318"/>
      <c r="V31" s="318"/>
      <c r="W31" s="318"/>
      <c r="X31" s="378"/>
    </row>
    <row r="32" spans="1:24" s="379" customFormat="1" ht="15" customHeight="1" x14ac:dyDescent="0.3">
      <c r="A32" s="844"/>
      <c r="B32" s="604" t="s">
        <v>98</v>
      </c>
      <c r="C32" s="382">
        <v>190</v>
      </c>
      <c r="D32" s="383">
        <v>0</v>
      </c>
      <c r="E32" s="383">
        <v>6.3829787234042552</v>
      </c>
      <c r="F32" s="383">
        <v>93.61702127659575</v>
      </c>
      <c r="G32" s="383">
        <v>0</v>
      </c>
      <c r="H32" s="350"/>
      <c r="I32" s="350"/>
      <c r="J32" s="350"/>
      <c r="K32" s="350"/>
      <c r="L32" s="350"/>
      <c r="M32" s="350"/>
      <c r="N32" s="350"/>
      <c r="O32" s="319"/>
      <c r="P32" s="353"/>
      <c r="Q32" s="353"/>
      <c r="R32" s="353"/>
      <c r="S32" s="353"/>
      <c r="T32" s="353"/>
      <c r="U32" s="353"/>
      <c r="V32" s="353"/>
      <c r="W32" s="353"/>
      <c r="X32" s="378"/>
    </row>
    <row r="33" spans="1:254" s="350" customFormat="1" ht="15" customHeight="1" x14ac:dyDescent="0.3">
      <c r="A33" s="844"/>
      <c r="B33" s="604" t="s">
        <v>99</v>
      </c>
      <c r="C33" s="382">
        <v>170</v>
      </c>
      <c r="D33" s="383">
        <v>0</v>
      </c>
      <c r="E33" s="383">
        <v>1.1764705882352942</v>
      </c>
      <c r="F33" s="383">
        <v>76.470588235294116</v>
      </c>
      <c r="G33" s="383">
        <v>22.352941176470591</v>
      </c>
      <c r="O33" s="319"/>
      <c r="P33" s="317"/>
      <c r="Q33" s="317"/>
      <c r="R33" s="317"/>
      <c r="S33" s="317"/>
      <c r="T33" s="317"/>
      <c r="U33" s="317"/>
      <c r="V33" s="317"/>
      <c r="W33" s="317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</row>
    <row r="34" spans="1:254" s="350" customFormat="1" ht="15" customHeight="1" x14ac:dyDescent="0.3">
      <c r="A34" s="844"/>
      <c r="B34" s="604" t="s">
        <v>100</v>
      </c>
      <c r="C34" s="382" t="s">
        <v>298</v>
      </c>
      <c r="D34" s="383" t="s">
        <v>298</v>
      </c>
      <c r="E34" s="383" t="s">
        <v>298</v>
      </c>
      <c r="F34" s="383" t="s">
        <v>298</v>
      </c>
      <c r="G34" s="383" t="s">
        <v>298</v>
      </c>
      <c r="O34" s="319"/>
      <c r="P34" s="318"/>
      <c r="Q34" s="318"/>
      <c r="R34" s="318"/>
      <c r="S34" s="318"/>
      <c r="T34" s="318"/>
      <c r="U34" s="318"/>
      <c r="V34" s="318"/>
      <c r="W34" s="318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59"/>
      <c r="EL34" s="359"/>
      <c r="EM34" s="359"/>
      <c r="EN34" s="359"/>
      <c r="EO34" s="359"/>
      <c r="EP34" s="359"/>
      <c r="EQ34" s="359"/>
      <c r="ER34" s="359"/>
      <c r="ES34" s="359"/>
      <c r="ET34" s="359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</row>
    <row r="35" spans="1:254" s="379" customFormat="1" ht="15" customHeight="1" x14ac:dyDescent="0.3">
      <c r="A35" s="845"/>
      <c r="B35" s="605" t="s">
        <v>101</v>
      </c>
      <c r="C35" s="384">
        <v>50</v>
      </c>
      <c r="D35" s="385">
        <v>0</v>
      </c>
      <c r="E35" s="385">
        <v>31.111111111111111</v>
      </c>
      <c r="F35" s="385">
        <v>11.111111111111111</v>
      </c>
      <c r="G35" s="385">
        <v>57.777777777777771</v>
      </c>
      <c r="H35" s="350"/>
      <c r="I35" s="350"/>
      <c r="J35" s="350"/>
      <c r="K35" s="350"/>
      <c r="L35" s="350"/>
      <c r="M35" s="350"/>
      <c r="N35" s="350"/>
      <c r="O35" s="319"/>
      <c r="P35" s="318"/>
      <c r="Q35" s="318"/>
      <c r="R35" s="318"/>
      <c r="S35" s="318"/>
      <c r="T35" s="318"/>
      <c r="U35" s="318"/>
      <c r="V35" s="318"/>
      <c r="W35" s="318"/>
      <c r="X35" s="380"/>
      <c r="Y35" s="380"/>
      <c r="Z35" s="380"/>
      <c r="AA35" s="380"/>
      <c r="AB35" s="380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380"/>
      <c r="AZ35" s="380"/>
      <c r="BA35" s="380"/>
      <c r="BB35" s="380"/>
      <c r="BC35" s="380"/>
      <c r="BD35" s="38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380"/>
      <c r="FX35" s="380"/>
      <c r="FY35" s="380"/>
      <c r="FZ35" s="380"/>
      <c r="GA35" s="380"/>
      <c r="GB35" s="380"/>
      <c r="GC35" s="380"/>
      <c r="GD35" s="380"/>
      <c r="GE35" s="380"/>
      <c r="GF35" s="380"/>
      <c r="GG35" s="380"/>
      <c r="GH35" s="380"/>
      <c r="GI35" s="380"/>
      <c r="GJ35" s="380"/>
      <c r="GK35" s="380"/>
      <c r="GL35" s="380"/>
      <c r="GM35" s="380"/>
      <c r="GN35" s="380"/>
      <c r="GO35" s="380"/>
      <c r="GP35" s="380"/>
      <c r="GQ35" s="380"/>
      <c r="GR35" s="380"/>
      <c r="GS35" s="380"/>
      <c r="GT35" s="380"/>
      <c r="GU35" s="380"/>
      <c r="GV35" s="380"/>
      <c r="GW35" s="380"/>
      <c r="GX35" s="380"/>
      <c r="GY35" s="380"/>
      <c r="GZ35" s="380"/>
      <c r="HA35" s="380"/>
      <c r="HB35" s="380"/>
      <c r="HC35" s="380"/>
      <c r="HD35" s="380"/>
      <c r="HE35" s="380"/>
      <c r="HF35" s="380"/>
      <c r="HG35" s="380"/>
      <c r="HH35" s="380"/>
      <c r="HI35" s="380"/>
      <c r="HJ35" s="380"/>
      <c r="HK35" s="380"/>
      <c r="HL35" s="380"/>
      <c r="HM35" s="380"/>
      <c r="HN35" s="380"/>
      <c r="HO35" s="380"/>
      <c r="HP35" s="380"/>
      <c r="HQ35" s="380"/>
      <c r="HR35" s="380"/>
      <c r="HS35" s="380"/>
      <c r="HT35" s="380"/>
      <c r="HU35" s="380"/>
      <c r="HV35" s="380"/>
      <c r="HW35" s="380"/>
      <c r="HX35" s="380"/>
      <c r="HY35" s="380"/>
      <c r="HZ35" s="380"/>
      <c r="IA35" s="380"/>
      <c r="IB35" s="380"/>
      <c r="IC35" s="380"/>
      <c r="ID35" s="380"/>
      <c r="IE35" s="380"/>
      <c r="IF35" s="380"/>
      <c r="IG35" s="380"/>
      <c r="IH35" s="380"/>
      <c r="II35" s="380"/>
      <c r="IJ35" s="380"/>
      <c r="IK35" s="380"/>
      <c r="IL35" s="380"/>
      <c r="IM35" s="380"/>
      <c r="IN35" s="380"/>
      <c r="IO35" s="380"/>
      <c r="IP35" s="380"/>
      <c r="IQ35" s="380"/>
      <c r="IR35" s="380"/>
      <c r="IS35" s="380"/>
      <c r="IT35" s="380"/>
    </row>
    <row r="36" spans="1:254" s="379" customFormat="1" ht="14.25" x14ac:dyDescent="0.3">
      <c r="A36" s="844" t="s">
        <v>85</v>
      </c>
      <c r="B36" s="606" t="s">
        <v>102</v>
      </c>
      <c r="C36" s="386">
        <v>410</v>
      </c>
      <c r="D36" s="387">
        <v>0</v>
      </c>
      <c r="E36" s="387">
        <v>41.320293398533011</v>
      </c>
      <c r="F36" s="387">
        <v>41.075794621026894</v>
      </c>
      <c r="G36" s="387">
        <v>17.603911980440099</v>
      </c>
      <c r="H36" s="350"/>
      <c r="I36" s="350"/>
      <c r="J36" s="350"/>
      <c r="K36" s="350"/>
      <c r="L36" s="350"/>
      <c r="M36" s="350"/>
      <c r="N36" s="350"/>
      <c r="O36" s="319"/>
      <c r="P36" s="353"/>
      <c r="Q36" s="353"/>
      <c r="R36" s="353"/>
      <c r="S36" s="353"/>
      <c r="T36" s="353"/>
      <c r="U36" s="353"/>
      <c r="V36" s="353"/>
      <c r="W36" s="353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0"/>
      <c r="BJ36" s="380"/>
      <c r="BK36" s="380"/>
      <c r="BL36" s="380"/>
      <c r="BM36" s="380"/>
      <c r="BN36" s="380"/>
      <c r="BO36" s="380"/>
      <c r="BP36" s="380"/>
      <c r="BQ36" s="380"/>
      <c r="BR36" s="380"/>
      <c r="BS36" s="380"/>
      <c r="BT36" s="380"/>
      <c r="BU36" s="380"/>
      <c r="BV36" s="380"/>
      <c r="BW36" s="380"/>
      <c r="BX36" s="380"/>
      <c r="BY36" s="380"/>
      <c r="BZ36" s="380"/>
      <c r="CA36" s="380"/>
      <c r="CB36" s="380"/>
      <c r="CC36" s="380"/>
      <c r="CD36" s="380"/>
      <c r="CE36" s="380"/>
      <c r="CF36" s="380"/>
      <c r="CG36" s="380"/>
      <c r="CH36" s="380"/>
      <c r="CI36" s="380"/>
      <c r="CJ36" s="380"/>
      <c r="CK36" s="380"/>
      <c r="CL36" s="380"/>
      <c r="CM36" s="380"/>
      <c r="CN36" s="380"/>
      <c r="CO36" s="380"/>
      <c r="CP36" s="380"/>
      <c r="CQ36" s="380"/>
      <c r="CR36" s="380"/>
      <c r="CS36" s="380"/>
      <c r="CT36" s="380"/>
      <c r="CU36" s="380"/>
      <c r="CV36" s="380"/>
      <c r="CW36" s="380"/>
      <c r="CX36" s="380"/>
      <c r="CY36" s="380"/>
      <c r="CZ36" s="380"/>
      <c r="DA36" s="380"/>
      <c r="DB36" s="380"/>
      <c r="DC36" s="380"/>
      <c r="DD36" s="380"/>
      <c r="DE36" s="380"/>
      <c r="DF36" s="380"/>
      <c r="DG36" s="380"/>
      <c r="DH36" s="380"/>
      <c r="DI36" s="380"/>
      <c r="DJ36" s="380"/>
      <c r="DK36" s="380"/>
      <c r="DL36" s="380"/>
      <c r="DM36" s="380"/>
      <c r="DN36" s="380"/>
      <c r="DO36" s="380"/>
      <c r="DP36" s="380"/>
      <c r="DQ36" s="380"/>
      <c r="DR36" s="380"/>
      <c r="DS36" s="380"/>
      <c r="DT36" s="380"/>
      <c r="DU36" s="380"/>
      <c r="DV36" s="380"/>
      <c r="DW36" s="380"/>
      <c r="DX36" s="380"/>
      <c r="DY36" s="380"/>
      <c r="DZ36" s="380"/>
      <c r="EA36" s="380"/>
      <c r="EB36" s="380"/>
      <c r="EC36" s="380"/>
      <c r="ED36" s="380"/>
      <c r="EE36" s="380"/>
      <c r="EF36" s="380"/>
      <c r="EG36" s="380"/>
      <c r="EH36" s="380"/>
      <c r="EI36" s="380"/>
      <c r="EJ36" s="380"/>
      <c r="EK36" s="380"/>
      <c r="EL36" s="380"/>
      <c r="EM36" s="380"/>
      <c r="EN36" s="380"/>
      <c r="EO36" s="380"/>
      <c r="EP36" s="380"/>
      <c r="EQ36" s="380"/>
      <c r="ER36" s="380"/>
      <c r="ES36" s="380"/>
      <c r="ET36" s="380"/>
      <c r="EU36" s="380"/>
      <c r="EV36" s="380"/>
      <c r="EW36" s="380"/>
      <c r="EX36" s="380"/>
      <c r="EY36" s="380"/>
      <c r="EZ36" s="380"/>
      <c r="FA36" s="380"/>
      <c r="FB36" s="380"/>
      <c r="FC36" s="380"/>
      <c r="FD36" s="380"/>
      <c r="FE36" s="380"/>
      <c r="FF36" s="380"/>
      <c r="FG36" s="380"/>
      <c r="FH36" s="380"/>
      <c r="FI36" s="380"/>
      <c r="FJ36" s="380"/>
      <c r="FK36" s="380"/>
      <c r="FL36" s="380"/>
      <c r="FM36" s="380"/>
      <c r="FN36" s="380"/>
      <c r="FO36" s="380"/>
      <c r="FP36" s="380"/>
      <c r="FQ36" s="380"/>
      <c r="FR36" s="380"/>
      <c r="FS36" s="380"/>
      <c r="FT36" s="380"/>
      <c r="FU36" s="380"/>
      <c r="FV36" s="380"/>
      <c r="FW36" s="380"/>
      <c r="FX36" s="380"/>
      <c r="FY36" s="380"/>
      <c r="FZ36" s="380"/>
      <c r="GA36" s="380"/>
      <c r="GB36" s="380"/>
      <c r="GC36" s="380"/>
      <c r="GD36" s="380"/>
      <c r="GE36" s="380"/>
      <c r="GF36" s="380"/>
      <c r="GG36" s="380"/>
      <c r="GH36" s="380"/>
      <c r="GI36" s="380"/>
      <c r="GJ36" s="380"/>
      <c r="GK36" s="380"/>
      <c r="GL36" s="380"/>
      <c r="GM36" s="380"/>
      <c r="GN36" s="380"/>
      <c r="GO36" s="380"/>
      <c r="GP36" s="380"/>
      <c r="GQ36" s="380"/>
      <c r="GR36" s="380"/>
      <c r="GS36" s="380"/>
      <c r="GT36" s="380"/>
      <c r="GU36" s="380"/>
      <c r="GV36" s="380"/>
      <c r="GW36" s="380"/>
      <c r="GX36" s="380"/>
      <c r="GY36" s="380"/>
      <c r="GZ36" s="380"/>
      <c r="HA36" s="380"/>
      <c r="HB36" s="380"/>
      <c r="HC36" s="380"/>
      <c r="HD36" s="380"/>
      <c r="HE36" s="380"/>
      <c r="HF36" s="380"/>
      <c r="HG36" s="380"/>
      <c r="HH36" s="380"/>
      <c r="HI36" s="380"/>
      <c r="HJ36" s="380"/>
      <c r="HK36" s="380"/>
      <c r="HL36" s="380"/>
      <c r="HM36" s="380"/>
      <c r="HN36" s="380"/>
      <c r="HO36" s="380"/>
      <c r="HP36" s="380"/>
      <c r="HQ36" s="380"/>
      <c r="HR36" s="380"/>
      <c r="HS36" s="380"/>
      <c r="HT36" s="380"/>
      <c r="HU36" s="380"/>
      <c r="HV36" s="380"/>
      <c r="HW36" s="380"/>
      <c r="HX36" s="380"/>
      <c r="HY36" s="380"/>
      <c r="HZ36" s="380"/>
      <c r="IA36" s="380"/>
      <c r="IB36" s="380"/>
      <c r="IC36" s="380"/>
      <c r="ID36" s="380"/>
      <c r="IE36" s="380"/>
      <c r="IF36" s="380"/>
      <c r="IG36" s="380"/>
      <c r="IH36" s="380"/>
      <c r="II36" s="380"/>
      <c r="IJ36" s="380"/>
      <c r="IK36" s="380"/>
      <c r="IL36" s="380"/>
      <c r="IM36" s="380"/>
      <c r="IN36" s="380"/>
      <c r="IO36" s="380"/>
      <c r="IP36" s="380"/>
      <c r="IQ36" s="380"/>
      <c r="IR36" s="380"/>
      <c r="IS36" s="380"/>
      <c r="IT36" s="380"/>
    </row>
    <row r="37" spans="1:254" s="379" customFormat="1" ht="14.25" x14ac:dyDescent="0.3">
      <c r="A37" s="844"/>
      <c r="B37" s="604" t="s">
        <v>103</v>
      </c>
      <c r="C37" s="382">
        <v>110</v>
      </c>
      <c r="D37" s="383">
        <v>0</v>
      </c>
      <c r="E37" s="383">
        <v>35.087719298245609</v>
      </c>
      <c r="F37" s="383">
        <v>34.210526315789473</v>
      </c>
      <c r="G37" s="383">
        <v>30.701754385964914</v>
      </c>
      <c r="H37" s="350"/>
      <c r="I37" s="350"/>
      <c r="J37" s="350"/>
      <c r="K37" s="350"/>
      <c r="L37" s="350"/>
      <c r="M37" s="350"/>
      <c r="N37" s="350"/>
      <c r="O37" s="319"/>
      <c r="P37" s="317"/>
      <c r="Q37" s="317"/>
      <c r="R37" s="317"/>
      <c r="S37" s="317"/>
      <c r="T37" s="317"/>
      <c r="U37" s="317"/>
      <c r="V37" s="317"/>
      <c r="W37" s="317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  <c r="AW37" s="380"/>
      <c r="AX37" s="380"/>
      <c r="AY37" s="380"/>
      <c r="AZ37" s="380"/>
      <c r="BA37" s="380"/>
      <c r="BB37" s="380"/>
      <c r="BC37" s="380"/>
      <c r="BD37" s="380"/>
      <c r="BE37" s="380"/>
      <c r="BF37" s="380"/>
      <c r="BG37" s="380"/>
      <c r="BH37" s="380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0"/>
      <c r="BW37" s="380"/>
      <c r="BX37" s="380"/>
      <c r="BY37" s="380"/>
      <c r="BZ37" s="380"/>
      <c r="CA37" s="380"/>
      <c r="CB37" s="380"/>
      <c r="CC37" s="380"/>
      <c r="CD37" s="380"/>
      <c r="CE37" s="380"/>
      <c r="CF37" s="380"/>
      <c r="CG37" s="380"/>
      <c r="CH37" s="380"/>
      <c r="CI37" s="380"/>
      <c r="CJ37" s="380"/>
      <c r="CK37" s="380"/>
      <c r="CL37" s="380"/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0"/>
      <c r="DA37" s="380"/>
      <c r="DB37" s="380"/>
      <c r="DC37" s="380"/>
      <c r="DD37" s="380"/>
      <c r="DE37" s="380"/>
      <c r="DF37" s="380"/>
      <c r="DG37" s="380"/>
      <c r="DH37" s="380"/>
      <c r="DI37" s="380"/>
      <c r="DJ37" s="380"/>
      <c r="DK37" s="380"/>
      <c r="DL37" s="380"/>
      <c r="DM37" s="380"/>
      <c r="DN37" s="380"/>
      <c r="DO37" s="380"/>
      <c r="DP37" s="380"/>
      <c r="DQ37" s="380"/>
      <c r="DR37" s="380"/>
      <c r="DS37" s="380"/>
      <c r="DT37" s="380"/>
      <c r="DU37" s="380"/>
      <c r="DV37" s="380"/>
      <c r="DW37" s="380"/>
      <c r="DX37" s="380"/>
      <c r="DY37" s="380"/>
      <c r="DZ37" s="380"/>
      <c r="EA37" s="380"/>
      <c r="EB37" s="380"/>
      <c r="EC37" s="380"/>
      <c r="ED37" s="380"/>
      <c r="EE37" s="380"/>
      <c r="EF37" s="380"/>
      <c r="EG37" s="380"/>
      <c r="EH37" s="380"/>
      <c r="EI37" s="380"/>
      <c r="EJ37" s="380"/>
      <c r="EK37" s="380"/>
      <c r="EL37" s="380"/>
      <c r="EM37" s="380"/>
      <c r="EN37" s="380"/>
      <c r="EO37" s="380"/>
      <c r="EP37" s="380"/>
      <c r="EQ37" s="380"/>
      <c r="ER37" s="380"/>
      <c r="ES37" s="380"/>
      <c r="ET37" s="380"/>
      <c r="EU37" s="380"/>
      <c r="EV37" s="380"/>
      <c r="EW37" s="380"/>
      <c r="EX37" s="380"/>
      <c r="EY37" s="380"/>
      <c r="EZ37" s="380"/>
      <c r="FA37" s="380"/>
      <c r="FB37" s="380"/>
      <c r="FC37" s="380"/>
      <c r="FD37" s="380"/>
      <c r="FE37" s="380"/>
      <c r="FF37" s="380"/>
      <c r="FG37" s="380"/>
      <c r="FH37" s="380"/>
      <c r="FI37" s="380"/>
      <c r="FJ37" s="380"/>
      <c r="FK37" s="380"/>
      <c r="FL37" s="380"/>
      <c r="FM37" s="380"/>
      <c r="FN37" s="380"/>
      <c r="FO37" s="380"/>
      <c r="FP37" s="380"/>
      <c r="FQ37" s="380"/>
      <c r="FR37" s="380"/>
      <c r="FS37" s="380"/>
      <c r="FT37" s="380"/>
      <c r="FU37" s="380"/>
      <c r="FV37" s="380"/>
      <c r="FW37" s="380"/>
      <c r="FX37" s="380"/>
      <c r="FY37" s="380"/>
      <c r="FZ37" s="380"/>
      <c r="GA37" s="380"/>
      <c r="GB37" s="380"/>
      <c r="GC37" s="380"/>
      <c r="GD37" s="380"/>
      <c r="GE37" s="380"/>
      <c r="GF37" s="380"/>
      <c r="GG37" s="380"/>
      <c r="GH37" s="380"/>
      <c r="GI37" s="380"/>
      <c r="GJ37" s="380"/>
      <c r="GK37" s="380"/>
      <c r="GL37" s="380"/>
      <c r="GM37" s="380"/>
      <c r="GN37" s="380"/>
      <c r="GO37" s="380"/>
      <c r="GP37" s="380"/>
      <c r="GQ37" s="380"/>
      <c r="GR37" s="380"/>
      <c r="GS37" s="380"/>
      <c r="GT37" s="380"/>
      <c r="GU37" s="380"/>
      <c r="GV37" s="380"/>
      <c r="GW37" s="380"/>
      <c r="GX37" s="380"/>
      <c r="GY37" s="380"/>
      <c r="GZ37" s="380"/>
      <c r="HA37" s="380"/>
      <c r="HB37" s="380"/>
      <c r="HC37" s="380"/>
      <c r="HD37" s="380"/>
      <c r="HE37" s="380"/>
      <c r="HF37" s="380"/>
      <c r="HG37" s="380"/>
      <c r="HH37" s="380"/>
      <c r="HI37" s="380"/>
      <c r="HJ37" s="380"/>
      <c r="HK37" s="380"/>
      <c r="HL37" s="380"/>
      <c r="HM37" s="380"/>
      <c r="HN37" s="380"/>
      <c r="HO37" s="380"/>
      <c r="HP37" s="380"/>
      <c r="HQ37" s="380"/>
      <c r="HR37" s="380"/>
      <c r="HS37" s="380"/>
      <c r="HT37" s="380"/>
      <c r="HU37" s="380"/>
      <c r="HV37" s="380"/>
      <c r="HW37" s="380"/>
      <c r="HX37" s="380"/>
      <c r="HY37" s="380"/>
      <c r="HZ37" s="380"/>
      <c r="IA37" s="380"/>
      <c r="IB37" s="380"/>
      <c r="IC37" s="380"/>
      <c r="ID37" s="380"/>
      <c r="IE37" s="380"/>
      <c r="IF37" s="380"/>
      <c r="IG37" s="380"/>
      <c r="IH37" s="380"/>
      <c r="II37" s="380"/>
      <c r="IJ37" s="380"/>
      <c r="IK37" s="380"/>
      <c r="IL37" s="380"/>
      <c r="IM37" s="380"/>
      <c r="IN37" s="380"/>
      <c r="IO37" s="380"/>
      <c r="IP37" s="380"/>
      <c r="IQ37" s="380"/>
      <c r="IR37" s="380"/>
      <c r="IS37" s="380"/>
      <c r="IT37" s="380"/>
    </row>
    <row r="38" spans="1:254" s="350" customFormat="1" ht="27" x14ac:dyDescent="0.3">
      <c r="A38" s="844"/>
      <c r="B38" s="604" t="s">
        <v>211</v>
      </c>
      <c r="C38" s="382">
        <v>1400</v>
      </c>
      <c r="D38" s="383">
        <v>0</v>
      </c>
      <c r="E38" s="383">
        <v>28.439059158945117</v>
      </c>
      <c r="F38" s="383">
        <v>46.471846044191018</v>
      </c>
      <c r="G38" s="383">
        <v>25.089094796863865</v>
      </c>
      <c r="O38" s="319"/>
      <c r="P38" s="318"/>
      <c r="Q38" s="318"/>
      <c r="R38" s="318"/>
      <c r="S38" s="318"/>
      <c r="T38" s="318"/>
      <c r="U38" s="318"/>
      <c r="V38" s="318"/>
      <c r="W38" s="318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59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359"/>
      <c r="GB38" s="359"/>
      <c r="GC38" s="359"/>
      <c r="GD38" s="359"/>
      <c r="GE38" s="359"/>
      <c r="GF38" s="359"/>
      <c r="GG38" s="359"/>
      <c r="GH38" s="359"/>
      <c r="GI38" s="359"/>
      <c r="GJ38" s="359"/>
      <c r="GK38" s="359"/>
      <c r="GL38" s="359"/>
      <c r="GM38" s="359"/>
      <c r="GN38" s="359"/>
      <c r="GO38" s="359"/>
      <c r="GP38" s="359"/>
      <c r="GQ38" s="359"/>
      <c r="GR38" s="359"/>
      <c r="GS38" s="359"/>
      <c r="GT38" s="359"/>
      <c r="GU38" s="359"/>
      <c r="GV38" s="359"/>
      <c r="GW38" s="359"/>
      <c r="GX38" s="359"/>
      <c r="GY38" s="359"/>
      <c r="GZ38" s="359"/>
      <c r="HA38" s="359"/>
      <c r="HB38" s="359"/>
      <c r="HC38" s="359"/>
      <c r="HD38" s="359"/>
      <c r="HE38" s="359"/>
      <c r="HF38" s="359"/>
      <c r="HG38" s="359"/>
      <c r="HH38" s="359"/>
      <c r="HI38" s="359"/>
      <c r="HJ38" s="359"/>
      <c r="HK38" s="359"/>
      <c r="HL38" s="359"/>
      <c r="HM38" s="359"/>
      <c r="HN38" s="359"/>
      <c r="HO38" s="359"/>
      <c r="HP38" s="359"/>
      <c r="HQ38" s="359"/>
      <c r="HR38" s="359"/>
      <c r="HS38" s="359"/>
      <c r="HT38" s="359"/>
      <c r="HU38" s="359"/>
      <c r="HV38" s="359"/>
      <c r="HW38" s="359"/>
      <c r="HX38" s="359"/>
      <c r="HY38" s="359"/>
      <c r="HZ38" s="359"/>
      <c r="IA38" s="359"/>
      <c r="IB38" s="359"/>
      <c r="IC38" s="359"/>
      <c r="ID38" s="359"/>
      <c r="IE38" s="359"/>
      <c r="IF38" s="359"/>
      <c r="IG38" s="359"/>
      <c r="IH38" s="359"/>
      <c r="II38" s="359"/>
      <c r="IJ38" s="359"/>
      <c r="IK38" s="359"/>
      <c r="IL38" s="359"/>
      <c r="IM38" s="359"/>
      <c r="IN38" s="359"/>
      <c r="IO38" s="359"/>
      <c r="IP38" s="359"/>
      <c r="IQ38" s="359"/>
      <c r="IR38" s="359"/>
      <c r="IS38" s="359"/>
      <c r="IT38" s="359"/>
    </row>
    <row r="39" spans="1:254" s="379" customFormat="1" ht="15" customHeight="1" x14ac:dyDescent="0.3">
      <c r="A39" s="844"/>
      <c r="B39" s="604" t="s">
        <v>113</v>
      </c>
      <c r="C39" s="382">
        <v>310</v>
      </c>
      <c r="D39" s="383">
        <v>0</v>
      </c>
      <c r="E39" s="383">
        <v>29.936305732484076</v>
      </c>
      <c r="F39" s="383">
        <v>48.407643312101911</v>
      </c>
      <c r="G39" s="383">
        <v>21.656050955414013</v>
      </c>
      <c r="H39" s="350"/>
      <c r="I39" s="350"/>
      <c r="J39" s="350"/>
      <c r="K39" s="350"/>
      <c r="L39" s="350"/>
      <c r="M39" s="350"/>
      <c r="N39" s="350"/>
      <c r="O39" s="319"/>
      <c r="P39" s="357"/>
      <c r="Q39" s="357"/>
      <c r="R39" s="357"/>
      <c r="S39" s="357"/>
      <c r="T39" s="357"/>
      <c r="U39" s="357"/>
      <c r="V39" s="357"/>
      <c r="W39" s="357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</row>
    <row r="40" spans="1:254" s="379" customFormat="1" ht="15" customHeight="1" x14ac:dyDescent="0.3">
      <c r="A40" s="844"/>
      <c r="B40" s="604" t="s">
        <v>104</v>
      </c>
      <c r="C40" s="382">
        <v>290</v>
      </c>
      <c r="D40" s="383">
        <v>0</v>
      </c>
      <c r="E40" s="383">
        <v>36.896551724137936</v>
      </c>
      <c r="F40" s="383">
        <v>47.241379310344826</v>
      </c>
      <c r="G40" s="383">
        <v>15.862068965517242</v>
      </c>
      <c r="H40" s="350"/>
      <c r="I40" s="350"/>
      <c r="J40" s="350"/>
      <c r="K40" s="350"/>
      <c r="L40" s="350"/>
      <c r="M40" s="350"/>
      <c r="N40" s="350"/>
      <c r="O40" s="319"/>
      <c r="P40" s="317"/>
      <c r="Q40" s="317"/>
      <c r="R40" s="317"/>
      <c r="S40" s="317"/>
      <c r="T40" s="317"/>
      <c r="U40" s="317"/>
      <c r="V40" s="317"/>
      <c r="W40" s="317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0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0"/>
      <c r="BW40" s="380"/>
      <c r="BX40" s="380"/>
      <c r="BY40" s="380"/>
      <c r="BZ40" s="380"/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0"/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0"/>
      <c r="DA40" s="380"/>
      <c r="DB40" s="380"/>
      <c r="DC40" s="380"/>
      <c r="DD40" s="380"/>
      <c r="DE40" s="380"/>
      <c r="DF40" s="380"/>
      <c r="DG40" s="380"/>
      <c r="DH40" s="380"/>
      <c r="DI40" s="380"/>
      <c r="DJ40" s="380"/>
      <c r="DK40" s="380"/>
      <c r="DL40" s="380"/>
      <c r="DM40" s="380"/>
      <c r="DN40" s="380"/>
      <c r="DO40" s="380"/>
      <c r="DP40" s="380"/>
      <c r="DQ40" s="380"/>
      <c r="DR40" s="380"/>
      <c r="DS40" s="380"/>
      <c r="DT40" s="380"/>
      <c r="DU40" s="380"/>
      <c r="DV40" s="380"/>
      <c r="DW40" s="380"/>
      <c r="DX40" s="380"/>
      <c r="DY40" s="380"/>
      <c r="DZ40" s="380"/>
      <c r="EA40" s="380"/>
      <c r="EB40" s="380"/>
      <c r="EC40" s="380"/>
      <c r="ED40" s="380"/>
      <c r="EE40" s="380"/>
      <c r="EF40" s="380"/>
      <c r="EG40" s="380"/>
      <c r="EH40" s="380"/>
      <c r="EI40" s="380"/>
      <c r="EJ40" s="380"/>
      <c r="EK40" s="380"/>
      <c r="EL40" s="380"/>
      <c r="EM40" s="380"/>
      <c r="EN40" s="380"/>
      <c r="EO40" s="380"/>
      <c r="EP40" s="380"/>
      <c r="EQ40" s="380"/>
      <c r="ER40" s="380"/>
      <c r="ES40" s="380"/>
      <c r="ET40" s="380"/>
      <c r="EU40" s="380"/>
      <c r="EV40" s="380"/>
      <c r="EW40" s="380"/>
      <c r="EX40" s="380"/>
      <c r="EY40" s="380"/>
      <c r="EZ40" s="380"/>
      <c r="FA40" s="380"/>
      <c r="FB40" s="380"/>
      <c r="FC40" s="380"/>
      <c r="FD40" s="380"/>
      <c r="FE40" s="380"/>
      <c r="FF40" s="380"/>
      <c r="FG40" s="380"/>
      <c r="FH40" s="380"/>
      <c r="FI40" s="380"/>
      <c r="FJ40" s="380"/>
      <c r="FK40" s="380"/>
      <c r="FL40" s="380"/>
      <c r="FM40" s="380"/>
      <c r="FN40" s="380"/>
      <c r="FO40" s="380"/>
      <c r="FP40" s="380"/>
      <c r="FQ40" s="380"/>
      <c r="FR40" s="380"/>
      <c r="FS40" s="380"/>
      <c r="FT40" s="380"/>
      <c r="FU40" s="380"/>
      <c r="FV40" s="380"/>
      <c r="FW40" s="380"/>
      <c r="FX40" s="380"/>
      <c r="FY40" s="380"/>
      <c r="FZ40" s="380"/>
      <c r="GA40" s="380"/>
      <c r="GB40" s="380"/>
      <c r="GC40" s="380"/>
      <c r="GD40" s="380"/>
      <c r="GE40" s="380"/>
      <c r="GF40" s="380"/>
      <c r="GG40" s="380"/>
      <c r="GH40" s="380"/>
      <c r="GI40" s="380"/>
      <c r="GJ40" s="380"/>
      <c r="GK40" s="380"/>
      <c r="GL40" s="380"/>
      <c r="GM40" s="380"/>
      <c r="GN40" s="380"/>
      <c r="GO40" s="380"/>
      <c r="GP40" s="380"/>
      <c r="GQ40" s="380"/>
      <c r="GR40" s="380"/>
      <c r="GS40" s="380"/>
      <c r="GT40" s="380"/>
      <c r="GU40" s="380"/>
      <c r="GV40" s="380"/>
      <c r="GW40" s="380"/>
      <c r="GX40" s="380"/>
      <c r="GY40" s="380"/>
      <c r="GZ40" s="380"/>
      <c r="HA40" s="380"/>
      <c r="HB40" s="380"/>
      <c r="HC40" s="380"/>
      <c r="HD40" s="380"/>
      <c r="HE40" s="380"/>
      <c r="HF40" s="380"/>
      <c r="HG40" s="380"/>
      <c r="HH40" s="380"/>
      <c r="HI40" s="380"/>
      <c r="HJ40" s="380"/>
      <c r="HK40" s="380"/>
      <c r="HL40" s="380"/>
      <c r="HM40" s="380"/>
      <c r="HN40" s="380"/>
      <c r="HO40" s="380"/>
      <c r="HP40" s="380"/>
      <c r="HQ40" s="380"/>
      <c r="HR40" s="380"/>
      <c r="HS40" s="380"/>
      <c r="HT40" s="380"/>
      <c r="HU40" s="380"/>
      <c r="HV40" s="380"/>
      <c r="HW40" s="380"/>
      <c r="HX40" s="380"/>
      <c r="HY40" s="380"/>
      <c r="HZ40" s="380"/>
      <c r="IA40" s="380"/>
      <c r="IB40" s="380"/>
      <c r="IC40" s="380"/>
      <c r="ID40" s="380"/>
      <c r="IE40" s="380"/>
      <c r="IF40" s="380"/>
      <c r="IG40" s="380"/>
      <c r="IH40" s="380"/>
      <c r="II40" s="380"/>
      <c r="IJ40" s="380"/>
      <c r="IK40" s="380"/>
      <c r="IL40" s="380"/>
      <c r="IM40" s="380"/>
      <c r="IN40" s="380"/>
      <c r="IO40" s="380"/>
      <c r="IP40" s="380"/>
      <c r="IQ40" s="380"/>
      <c r="IR40" s="380"/>
      <c r="IS40" s="380"/>
      <c r="IT40" s="380"/>
    </row>
    <row r="41" spans="1:254" s="379" customFormat="1" ht="15" customHeight="1" x14ac:dyDescent="0.3">
      <c r="A41" s="844"/>
      <c r="B41" s="604" t="s">
        <v>105</v>
      </c>
      <c r="C41" s="382">
        <v>60</v>
      </c>
      <c r="D41" s="383">
        <v>0</v>
      </c>
      <c r="E41" s="383">
        <v>3.6363636363636362</v>
      </c>
      <c r="F41" s="383">
        <v>65.454545454545453</v>
      </c>
      <c r="G41" s="383">
        <v>30.909090909090907</v>
      </c>
      <c r="H41" s="350"/>
      <c r="I41" s="350"/>
      <c r="J41" s="350"/>
      <c r="K41" s="350"/>
      <c r="L41" s="350"/>
      <c r="M41" s="350"/>
      <c r="N41" s="350"/>
      <c r="O41" s="319"/>
      <c r="P41" s="318"/>
      <c r="Q41" s="318"/>
      <c r="R41" s="318"/>
      <c r="S41" s="318"/>
      <c r="T41" s="318"/>
      <c r="U41" s="318"/>
      <c r="V41" s="318"/>
      <c r="W41" s="318"/>
      <c r="X41" s="380"/>
      <c r="Y41" s="380"/>
      <c r="Z41" s="380"/>
      <c r="AA41" s="380"/>
      <c r="AB41" s="380"/>
      <c r="AC41" s="380"/>
      <c r="AD41" s="380"/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/>
      <c r="AP41" s="380"/>
      <c r="AQ41" s="380"/>
      <c r="AR41" s="380"/>
      <c r="AS41" s="380"/>
      <c r="AT41" s="380"/>
      <c r="AU41" s="380"/>
      <c r="AV41" s="380"/>
      <c r="AW41" s="380"/>
      <c r="AX41" s="380"/>
      <c r="AY41" s="380"/>
      <c r="AZ41" s="380"/>
      <c r="BA41" s="380"/>
      <c r="BB41" s="380"/>
      <c r="BC41" s="380"/>
      <c r="BD41" s="380"/>
      <c r="BE41" s="380"/>
      <c r="BF41" s="380"/>
      <c r="BG41" s="380"/>
      <c r="BH41" s="380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0"/>
      <c r="BW41" s="380"/>
      <c r="BX41" s="380"/>
      <c r="BY41" s="380"/>
      <c r="BZ41" s="380"/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0"/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0"/>
      <c r="DA41" s="380"/>
      <c r="DB41" s="380"/>
      <c r="DC41" s="380"/>
      <c r="DD41" s="380"/>
      <c r="DE41" s="380"/>
      <c r="DF41" s="380"/>
      <c r="DG41" s="380"/>
      <c r="DH41" s="380"/>
      <c r="DI41" s="380"/>
      <c r="DJ41" s="380"/>
      <c r="DK41" s="380"/>
      <c r="DL41" s="380"/>
      <c r="DM41" s="380"/>
      <c r="DN41" s="380"/>
      <c r="DO41" s="380"/>
      <c r="DP41" s="380"/>
      <c r="DQ41" s="380"/>
      <c r="DR41" s="380"/>
      <c r="DS41" s="380"/>
      <c r="DT41" s="380"/>
      <c r="DU41" s="380"/>
      <c r="DV41" s="380"/>
      <c r="DW41" s="380"/>
      <c r="DX41" s="380"/>
      <c r="DY41" s="380"/>
      <c r="DZ41" s="380"/>
      <c r="EA41" s="380"/>
      <c r="EB41" s="380"/>
      <c r="EC41" s="380"/>
      <c r="ED41" s="380"/>
      <c r="EE41" s="380"/>
      <c r="EF41" s="380"/>
      <c r="EG41" s="380"/>
      <c r="EH41" s="380"/>
      <c r="EI41" s="380"/>
      <c r="EJ41" s="380"/>
      <c r="EK41" s="380"/>
      <c r="EL41" s="380"/>
      <c r="EM41" s="380"/>
      <c r="EN41" s="380"/>
      <c r="EO41" s="380"/>
      <c r="EP41" s="380"/>
      <c r="EQ41" s="380"/>
      <c r="ER41" s="380"/>
      <c r="ES41" s="380"/>
      <c r="ET41" s="380"/>
      <c r="EU41" s="380"/>
      <c r="EV41" s="380"/>
      <c r="EW41" s="380"/>
      <c r="EX41" s="380"/>
      <c r="EY41" s="380"/>
      <c r="EZ41" s="380"/>
      <c r="FA41" s="380"/>
      <c r="FB41" s="380"/>
      <c r="FC41" s="380"/>
      <c r="FD41" s="380"/>
      <c r="FE41" s="380"/>
      <c r="FF41" s="380"/>
      <c r="FG41" s="380"/>
      <c r="FH41" s="380"/>
      <c r="FI41" s="380"/>
      <c r="FJ41" s="380"/>
      <c r="FK41" s="380"/>
      <c r="FL41" s="380"/>
      <c r="FM41" s="380"/>
      <c r="FN41" s="380"/>
      <c r="FO41" s="380"/>
      <c r="FP41" s="380"/>
      <c r="FQ41" s="380"/>
      <c r="FR41" s="380"/>
      <c r="FS41" s="380"/>
      <c r="FT41" s="380"/>
      <c r="FU41" s="380"/>
      <c r="FV41" s="380"/>
      <c r="FW41" s="380"/>
      <c r="FX41" s="380"/>
      <c r="FY41" s="380"/>
      <c r="FZ41" s="380"/>
      <c r="GA41" s="380"/>
      <c r="GB41" s="380"/>
      <c r="GC41" s="380"/>
      <c r="GD41" s="380"/>
      <c r="GE41" s="380"/>
      <c r="GF41" s="380"/>
      <c r="GG41" s="380"/>
      <c r="GH41" s="380"/>
      <c r="GI41" s="380"/>
      <c r="GJ41" s="380"/>
      <c r="GK41" s="380"/>
      <c r="GL41" s="380"/>
      <c r="GM41" s="380"/>
      <c r="GN41" s="380"/>
      <c r="GO41" s="380"/>
      <c r="GP41" s="380"/>
      <c r="GQ41" s="380"/>
      <c r="GR41" s="380"/>
      <c r="GS41" s="380"/>
      <c r="GT41" s="380"/>
      <c r="GU41" s="380"/>
      <c r="GV41" s="380"/>
      <c r="GW41" s="380"/>
      <c r="GX41" s="380"/>
      <c r="GY41" s="380"/>
      <c r="GZ41" s="380"/>
      <c r="HA41" s="380"/>
      <c r="HB41" s="380"/>
      <c r="HC41" s="380"/>
      <c r="HD41" s="380"/>
      <c r="HE41" s="380"/>
      <c r="HF41" s="380"/>
      <c r="HG41" s="380"/>
      <c r="HH41" s="380"/>
      <c r="HI41" s="380"/>
      <c r="HJ41" s="380"/>
      <c r="HK41" s="380"/>
      <c r="HL41" s="380"/>
      <c r="HM41" s="380"/>
      <c r="HN41" s="380"/>
      <c r="HO41" s="380"/>
      <c r="HP41" s="380"/>
      <c r="HQ41" s="380"/>
      <c r="HR41" s="380"/>
      <c r="HS41" s="380"/>
      <c r="HT41" s="380"/>
      <c r="HU41" s="380"/>
      <c r="HV41" s="380"/>
      <c r="HW41" s="380"/>
      <c r="HX41" s="380"/>
      <c r="HY41" s="380"/>
      <c r="HZ41" s="380"/>
      <c r="IA41" s="380"/>
      <c r="IB41" s="380"/>
      <c r="IC41" s="380"/>
      <c r="ID41" s="380"/>
      <c r="IE41" s="380"/>
      <c r="IF41" s="380"/>
      <c r="IG41" s="380"/>
      <c r="IH41" s="380"/>
      <c r="II41" s="380"/>
      <c r="IJ41" s="380"/>
      <c r="IK41" s="380"/>
      <c r="IL41" s="380"/>
      <c r="IM41" s="380"/>
      <c r="IN41" s="380"/>
      <c r="IO41" s="380"/>
      <c r="IP41" s="380"/>
      <c r="IQ41" s="380"/>
      <c r="IR41" s="380"/>
      <c r="IS41" s="380"/>
      <c r="IT41" s="380"/>
    </row>
    <row r="42" spans="1:254" s="379" customFormat="1" ht="15" customHeight="1" x14ac:dyDescent="0.3">
      <c r="A42" s="844"/>
      <c r="B42" s="604" t="s">
        <v>106</v>
      </c>
      <c r="C42" s="382">
        <v>50</v>
      </c>
      <c r="D42" s="383">
        <v>0</v>
      </c>
      <c r="E42" s="383">
        <v>17.307692307692307</v>
      </c>
      <c r="F42" s="383">
        <v>48.07692307692308</v>
      </c>
      <c r="G42" s="383">
        <v>34.615384615384613</v>
      </c>
      <c r="H42" s="350"/>
      <c r="I42" s="350"/>
      <c r="J42" s="350"/>
      <c r="K42" s="350"/>
      <c r="L42" s="350"/>
      <c r="M42" s="350"/>
      <c r="N42" s="350"/>
      <c r="O42" s="319"/>
      <c r="P42" s="317"/>
      <c r="Q42" s="317"/>
      <c r="R42" s="317"/>
      <c r="S42" s="317"/>
      <c r="T42" s="317"/>
      <c r="U42" s="317"/>
      <c r="V42" s="317"/>
      <c r="W42" s="317"/>
      <c r="X42" s="378"/>
    </row>
    <row r="43" spans="1:254" s="379" customFormat="1" ht="15" customHeight="1" x14ac:dyDescent="0.3">
      <c r="A43" s="844"/>
      <c r="B43" s="604" t="s">
        <v>212</v>
      </c>
      <c r="C43" s="382">
        <v>30</v>
      </c>
      <c r="D43" s="383">
        <v>0</v>
      </c>
      <c r="E43" s="383">
        <v>28.125</v>
      </c>
      <c r="F43" s="383">
        <v>25</v>
      </c>
      <c r="G43" s="383">
        <v>46.875</v>
      </c>
      <c r="H43" s="350"/>
      <c r="I43" s="350"/>
      <c r="J43" s="350"/>
      <c r="K43" s="350"/>
      <c r="L43" s="350"/>
      <c r="M43" s="350"/>
      <c r="N43" s="350"/>
      <c r="O43" s="319"/>
      <c r="P43" s="318"/>
      <c r="Q43" s="318"/>
      <c r="R43" s="318"/>
      <c r="S43" s="318"/>
      <c r="T43" s="318"/>
      <c r="U43" s="318"/>
      <c r="V43" s="318"/>
      <c r="W43" s="318"/>
      <c r="X43" s="378"/>
    </row>
    <row r="44" spans="1:254" s="350" customFormat="1" ht="15" customHeight="1" x14ac:dyDescent="0.3">
      <c r="A44" s="844"/>
      <c r="B44" s="604" t="s">
        <v>107</v>
      </c>
      <c r="C44" s="382">
        <v>370</v>
      </c>
      <c r="D44" s="383">
        <v>0</v>
      </c>
      <c r="E44" s="383">
        <v>50.402144772117964</v>
      </c>
      <c r="F44" s="383">
        <v>10.723860589812332</v>
      </c>
      <c r="G44" s="383">
        <v>38.873994638069703</v>
      </c>
      <c r="O44" s="319"/>
      <c r="P44" s="318"/>
      <c r="Q44" s="318"/>
      <c r="R44" s="318"/>
      <c r="S44" s="318"/>
      <c r="T44" s="318"/>
      <c r="U44" s="318"/>
      <c r="V44" s="318"/>
      <c r="W44" s="318"/>
      <c r="X44" s="351"/>
    </row>
    <row r="45" spans="1:254" s="350" customFormat="1" ht="15" customHeight="1" x14ac:dyDescent="0.3">
      <c r="A45" s="845"/>
      <c r="B45" s="605" t="s">
        <v>108</v>
      </c>
      <c r="C45" s="384">
        <v>130</v>
      </c>
      <c r="D45" s="385">
        <v>0</v>
      </c>
      <c r="E45" s="385">
        <v>35.65891472868217</v>
      </c>
      <c r="F45" s="385">
        <v>34.883720930232556</v>
      </c>
      <c r="G45" s="385">
        <v>29.457364341085274</v>
      </c>
      <c r="O45" s="319"/>
      <c r="P45" s="318"/>
      <c r="Q45" s="318"/>
      <c r="R45" s="318"/>
      <c r="S45" s="318"/>
      <c r="T45" s="318"/>
      <c r="U45" s="318"/>
      <c r="V45" s="318"/>
      <c r="W45" s="318"/>
      <c r="X45" s="351"/>
    </row>
    <row r="46" spans="1:254" s="350" customFormat="1" ht="15" customHeight="1" x14ac:dyDescent="0.3">
      <c r="A46" s="847" t="s">
        <v>88</v>
      </c>
      <c r="B46" s="604" t="s">
        <v>109</v>
      </c>
      <c r="C46" s="382">
        <v>60</v>
      </c>
      <c r="D46" s="383">
        <v>0</v>
      </c>
      <c r="E46" s="383">
        <v>30.508474576271187</v>
      </c>
      <c r="F46" s="383">
        <v>25.423728813559322</v>
      </c>
      <c r="G46" s="383">
        <v>44.067796610169488</v>
      </c>
      <c r="O46" s="319"/>
      <c r="P46" s="353"/>
      <c r="Q46" s="353"/>
      <c r="R46" s="353"/>
      <c r="S46" s="353"/>
      <c r="T46" s="353"/>
      <c r="U46" s="353"/>
      <c r="V46" s="353"/>
      <c r="W46" s="353"/>
      <c r="X46" s="351"/>
    </row>
    <row r="47" spans="1:254" s="379" customFormat="1" ht="15" customHeight="1" x14ac:dyDescent="0.3">
      <c r="A47" s="848"/>
      <c r="B47" s="604" t="s">
        <v>110</v>
      </c>
      <c r="C47" s="382">
        <v>220</v>
      </c>
      <c r="D47" s="383">
        <v>0</v>
      </c>
      <c r="E47" s="383">
        <v>39.908256880733944</v>
      </c>
      <c r="F47" s="383">
        <v>23.853211009174313</v>
      </c>
      <c r="G47" s="383">
        <v>36.238532110091739</v>
      </c>
      <c r="H47" s="350"/>
      <c r="I47" s="350"/>
      <c r="J47" s="350"/>
      <c r="K47" s="350"/>
      <c r="L47" s="350"/>
      <c r="M47" s="350"/>
      <c r="N47" s="350"/>
      <c r="O47" s="319"/>
      <c r="P47" s="317"/>
      <c r="Q47" s="317"/>
      <c r="R47" s="317"/>
      <c r="S47" s="317"/>
      <c r="T47" s="317"/>
      <c r="U47" s="317"/>
      <c r="V47" s="317"/>
      <c r="W47" s="317"/>
      <c r="X47" s="378"/>
    </row>
    <row r="48" spans="1:254" s="379" customFormat="1" ht="15" customHeight="1" x14ac:dyDescent="0.3">
      <c r="A48" s="848"/>
      <c r="B48" s="604" t="s">
        <v>111</v>
      </c>
      <c r="C48" s="382">
        <v>80</v>
      </c>
      <c r="D48" s="383">
        <v>0</v>
      </c>
      <c r="E48" s="383">
        <v>31.25</v>
      </c>
      <c r="F48" s="383">
        <v>2.5</v>
      </c>
      <c r="G48" s="383">
        <v>66.25</v>
      </c>
      <c r="H48" s="350"/>
      <c r="I48" s="350"/>
      <c r="J48" s="350"/>
      <c r="K48" s="350"/>
      <c r="L48" s="350"/>
      <c r="M48" s="350"/>
      <c r="N48" s="350"/>
      <c r="O48" s="319"/>
      <c r="P48" s="318"/>
      <c r="Q48" s="318"/>
      <c r="R48" s="318"/>
      <c r="S48" s="318"/>
      <c r="T48" s="318"/>
      <c r="U48" s="318"/>
      <c r="V48" s="318"/>
      <c r="W48" s="318"/>
      <c r="X48" s="378"/>
    </row>
    <row r="49" spans="1:24" s="350" customFormat="1" ht="27" x14ac:dyDescent="0.3">
      <c r="A49" s="848"/>
      <c r="B49" s="604" t="s">
        <v>213</v>
      </c>
      <c r="C49" s="382">
        <v>570</v>
      </c>
      <c r="D49" s="383">
        <v>0</v>
      </c>
      <c r="E49" s="383">
        <v>32.286212914485169</v>
      </c>
      <c r="F49" s="383">
        <v>17.801047120418847</v>
      </c>
      <c r="G49" s="383">
        <v>49.912739965095987</v>
      </c>
      <c r="O49" s="319"/>
      <c r="P49" s="318"/>
      <c r="Q49" s="318"/>
      <c r="R49" s="318"/>
      <c r="S49" s="318"/>
      <c r="T49" s="318"/>
      <c r="U49" s="318"/>
      <c r="V49" s="318"/>
      <c r="W49" s="318"/>
      <c r="X49" s="351"/>
    </row>
    <row r="50" spans="1:24" s="381" customFormat="1" ht="13.5" customHeight="1" x14ac:dyDescent="0.3">
      <c r="A50" s="848"/>
      <c r="B50" s="604" t="s">
        <v>112</v>
      </c>
      <c r="C50" s="382">
        <v>130</v>
      </c>
      <c r="D50" s="383">
        <v>0</v>
      </c>
      <c r="E50" s="383">
        <v>19.402985074626866</v>
      </c>
      <c r="F50" s="383">
        <v>64.925373134328353</v>
      </c>
      <c r="G50" s="383">
        <v>15.671641791044777</v>
      </c>
      <c r="H50" s="350"/>
      <c r="I50" s="350"/>
      <c r="J50" s="350"/>
      <c r="K50" s="350"/>
      <c r="L50" s="350"/>
      <c r="M50" s="350"/>
      <c r="N50" s="350"/>
      <c r="O50" s="319"/>
      <c r="P50" s="353"/>
      <c r="Q50" s="353"/>
      <c r="R50" s="353"/>
      <c r="S50" s="353"/>
      <c r="T50" s="353"/>
      <c r="U50" s="353"/>
      <c r="V50" s="353"/>
      <c r="W50" s="353"/>
      <c r="X50" s="416"/>
    </row>
    <row r="51" spans="1:24" ht="6.75" customHeight="1" thickBot="1" x14ac:dyDescent="0.35">
      <c r="A51" s="366"/>
      <c r="B51" s="377"/>
      <c r="C51" s="214"/>
      <c r="D51" s="212"/>
      <c r="E51" s="212"/>
      <c r="F51" s="212"/>
      <c r="G51" s="212"/>
      <c r="H51" s="205"/>
      <c r="I51" s="205"/>
      <c r="O51" s="259"/>
      <c r="P51" s="260"/>
      <c r="Q51" s="260"/>
      <c r="R51" s="260"/>
      <c r="S51" s="260"/>
      <c r="T51" s="260"/>
      <c r="U51" s="260"/>
      <c r="V51" s="260"/>
      <c r="W51" s="260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832" t="s">
        <v>31</v>
      </c>
      <c r="B53" s="832"/>
      <c r="C53" s="832"/>
      <c r="D53" s="832"/>
      <c r="E53" s="832"/>
      <c r="F53" s="832"/>
      <c r="G53" s="832"/>
      <c r="H53" s="205"/>
      <c r="N53" s="261"/>
      <c r="O53" s="262"/>
      <c r="P53" s="262"/>
      <c r="Q53" s="262"/>
      <c r="R53" s="262"/>
      <c r="S53" s="262"/>
      <c r="T53" s="262"/>
      <c r="U53" s="262"/>
      <c r="V53" s="262"/>
      <c r="W53" s="203"/>
    </row>
    <row r="54" spans="1:24" ht="4.5" hidden="1" customHeight="1" x14ac:dyDescent="0.3">
      <c r="A54" s="661"/>
      <c r="B54" s="662"/>
      <c r="C54" s="662"/>
      <c r="D54" s="662"/>
      <c r="E54" s="662"/>
      <c r="F54" s="662"/>
      <c r="G54" s="662"/>
      <c r="H54" s="205"/>
      <c r="N54" s="261"/>
      <c r="O54" s="262"/>
      <c r="P54" s="262"/>
      <c r="Q54" s="262"/>
      <c r="R54" s="198"/>
      <c r="S54" s="198"/>
      <c r="T54" s="198"/>
      <c r="U54" s="262"/>
      <c r="V54" s="262"/>
      <c r="W54" s="203"/>
    </row>
    <row r="55" spans="1:24" ht="27.75" customHeight="1" x14ac:dyDescent="0.3">
      <c r="A55" s="843" t="s">
        <v>190</v>
      </c>
      <c r="B55" s="843"/>
      <c r="C55" s="843"/>
      <c r="D55" s="843"/>
      <c r="E55" s="843"/>
      <c r="F55" s="843"/>
      <c r="G55" s="843"/>
      <c r="H55" s="205"/>
      <c r="N55" s="261"/>
      <c r="O55" s="262"/>
      <c r="P55" s="262"/>
      <c r="Q55" s="262"/>
      <c r="R55" s="262"/>
      <c r="S55" s="262"/>
      <c r="T55" s="262"/>
      <c r="U55" s="262"/>
      <c r="V55" s="262"/>
      <c r="W55" s="203"/>
    </row>
    <row r="56" spans="1:24" ht="14.25" x14ac:dyDescent="0.3">
      <c r="A56" s="842" t="s">
        <v>226</v>
      </c>
      <c r="B56" s="842"/>
      <c r="C56" s="842"/>
      <c r="D56" s="842"/>
      <c r="E56" s="842"/>
      <c r="F56" s="842"/>
      <c r="G56" s="842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1"/>
      <c r="O58" s="262"/>
      <c r="P58" s="262"/>
      <c r="Q58" s="262"/>
      <c r="R58" s="262"/>
      <c r="S58" s="262"/>
      <c r="T58" s="262"/>
      <c r="U58" s="262"/>
      <c r="V58" s="262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59"/>
      <c r="O59" s="260"/>
      <c r="P59" s="260"/>
      <c r="Q59" s="260"/>
      <c r="R59" s="260"/>
      <c r="S59" s="260"/>
      <c r="T59" s="260"/>
      <c r="U59" s="260"/>
      <c r="V59" s="260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59"/>
      <c r="O60" s="260"/>
      <c r="P60" s="260"/>
      <c r="Q60" s="260"/>
      <c r="R60" s="260"/>
      <c r="S60" s="260"/>
      <c r="T60" s="260"/>
      <c r="U60" s="260"/>
      <c r="V60" s="260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59"/>
      <c r="O61" s="260"/>
      <c r="P61" s="260"/>
      <c r="Q61" s="260"/>
      <c r="R61" s="260"/>
      <c r="S61" s="260"/>
      <c r="T61" s="260"/>
      <c r="U61" s="260"/>
      <c r="V61" s="260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59"/>
      <c r="O62" s="260"/>
      <c r="P62" s="260"/>
      <c r="Q62" s="260"/>
      <c r="R62" s="260"/>
      <c r="S62" s="260"/>
      <c r="T62" s="260"/>
      <c r="U62" s="260"/>
      <c r="V62" s="260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59"/>
      <c r="O63" s="260"/>
      <c r="P63" s="260"/>
      <c r="Q63" s="260"/>
      <c r="R63" s="260"/>
      <c r="S63" s="260"/>
      <c r="T63" s="260"/>
      <c r="U63" s="260"/>
      <c r="V63" s="260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1"/>
      <c r="O65" s="262"/>
      <c r="P65" s="262"/>
      <c r="Q65" s="262"/>
      <c r="R65" s="262"/>
      <c r="S65" s="262"/>
      <c r="T65" s="262"/>
      <c r="U65" s="262"/>
      <c r="V65" s="262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59"/>
      <c r="O66" s="260"/>
      <c r="P66" s="260"/>
      <c r="Q66" s="260"/>
      <c r="R66" s="260"/>
      <c r="S66" s="260"/>
      <c r="T66" s="260"/>
      <c r="U66" s="260"/>
      <c r="V66" s="260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59"/>
      <c r="O67" s="260"/>
      <c r="P67" s="260"/>
      <c r="Q67" s="260"/>
      <c r="R67" s="260"/>
      <c r="S67" s="260"/>
      <c r="T67" s="260"/>
      <c r="U67" s="260"/>
      <c r="V67" s="260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1"/>
      <c r="O69" s="262"/>
      <c r="P69" s="262"/>
      <c r="Q69" s="262"/>
      <c r="R69" s="262"/>
      <c r="S69" s="262"/>
      <c r="T69" s="262"/>
      <c r="U69" s="262"/>
      <c r="V69" s="262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59"/>
      <c r="O70" s="260"/>
      <c r="P70" s="260"/>
      <c r="Q70" s="260"/>
      <c r="R70" s="260"/>
      <c r="S70" s="260"/>
      <c r="T70" s="260"/>
      <c r="U70" s="260"/>
      <c r="V70" s="260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59"/>
      <c r="O71" s="260"/>
      <c r="P71" s="260"/>
      <c r="Q71" s="260"/>
      <c r="R71" s="260"/>
      <c r="S71" s="260"/>
      <c r="T71" s="260"/>
      <c r="U71" s="260"/>
      <c r="V71" s="260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1"/>
      <c r="O72" s="262"/>
      <c r="P72" s="262"/>
      <c r="Q72" s="262"/>
      <c r="R72" s="262"/>
      <c r="S72" s="262"/>
      <c r="T72" s="262"/>
      <c r="U72" s="262"/>
      <c r="V72" s="262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1"/>
      <c r="O73" s="262"/>
      <c r="P73" s="262"/>
      <c r="Q73" s="262"/>
      <c r="R73" s="262"/>
      <c r="S73" s="262"/>
      <c r="T73" s="262"/>
      <c r="U73" s="262"/>
      <c r="V73" s="262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2018-08-02T10:06:26Z</cp:lastPrinted>
  <dcterms:created xsi:type="dcterms:W3CDTF">2017-06-19T15:24:41Z</dcterms:created>
  <dcterms:modified xsi:type="dcterms:W3CDTF">2018-08-02T10:06:26Z</dcterms:modified>
</cp:coreProperties>
</file>