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05\Output\Excel\Prov\Valori\"/>
    </mc:Choice>
  </mc:AlternateContent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'Tav11'!$A$1:$M$37</definedName>
    <definedName name="_xlnm.Print_Area" localSheetId="15">'Tav12'!$A$1:$M$37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5" i="10" l="1"/>
  <c r="C11" i="10" l="1"/>
  <c r="D7" i="10" l="1"/>
  <c r="D6" i="10"/>
  <c r="D5" i="10"/>
  <c r="D4" i="10"/>
  <c r="E4" i="10" s="1"/>
  <c r="D8" i="10" l="1"/>
</calcChain>
</file>

<file path=xl/sharedStrings.xml><?xml version="1.0" encoding="utf-8"?>
<sst xmlns="http://schemas.openxmlformats.org/spreadsheetml/2006/main" count="871" uniqueCount="302">
  <si>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</si>
  <si>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</si>
  <si>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</si>
  <si>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</si>
  <si>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</si>
  <si>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</si>
  <si>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</si>
  <si>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</si>
  <si>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</si>
  <si>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</si>
  <si>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</si>
  <si>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</si>
  <si>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</si>
  <si>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</si>
  <si>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</si>
  <si>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</si>
  <si>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</si>
  <si>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</si>
  <si>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</si>
  <si>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</si>
  <si>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</si>
  <si>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</si>
  <si>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</si>
  <si>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</si>
  <si>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</si>
  <si>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</si>
  <si>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</si>
  <si>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</si>
  <si>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</si>
  <si>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</si>
  <si>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</si>
  <si>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</si>
  <si>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</si>
  <si>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</si>
  <si>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</si>
  <si>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</si>
  <si>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</si>
  <si>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</si>
  <si>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</si>
  <si>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</si>
  <si>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</si>
  <si>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</si>
  <si>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</si>
  <si>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</si>
  <si>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</si>
  <si>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</si>
  <si>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</si>
  <si>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</si>
  <si>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</si>
  <si>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</si>
  <si>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</si>
  <si>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</si>
  <si>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</si>
  <si>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</si>
  <si>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</si>
  <si>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</si>
  <si>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</si>
  <si>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</si>
  <si>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</si>
  <si>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</si>
  <si>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</si>
  <si>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</si>
  <si>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</si>
  <si>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</si>
  <si>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</si>
  <si>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</si>
  <si>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</si>
  <si>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</si>
  <si>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</si>
  <si>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</si>
  <si>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</si>
  <si>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</si>
  <si>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</si>
  <si>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</si>
  <si>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</si>
  <si>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</si>
  <si>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</si>
  <si>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</si>
  <si>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</si>
  <si>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</si>
  <si>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</si>
  <si>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</si>
  <si>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</si>
  <si>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</si>
  <si>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</si>
  <si>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</si>
  <si>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</si>
  <si>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</si>
  <si>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</si>
  <si>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</si>
  <si>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</si>
  <si>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</si>
  <si>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</si>
  <si>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</si>
  <si>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</si>
  <si>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</si>
  <si>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</si>
  <si>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</si>
  <si>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</si>
  <si>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</si>
  <si>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</si>
  <si>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</si>
  <si>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</si>
  <si>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</si>
  <si>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</si>
  <si>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</si>
  <si>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</si>
  <si>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</si>
  <si>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</si>
  <si>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</si>
  <si>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</si>
  <si>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</si>
  <si>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</si>
  <si>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</si>
  <si>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</si>
  <si>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</si>
  <si>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</si>
  <si>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</si>
  <si>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</si>
  <si>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</si>
  <si>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</si>
  <si>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</si>
  <si>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</si>
  <si>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</si>
  <si>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</si>
  <si>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</si>
  <si>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</si>
  <si>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</si>
  <si>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</si>
  <si>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</si>
  <si>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</si>
  <si>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</si>
  <si>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</si>
  <si>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</si>
  <si>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</si>
  <si>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</si>
  <si>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</si>
  <si>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</si>
  <si>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</si>
  <si>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</si>
  <si>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</si>
  <si>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</si>
  <si>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</si>
  <si>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</si>
  <si>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</si>
  <si>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</si>
  <si>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</si>
  <si>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</si>
  <si>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</si>
  <si>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</si>
  <si>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</si>
  <si>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</si>
  <si>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</si>
  <si>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</si>
  <si>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</si>
  <si>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</si>
  <si>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</si>
  <si>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</si>
  <si>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</si>
  <si>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</si>
  <si>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</si>
  <si>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</si>
  <si>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</si>
  <si>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</si>
  <si>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</si>
  <si>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</si>
  <si>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</si>
  <si>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</si>
  <si>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</si>
  <si>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</si>
  <si>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</si>
  <si>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</si>
  <si>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</si>
  <si>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</si>
  <si>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</si>
  <si>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</si>
  <si>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</si>
  <si>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</si>
  <si>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</si>
  <si>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</si>
  <si>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</si>
  <si>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</si>
  <si>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</si>
  <si>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</si>
  <si>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</si>
  <si>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</si>
  <si>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</si>
  <si>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</si>
  <si>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</si>
  <si>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</si>
  <si>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</si>
  <si>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</si>
  <si>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</si>
  <si>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</si>
  <si>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</si>
  <si>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</si>
  <si>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</si>
  <si>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</si>
  <si>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</si>
  <si>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</si>
  <si>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</si>
  <si>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</si>
  <si>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</si>
  <si>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</si>
  <si>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</si>
  <si>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</si>
  <si>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</si>
  <si>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</si>
  <si>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</si>
  <si>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</si>
  <si>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</si>
  <si>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</si>
  <si>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</si>
  <si>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</si>
  <si>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</si>
  <si>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</si>
  <si>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</si>
  <si>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</si>
  <si>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</si>
  <si>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</si>
  <si>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</si>
  <si>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</si>
  <si>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</si>
  <si>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</si>
  <si>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</si>
  <si>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</si>
  <si>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</si>
  <si>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Giugno</t>
  </si>
  <si>
    <t>Luglio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</si>
  <si>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</si>
  <si>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</si>
  <si>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</si>
  <si>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</si>
  <si>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</si>
  <si>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</si>
  <si>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</si>
  <si>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</si>
  <si>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</si>
  <si>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</si>
  <si>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</si>
  <si>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</si>
  <si>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</si>
  <si>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Giugno-agosto 2018</t>
  </si>
  <si>
    <t>Agosto</t>
  </si>
  <si>
    <t>Firenze</t>
  </si>
  <si>
    <t xml:space="preserve"> </t>
  </si>
  <si>
    <t>Livello universitario</t>
  </si>
  <si>
    <t>Indirizzo economico</t>
  </si>
  <si>
    <t>Indirizzo ingegneria elettronica e dell'informazione</t>
  </si>
  <si>
    <t>Indirizzo insegnamento e formazione</t>
  </si>
  <si>
    <t>Indirizzo sanitario e paramedico</t>
  </si>
  <si>
    <t>Altri indirizzi di ingegneria</t>
  </si>
  <si>
    <t>Indirizzo scientifico, matematico e fisico</t>
  </si>
  <si>
    <t>Indirizzo chimico-farmaceutico</t>
  </si>
  <si>
    <t>Indirizzo agrario, agroalimentare e zootecnico</t>
  </si>
  <si>
    <t>Indirizzo ingegneria industriale</t>
  </si>
  <si>
    <t>Indirizzo letterario, filosofico, storico e artistico</t>
  </si>
  <si>
    <t>Indirizzo giuridico</t>
  </si>
  <si>
    <t>Altri indirizzi</t>
  </si>
  <si>
    <t>Indirizzo non specificato</t>
  </si>
  <si>
    <t>Livello secondario e post-secondario</t>
  </si>
  <si>
    <t>Indirizzo turismo, enogastronomia e ospitalità</t>
  </si>
  <si>
    <t>Indirizzo amministrazione, finanza e marketing</t>
  </si>
  <si>
    <t>Indirizzo sistema moda</t>
  </si>
  <si>
    <t>Indirizzo meccanica, meccatronica ed energia</t>
  </si>
  <si>
    <t>Indirizzo elettronica ed elettrotecnica</t>
  </si>
  <si>
    <t>Indirizzo costruzioni, ambiente e territorio</t>
  </si>
  <si>
    <t>Indirizzo trasporti e logistica</t>
  </si>
  <si>
    <t>Indirizzo informatica e telecomunicazioni</t>
  </si>
  <si>
    <t>Indirizzo agrario, agroalimentare e agroindustria</t>
  </si>
  <si>
    <t>Indirizzo artistico (liceo)</t>
  </si>
  <si>
    <t>Indirizzo linguistico (liceo)</t>
  </si>
  <si>
    <t>Qualifica di formazione o diploma professionale</t>
  </si>
  <si>
    <t>Indirizzo ristorazione</t>
  </si>
  <si>
    <t>Indirizzo benessere</t>
  </si>
  <si>
    <t>Indirizzo meccanico</t>
  </si>
  <si>
    <t>Indirizzo abbigliamento</t>
  </si>
  <si>
    <t>Indirizzo elettrico</t>
  </si>
  <si>
    <t>Indirizzo servizi di custodia e accoglienza</t>
  </si>
  <si>
    <t>Indirizzo edile</t>
  </si>
  <si>
    <t>Indirizzo amministrativo segreteriale</t>
  </si>
  <si>
    <t>Indirizzo calzature</t>
  </si>
  <si>
    <t>Indirizzo servizi di vendita</t>
  </si>
  <si>
    <t>Indirizzo sistemi e servizi logistici</t>
  </si>
  <si>
    <t>Scuola dell'obbligo</t>
  </si>
  <si>
    <t>SEZIONE A -  QUALI SONO LE PROFESSIONI 
RICERCATE DALLE IMPRESE?</t>
  </si>
  <si>
    <t>SEZIONE B -  LAVORO IN PROVINCIA: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</si>
  <si>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</si>
  <si>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</si>
  <si>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</si>
  <si>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</si>
  <si>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</si>
  <si>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</si>
  <si>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</si>
  <si>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GIUGNO, LUGLIO E AGOSTO</t>
  </si>
  <si>
    <t>LAVORATORI PREVISTI IN ENTRATA DALLE IMPRESE PER SETTORE DI ATTIVITÀ NEI MESI DI GIUGNO, LUGLIO E AGOSTO</t>
  </si>
  <si>
    <t>LAVORATORI PREVISTI IN ENTRATA PER SETTORE DI ATTIVITÀ SECONDO LA TIPOLOGIA CONTRATTUALE</t>
  </si>
  <si>
    <t>Giugno 2018</t>
  </si>
  <si>
    <t>--</t>
  </si>
  <si>
    <t>-</t>
  </si>
  <si>
    <t/>
  </si>
  <si>
    <t>Dati relativi a Giugno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</si>
</sst>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05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3" fontId="0" fillId="0" borderId="0" xfId="0" applyNumberFormat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1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2" fillId="0" borderId="35" xfId="8" applyNumberFormat="1" applyFont="1" applyFill="1" applyBorder="1" applyAlignment="1" applyProtection="1">
      <protection locked="0"/>
    </xf>
    <xf numFmtId="0" fontId="82" fillId="0" borderId="36" xfId="8" applyNumberFormat="1" applyFont="1" applyFill="1" applyBorder="1" applyAlignment="1" applyProtection="1">
      <protection locked="0"/>
    </xf>
    <xf numFmtId="0" fontId="82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3" fillId="0" borderId="0" xfId="8" applyFont="1" applyBorder="1"/>
    <xf numFmtId="0" fontId="73" fillId="0" borderId="0" xfId="8" applyFont="1" applyBorder="1"/>
    <xf numFmtId="166" fontId="19" fillId="0" borderId="0" xfId="10" applyNumberFormat="1" applyFont="1" applyFill="1" applyBorder="1" applyAlignment="1">
      <alignment horizontal="right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6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7" fontId="80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3" fontId="80" fillId="0" borderId="0" xfId="72" applyNumberFormat="1" applyFont="1" applyFill="1" applyBorder="1" applyAlignment="1">
      <alignment horizontal="right"/>
    </xf>
    <xf numFmtId="0" fontId="84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7" xfId="8" applyFont="1" applyFill="1" applyBorder="1" applyAlignment="1">
      <alignment horizontal="center" vertical="top" textRotation="90" wrapText="1"/>
    </xf>
    <xf numFmtId="0" fontId="82" fillId="0" borderId="35" xfId="8" applyNumberFormat="1" applyFont="1" applyFill="1" applyBorder="1" applyAlignment="1" applyProtection="1">
      <alignment wrapText="1"/>
      <protection locked="0"/>
    </xf>
    <xf numFmtId="0" fontId="82" fillId="0" borderId="35" xfId="8" applyNumberFormat="1" applyFont="1" applyFill="1" applyBorder="1" applyAlignment="1" applyProtection="1">
      <alignment vertical="top" wrapText="1"/>
      <protection locked="0"/>
    </xf>
    <xf numFmtId="0" fontId="82" fillId="0" borderId="36" xfId="8" applyNumberFormat="1" applyFont="1" applyFill="1" applyBorder="1" applyAlignment="1" applyProtection="1">
      <alignment vertical="top" wrapText="1"/>
      <protection locked="0"/>
    </xf>
    <xf numFmtId="0" fontId="82" fillId="0" borderId="37" xfId="8" applyNumberFormat="1" applyFont="1" applyFill="1" applyBorder="1" applyAlignment="1" applyProtection="1">
      <alignment vertical="top" wrapText="1"/>
      <protection locked="0"/>
    </xf>
    <xf numFmtId="0" fontId="82" fillId="0" borderId="28" xfId="8" applyNumberFormat="1" applyFont="1" applyFill="1" applyBorder="1" applyAlignment="1" applyProtection="1">
      <alignment vertical="top"/>
      <protection locked="0"/>
    </xf>
    <xf numFmtId="0" fontId="82" fillId="0" borderId="28" xfId="8" applyNumberFormat="1" applyFont="1" applyFill="1" applyBorder="1" applyAlignment="1" applyProtection="1">
      <alignment vertical="top" wrapText="1"/>
      <protection locked="0"/>
    </xf>
    <xf numFmtId="0" fontId="82" fillId="0" borderId="39" xfId="8" applyNumberFormat="1" applyFont="1" applyFill="1" applyBorder="1" applyAlignment="1" applyProtection="1">
      <alignment vertical="top" wrapText="1"/>
      <protection locked="0"/>
    </xf>
    <xf numFmtId="0" fontId="82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49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49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49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0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49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49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49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5" fillId="0" borderId="0" xfId="0" applyFont="1"/>
    <xf numFmtId="17" fontId="0" fillId="3" borderId="0" xfId="0" applyNumberFormat="1" applyFill="1" applyAlignment="1">
      <alignment wrapText="1"/>
    </xf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1" xfId="72" applyFont="1" applyBorder="1"/>
    <xf numFmtId="3" fontId="38" fillId="0" borderId="49" xfId="72" applyNumberFormat="1" applyFont="1" applyBorder="1" applyAlignment="1">
      <alignment horizontal="right"/>
    </xf>
    <xf numFmtId="166" fontId="38" fillId="0" borderId="52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49" xfId="72" applyNumberFormat="1" applyFont="1" applyBorder="1" applyAlignment="1">
      <alignment horizontal="right"/>
    </xf>
    <xf numFmtId="167" fontId="42" fillId="0" borderId="52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49" xfId="72" applyNumberFormat="1" applyFont="1" applyBorder="1" applyAlignment="1">
      <alignment horizontal="right"/>
    </xf>
    <xf numFmtId="167" fontId="43" fillId="0" borderId="52" xfId="69" applyNumberFormat="1" applyFont="1" applyFill="1" applyBorder="1" applyAlignment="1">
      <alignment horizontal="right"/>
    </xf>
    <xf numFmtId="0" fontId="39" fillId="0" borderId="52" xfId="72" applyFont="1" applyBorder="1" applyAlignment="1"/>
    <xf numFmtId="3" fontId="49" fillId="0" borderId="49" xfId="72" applyNumberFormat="1" applyFont="1" applyBorder="1" applyAlignment="1">
      <alignment horizontal="right" vertical="top"/>
    </xf>
    <xf numFmtId="167" fontId="49" fillId="0" borderId="52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49" xfId="72" applyFont="1" applyBorder="1" applyAlignment="1"/>
    <xf numFmtId="3" fontId="43" fillId="0" borderId="52" xfId="72" applyNumberFormat="1" applyFont="1" applyBorder="1" applyAlignment="1">
      <alignment horizontal="right"/>
    </xf>
    <xf numFmtId="3" fontId="42" fillId="0" borderId="50" xfId="72" applyNumberFormat="1" applyFont="1" applyBorder="1" applyAlignment="1">
      <alignment horizontal="right"/>
    </xf>
    <xf numFmtId="3" fontId="42" fillId="0" borderId="53" xfId="72" applyNumberFormat="1" applyFont="1" applyBorder="1" applyAlignment="1">
      <alignment horizontal="right"/>
    </xf>
    <xf numFmtId="3" fontId="42" fillId="0" borderId="49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9" fillId="0" borderId="49" xfId="72" applyNumberFormat="1" applyFont="1" applyBorder="1" applyAlignment="1">
      <alignment horizontal="right"/>
    </xf>
    <xf numFmtId="167" fontId="49" fillId="0" borderId="52" xfId="69" applyNumberFormat="1" applyFont="1" applyFill="1" applyBorder="1" applyAlignment="1">
      <alignment horizontal="right"/>
    </xf>
    <xf numFmtId="3" fontId="49" fillId="0" borderId="52" xfId="72" applyNumberFormat="1" applyFont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5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49" xfId="72" applyNumberFormat="1" applyFont="1" applyBorder="1" applyAlignment="1">
      <alignment horizontal="right"/>
    </xf>
    <xf numFmtId="3" fontId="51" fillId="0" borderId="52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6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1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6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9" fillId="0" borderId="0" xfId="71" applyNumberFormat="1" applyFont="1"/>
    <xf numFmtId="3" fontId="19" fillId="0" borderId="0" xfId="73" applyNumberFormat="1" applyFon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3" fontId="2" fillId="0" borderId="0" xfId="71" applyNumberFormat="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7" fillId="6" borderId="4" xfId="71" applyFont="1" applyFill="1" applyBorder="1" applyAlignment="1">
      <alignment horizontal="left"/>
    </xf>
    <xf numFmtId="0" fontId="87" fillId="6" borderId="4" xfId="71" applyFont="1" applyFill="1" applyBorder="1" applyAlignment="1">
      <alignment horizontal="center"/>
    </xf>
    <xf numFmtId="0" fontId="87" fillId="6" borderId="0" xfId="71" applyFont="1" applyFill="1" applyBorder="1" applyAlignment="1">
      <alignment horizontal="left" vertical="center"/>
    </xf>
    <xf numFmtId="0" fontId="87" fillId="6" borderId="0" xfId="71" applyFont="1" applyFill="1" applyBorder="1" applyAlignment="1">
      <alignment horizontal="left"/>
    </xf>
    <xf numFmtId="0" fontId="90" fillId="6" borderId="3" xfId="71" applyFont="1" applyFill="1" applyBorder="1"/>
    <xf numFmtId="0" fontId="91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0" fontId="93" fillId="0" borderId="0" xfId="0" applyFont="1"/>
    <xf numFmtId="0" fontId="94" fillId="0" borderId="0" xfId="72" applyFont="1" applyFill="1" applyBorder="1" applyAlignment="1"/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0" fontId="97" fillId="0" borderId="0" xfId="0" applyFo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" applyFont="1" applyFill="1" applyBorder="1" applyAlignment="1">
      <alignment horizontal="center"/>
    </xf>
    <xf numFmtId="0" fontId="100" fillId="0" borderId="0" xfId="7" applyFont="1" applyFill="1" applyBorder="1" applyAlignment="1"/>
    <xf numFmtId="0" fontId="100" fillId="0" borderId="10" xfId="7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" applyFont="1" applyFill="1" applyBorder="1"/>
    <xf numFmtId="0" fontId="100" fillId="0" borderId="12" xfId="7" applyFont="1" applyFill="1" applyBorder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48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10" xfId="7" applyFont="1" applyFill="1" applyBorder="1" applyAlignment="1">
      <alignment horizontal="center" vertical="top" wrapText="1"/>
    </xf>
    <xf numFmtId="0" fontId="27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6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9" fillId="6" borderId="0" xfId="1" applyNumberFormat="1" applyFont="1" applyFill="1" applyBorder="1" applyAlignment="1">
      <alignment horizontal="center" vertical="top" textRotation="90" wrapText="1"/>
    </xf>
    <xf numFmtId="0" fontId="89" fillId="6" borderId="0" xfId="71" applyFont="1" applyFill="1" applyBorder="1" applyAlignment="1">
      <alignment horizontal="center" vertical="top" textRotation="90" wrapText="1"/>
    </xf>
    <xf numFmtId="0" fontId="88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  <xf numFmtId="0" fontId="71" fillId="0" borderId="0" xfId="71" applyFont="1" applyFill="1" applyBorder="1" applyAlignment="1">
      <alignment horizontal="center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598324"/>
                        <a:gd name="adj6" fmla="val 30900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456561"/>
                        <a:gd name="adj6" fmla="val -41433"/>
                      </a:avLst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0.49102648281899758</c:v>
                </c:pt>
                <c:pt idx="1">
                  <c:v>0.19479098270956446</c:v>
                </c:pt>
                <c:pt idx="2">
                  <c:v>0.11775005471656817</c:v>
                </c:pt>
                <c:pt idx="3">
                  <c:v>0.10691617421755308</c:v>
                </c:pt>
                <c:pt idx="4">
                  <c:v>4.88071788137448E-2</c:v>
                </c:pt>
                <c:pt idx="5">
                  <c:v>4.0709126723571895E-2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0.32253202712886209</c:v>
                </c:pt>
                <c:pt idx="1">
                  <c:v>0.36305732484076431</c:v>
                </c:pt>
                <c:pt idx="2">
                  <c:v>0.1686602870813397</c:v>
                </c:pt>
                <c:pt idx="3">
                  <c:v>2.7741083223249668E-2</c:v>
                </c:pt>
                <c:pt idx="4">
                  <c:v>0.27684729064039409</c:v>
                </c:pt>
                <c:pt idx="5">
                  <c:v>9.683426443202979E-2</c:v>
                </c:pt>
                <c:pt idx="6">
                  <c:v>0.19966905681191396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0.54935945742275805</c:v>
                </c:pt>
                <c:pt idx="1">
                  <c:v>0.36730360934182588</c:v>
                </c:pt>
                <c:pt idx="2">
                  <c:v>0.68301435406698563</c:v>
                </c:pt>
                <c:pt idx="3">
                  <c:v>0.57199471598414797</c:v>
                </c:pt>
                <c:pt idx="4">
                  <c:v>0.64334975369458125</c:v>
                </c:pt>
                <c:pt idx="5">
                  <c:v>0.77746741154562382</c:v>
                </c:pt>
                <c:pt idx="6">
                  <c:v>0.61776061776061775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0.11981914091936699</c:v>
                </c:pt>
                <c:pt idx="1">
                  <c:v>0.26963906581740976</c:v>
                </c:pt>
                <c:pt idx="2">
                  <c:v>8.1339712918660281E-2</c:v>
                </c:pt>
                <c:pt idx="3">
                  <c:v>8.1902245706737126E-2</c:v>
                </c:pt>
                <c:pt idx="4">
                  <c:v>4.3349753694581279E-2</c:v>
                </c:pt>
                <c:pt idx="5">
                  <c:v>8.8454376163873374E-2</c:v>
                </c:pt>
                <c:pt idx="6">
                  <c:v>9.1147269718698284E-2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8.2893745290128114E-3</c:v>
                </c:pt>
                <c:pt idx="1">
                  <c:v>0</c:v>
                </c:pt>
                <c:pt idx="2">
                  <c:v>6.6985645933014357E-2</c:v>
                </c:pt>
                <c:pt idx="3">
                  <c:v>0.31836195508586523</c:v>
                </c:pt>
                <c:pt idx="4">
                  <c:v>3.6453201970443348E-2</c:v>
                </c:pt>
                <c:pt idx="5">
                  <c:v>3.7243947858473E-2</c:v>
                </c:pt>
                <c:pt idx="6">
                  <c:v>9.142305570876999E-2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440192"/>
        <c:axId val="84441728"/>
        <c:extLst/>
      </c:barChart>
      <c:catAx>
        <c:axId val="844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4441728"/>
        <c:crosses val="autoZero"/>
        <c:auto val="1"/>
        <c:lblAlgn val="ctr"/>
        <c:lblOffset val="100"/>
        <c:noMultiLvlLbl val="0"/>
      </c:catAx>
      <c:valAx>
        <c:axId val="8444172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444019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+mj-lt"/>
            </a:rPr>
            <a:t>GIUGNO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161926</xdr:colOff>
      <xdr:row>47</xdr:row>
      <xdr:rowOff>81066</xdr:rowOff>
    </xdr:from>
    <xdr:to>
      <xdr:col>4</xdr:col>
      <xdr:colOff>257176</xdr:colOff>
      <xdr:row>50</xdr:row>
      <xdr:rowOff>47489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B038C3E-C771-4CB1-8D2D-39E5D532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1926" y="9929916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9.140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4" sqref="J14"/>
    </sheetView>
  </sheetViews>
  <sheetFormatPr defaultRowHeight="16.5" x14ac:dyDescent="0.3"/>
  <cols>
    <col min="1" max="16384" width="9" style="667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tabSelected="1" workbookViewId="0">
      <selection activeCell="J14" sqref="J14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22" t="s">
        <v>34</v>
      </c>
      <c r="B2" s="822"/>
      <c r="C2" s="822"/>
      <c r="D2" s="822"/>
      <c r="E2" s="822"/>
      <c r="F2" s="822"/>
      <c r="G2" s="822"/>
      <c r="H2" s="822"/>
      <c r="I2" s="822"/>
    </row>
    <row r="6" spans="1:9" s="252" customFormat="1" ht="17.25" x14ac:dyDescent="0.3">
      <c r="A6" s="252" t="s">
        <v>285</v>
      </c>
      <c r="B6" s="254"/>
    </row>
    <row r="7" spans="1:9" ht="8.25" customHeight="1" x14ac:dyDescent="0.3"/>
    <row r="8" spans="1:9" ht="21" customHeight="1" x14ac:dyDescent="0.3">
      <c r="A8" s="404" t="s">
        <v>3</v>
      </c>
      <c r="B8" s="819" t="s">
        <v>180</v>
      </c>
      <c r="C8" s="819"/>
      <c r="D8" s="819"/>
      <c r="E8" s="819"/>
      <c r="F8" s="819"/>
      <c r="G8" s="819"/>
      <c r="H8" s="819"/>
      <c r="I8" s="819"/>
    </row>
    <row r="9" spans="1:9" ht="21" customHeight="1" x14ac:dyDescent="0.3">
      <c r="A9" s="404" t="s">
        <v>36</v>
      </c>
      <c r="B9" s="819" t="s">
        <v>181</v>
      </c>
      <c r="C9" s="819"/>
      <c r="D9" s="819"/>
      <c r="E9" s="819"/>
      <c r="F9" s="819"/>
      <c r="G9" s="819"/>
      <c r="H9" s="819"/>
      <c r="I9" s="819"/>
    </row>
    <row r="10" spans="1:9" ht="31.5" customHeight="1" x14ac:dyDescent="0.3">
      <c r="A10" s="404" t="s">
        <v>71</v>
      </c>
      <c r="B10" s="820" t="s">
        <v>240</v>
      </c>
      <c r="C10" s="820"/>
      <c r="D10" s="820"/>
      <c r="E10" s="820"/>
      <c r="F10" s="820"/>
      <c r="G10" s="820"/>
      <c r="H10" s="820"/>
      <c r="I10" s="820"/>
    </row>
    <row r="11" spans="1:9" ht="30.75" customHeight="1" x14ac:dyDescent="0.3">
      <c r="A11" s="404" t="s">
        <v>72</v>
      </c>
      <c r="B11" s="820" t="s">
        <v>182</v>
      </c>
      <c r="C11" s="820"/>
      <c r="D11" s="820"/>
      <c r="E11" s="820"/>
      <c r="F11" s="820"/>
      <c r="G11" s="820"/>
      <c r="H11" s="820"/>
      <c r="I11" s="820"/>
    </row>
    <row r="12" spans="1:9" ht="21" customHeight="1" x14ac:dyDescent="0.3">
      <c r="A12" s="404" t="s">
        <v>74</v>
      </c>
      <c r="B12" s="819" t="s">
        <v>183</v>
      </c>
      <c r="C12" s="819"/>
      <c r="D12" s="819"/>
      <c r="E12" s="819"/>
      <c r="F12" s="819"/>
      <c r="G12" s="819"/>
      <c r="H12" s="819"/>
      <c r="I12" s="819"/>
    </row>
    <row r="13" spans="1:9" ht="21" customHeight="1" x14ac:dyDescent="0.3">
      <c r="A13" s="404" t="s">
        <v>120</v>
      </c>
      <c r="B13" s="819" t="s">
        <v>184</v>
      </c>
      <c r="C13" s="819"/>
      <c r="D13" s="819"/>
      <c r="E13" s="819"/>
      <c r="F13" s="819"/>
      <c r="G13" s="819"/>
      <c r="H13" s="819"/>
      <c r="I13" s="819"/>
    </row>
    <row r="14" spans="1:9" ht="32.25" customHeight="1" x14ac:dyDescent="0.3">
      <c r="A14" s="404" t="s">
        <v>68</v>
      </c>
      <c r="B14" s="820" t="s">
        <v>185</v>
      </c>
      <c r="C14" s="820"/>
      <c r="D14" s="820"/>
      <c r="E14" s="820"/>
      <c r="F14" s="820"/>
      <c r="G14" s="820"/>
      <c r="H14" s="820"/>
      <c r="I14" s="820"/>
    </row>
    <row r="15" spans="1:9" ht="21" customHeight="1" x14ac:dyDescent="0.3">
      <c r="A15" s="404"/>
    </row>
    <row r="16" spans="1:9" x14ac:dyDescent="0.3">
      <c r="A16" s="253"/>
      <c r="B16" s="253"/>
    </row>
    <row r="17" spans="1:9" ht="17.25" x14ac:dyDescent="0.3">
      <c r="A17" s="252" t="s">
        <v>286</v>
      </c>
      <c r="B17" s="38"/>
    </row>
    <row r="18" spans="1:9" ht="12.75" customHeight="1" x14ac:dyDescent="0.3">
      <c r="A18" s="252"/>
    </row>
    <row r="19" spans="1:9" s="253" customFormat="1" ht="21" customHeight="1" x14ac:dyDescent="0.25">
      <c r="A19" s="404" t="s">
        <v>127</v>
      </c>
      <c r="B19" s="819" t="s">
        <v>186</v>
      </c>
      <c r="C19" s="819"/>
      <c r="D19" s="819"/>
      <c r="E19" s="819"/>
      <c r="F19" s="819"/>
      <c r="G19" s="819"/>
      <c r="H19" s="819"/>
      <c r="I19" s="819"/>
    </row>
    <row r="20" spans="1:9" s="253" customFormat="1" ht="21" customHeight="1" x14ac:dyDescent="0.25">
      <c r="A20" s="404" t="s">
        <v>75</v>
      </c>
      <c r="B20" s="819" t="s">
        <v>187</v>
      </c>
      <c r="C20" s="819"/>
      <c r="D20" s="819"/>
      <c r="E20" s="819"/>
      <c r="F20" s="819"/>
      <c r="G20" s="819"/>
      <c r="H20" s="819"/>
      <c r="I20" s="819"/>
    </row>
    <row r="21" spans="1:9" ht="21" customHeight="1" x14ac:dyDescent="0.3">
      <c r="A21" s="404" t="s">
        <v>78</v>
      </c>
      <c r="B21" s="819" t="s">
        <v>188</v>
      </c>
      <c r="C21" s="819"/>
      <c r="D21" s="819"/>
      <c r="E21" s="819"/>
      <c r="F21" s="819"/>
      <c r="G21" s="819"/>
      <c r="H21" s="819"/>
      <c r="I21" s="819"/>
    </row>
    <row r="22" spans="1:9" ht="18" customHeight="1" x14ac:dyDescent="0.3">
      <c r="A22" s="404" t="s">
        <v>229</v>
      </c>
      <c r="B22" s="819" t="s">
        <v>237</v>
      </c>
      <c r="C22" s="819"/>
      <c r="D22" s="819"/>
      <c r="E22" s="819"/>
      <c r="F22" s="819"/>
      <c r="G22" s="819"/>
      <c r="H22" s="819"/>
      <c r="I22" s="819"/>
    </row>
    <row r="23" spans="1:9" ht="20.25" customHeight="1" x14ac:dyDescent="0.3">
      <c r="A23" s="404" t="s">
        <v>233</v>
      </c>
      <c r="B23" s="819" t="s">
        <v>238</v>
      </c>
      <c r="C23" s="819"/>
      <c r="D23" s="819"/>
      <c r="E23" s="819"/>
      <c r="F23" s="819"/>
      <c r="G23" s="819"/>
      <c r="H23" s="819"/>
      <c r="I23" s="819"/>
    </row>
    <row r="97" spans="1:9" x14ac:dyDescent="0.3">
      <c r="A97" s="255"/>
      <c r="B97" s="823"/>
      <c r="C97" s="823"/>
      <c r="D97" s="823"/>
      <c r="E97" s="823"/>
      <c r="F97" s="823"/>
      <c r="G97" s="823"/>
      <c r="H97" s="823"/>
      <c r="I97" s="823"/>
    </row>
    <row r="99" spans="1:9" x14ac:dyDescent="0.3">
      <c r="A99" s="255" t="s">
        <v>3</v>
      </c>
      <c r="B99" s="821" t="s">
        <v>287</v>
      </c>
      <c r="C99" s="821"/>
      <c r="D99" s="821"/>
      <c r="E99" s="821"/>
      <c r="F99" s="821"/>
      <c r="G99" s="821"/>
      <c r="H99" s="821"/>
      <c r="I99" s="821"/>
    </row>
    <row r="100" spans="1:9" x14ac:dyDescent="0.3">
      <c r="A100" s="255" t="s">
        <v>36</v>
      </c>
      <c r="B100" s="821" t="s">
        <v>288</v>
      </c>
      <c r="C100" s="821"/>
      <c r="D100" s="821"/>
      <c r="E100" s="821"/>
      <c r="F100" s="821"/>
      <c r="G100" s="821"/>
      <c r="H100" s="821"/>
      <c r="I100" s="821"/>
    </row>
    <row r="101" spans="1:9" x14ac:dyDescent="0.3">
      <c r="A101" s="255" t="s">
        <v>71</v>
      </c>
      <c r="B101" s="823" t="s">
        <v>289</v>
      </c>
      <c r="C101" s="823"/>
      <c r="D101" s="823"/>
      <c r="E101" s="823"/>
      <c r="F101" s="823"/>
      <c r="G101" s="823"/>
      <c r="H101" s="823"/>
      <c r="I101" s="823"/>
    </row>
    <row r="102" spans="1:9" x14ac:dyDescent="0.3">
      <c r="A102" s="255" t="s">
        <v>72</v>
      </c>
      <c r="B102" s="263" t="s">
        <v>290</v>
      </c>
    </row>
    <row r="103" spans="1:9" x14ac:dyDescent="0.3">
      <c r="A103" s="255" t="s">
        <v>74</v>
      </c>
      <c r="B103" s="263" t="s">
        <v>291</v>
      </c>
      <c r="C103" s="256"/>
      <c r="D103" s="256"/>
      <c r="E103" s="256"/>
      <c r="F103" s="256"/>
      <c r="G103" s="256"/>
      <c r="H103" s="256"/>
      <c r="I103" s="256"/>
    </row>
    <row r="104" spans="1:9" x14ac:dyDescent="0.3">
      <c r="A104" s="255" t="s">
        <v>120</v>
      </c>
      <c r="B104" s="431" t="s">
        <v>292</v>
      </c>
      <c r="C104" s="430"/>
      <c r="D104" s="430"/>
      <c r="E104" s="430"/>
      <c r="F104" s="430"/>
      <c r="G104" s="430"/>
      <c r="H104" s="430"/>
      <c r="I104" s="430"/>
    </row>
    <row r="105" spans="1:9" x14ac:dyDescent="0.3">
      <c r="A105" s="255" t="s">
        <v>68</v>
      </c>
      <c r="B105" s="431" t="s">
        <v>293</v>
      </c>
      <c r="C105" s="430"/>
      <c r="D105" s="430"/>
      <c r="E105" s="430"/>
      <c r="F105" s="430"/>
      <c r="G105" s="430"/>
      <c r="H105" s="430"/>
      <c r="I105" s="430"/>
    </row>
    <row r="106" spans="1:9" x14ac:dyDescent="0.3">
      <c r="A106" s="255" t="s">
        <v>127</v>
      </c>
      <c r="B106" s="821" t="s">
        <v>294</v>
      </c>
      <c r="C106" s="821"/>
      <c r="D106" s="821"/>
      <c r="E106" s="821"/>
      <c r="F106" s="821"/>
      <c r="G106" s="821"/>
      <c r="H106" s="821"/>
      <c r="I106" s="821"/>
    </row>
    <row r="107" spans="1:9" x14ac:dyDescent="0.3">
      <c r="A107" s="255" t="s">
        <v>75</v>
      </c>
      <c r="B107" s="821" t="s">
        <v>295</v>
      </c>
      <c r="C107" s="821"/>
      <c r="D107" s="821"/>
      <c r="E107" s="821"/>
      <c r="F107" s="821"/>
      <c r="G107" s="821"/>
      <c r="H107" s="821"/>
      <c r="I107" s="821"/>
    </row>
    <row r="108" spans="1:9" x14ac:dyDescent="0.3">
      <c r="A108" s="255" t="s">
        <v>78</v>
      </c>
      <c r="B108" s="821" t="s">
        <v>296</v>
      </c>
      <c r="C108" s="821"/>
      <c r="D108" s="821"/>
      <c r="E108" s="821"/>
      <c r="F108" s="821"/>
      <c r="G108" s="821"/>
      <c r="H108" s="821"/>
      <c r="I108" s="821"/>
    </row>
    <row r="109" spans="1:9" x14ac:dyDescent="0.3">
      <c r="A109" s="255" t="s">
        <v>229</v>
      </c>
      <c r="B109" s="821" t="s">
        <v>230</v>
      </c>
      <c r="C109" s="821"/>
      <c r="D109" s="821"/>
      <c r="E109" s="821"/>
      <c r="F109" s="821"/>
      <c r="G109" s="821"/>
      <c r="H109" s="821"/>
      <c r="I109" s="821"/>
    </row>
    <row r="110" spans="1:9" x14ac:dyDescent="0.3">
      <c r="A110" s="255" t="s">
        <v>233</v>
      </c>
      <c r="B110" s="821" t="s">
        <v>234</v>
      </c>
      <c r="C110" s="821"/>
      <c r="D110" s="821"/>
      <c r="E110" s="821"/>
      <c r="F110" s="821"/>
      <c r="G110" s="821"/>
      <c r="H110" s="821"/>
      <c r="I110" s="821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14" sqref="J1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22"/>
      <c r="C39" s="825" t="s">
        <v>33</v>
      </c>
      <c r="D39" s="826"/>
      <c r="E39" s="826"/>
      <c r="F39" s="826"/>
      <c r="G39" s="826"/>
      <c r="H39" s="826"/>
      <c r="I39" s="826"/>
      <c r="J39" s="826"/>
      <c r="K39" s="523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24"/>
      <c r="C40" s="827" t="s">
        <v>225</v>
      </c>
      <c r="D40" s="827"/>
      <c r="E40" s="827"/>
      <c r="F40" s="827"/>
      <c r="G40" s="827"/>
      <c r="H40" s="827"/>
      <c r="I40" s="827"/>
      <c r="J40" s="827"/>
      <c r="K40" s="525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24"/>
      <c r="C41" s="827"/>
      <c r="D41" s="827"/>
      <c r="E41" s="827"/>
      <c r="F41" s="827"/>
      <c r="G41" s="827"/>
      <c r="H41" s="827"/>
      <c r="I41" s="827"/>
      <c r="J41" s="827"/>
      <c r="K41" s="525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6"/>
      <c r="C42" s="828" t="s">
        <v>297</v>
      </c>
      <c r="D42" s="829"/>
      <c r="E42" s="829"/>
      <c r="F42" s="829"/>
      <c r="G42" s="829"/>
      <c r="H42" s="829"/>
      <c r="I42" s="829"/>
      <c r="J42" s="829"/>
      <c r="K42" s="527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24" t="s">
        <v>0</v>
      </c>
      <c r="D45" s="824"/>
      <c r="E45" s="824"/>
      <c r="F45" s="824"/>
      <c r="G45" s="824"/>
      <c r="H45" s="824"/>
      <c r="I45" s="824"/>
      <c r="J45" s="824"/>
      <c r="K45" s="82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30" t="s">
        <v>1</v>
      </c>
      <c r="D46" s="830"/>
      <c r="E46" s="830"/>
      <c r="F46" s="830"/>
      <c r="G46" s="830"/>
      <c r="H46" s="830"/>
      <c r="I46" s="830"/>
      <c r="J46" s="830"/>
      <c r="K46" s="83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24" t="s">
        <v>2</v>
      </c>
      <c r="D47" s="824"/>
      <c r="E47" s="824"/>
      <c r="F47" s="824"/>
      <c r="G47" s="824"/>
      <c r="H47" s="824"/>
      <c r="I47" s="824"/>
      <c r="J47" s="824"/>
      <c r="K47" s="82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24"/>
      <c r="D48" s="824"/>
      <c r="E48" s="824"/>
      <c r="F48" s="824"/>
      <c r="G48" s="824"/>
      <c r="H48" s="824"/>
      <c r="I48" s="824"/>
      <c r="J48" s="824"/>
      <c r="K48" s="82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24"/>
      <c r="D49" s="824"/>
      <c r="E49" s="824"/>
      <c r="F49" s="824"/>
      <c r="G49" s="824"/>
      <c r="H49" s="824"/>
      <c r="I49" s="824"/>
      <c r="J49" s="824"/>
      <c r="K49" s="82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24"/>
      <c r="D50" s="824"/>
      <c r="E50" s="824"/>
      <c r="F50" s="824"/>
      <c r="G50" s="824"/>
      <c r="H50" s="824"/>
      <c r="I50" s="824"/>
      <c r="J50" s="824"/>
      <c r="K50" s="82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J14" sqref="J14"/>
    </sheetView>
  </sheetViews>
  <sheetFormatPr defaultColWidth="8" defaultRowHeight="13.5" x14ac:dyDescent="0.3"/>
  <cols>
    <col min="1" max="1" width="3.375" style="156" customWidth="1"/>
    <col min="2" max="2" width="51.75" style="132" customWidth="1"/>
    <col min="3" max="4" width="10.125" style="132" customWidth="1"/>
    <col min="5" max="6" width="8.375" style="132" customWidth="1"/>
    <col min="7" max="8" width="9.2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833" t="s">
        <v>121</v>
      </c>
      <c r="B2" s="833"/>
      <c r="C2" s="833"/>
      <c r="D2" s="833"/>
      <c r="E2" s="418"/>
      <c r="F2" s="418"/>
      <c r="G2" s="418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72" t="s">
        <v>244</v>
      </c>
      <c r="B5" s="473"/>
      <c r="C5" s="202"/>
      <c r="D5" s="419" t="s">
        <v>297</v>
      </c>
      <c r="E5" s="257"/>
      <c r="F5" s="258"/>
      <c r="H5" s="258"/>
      <c r="I5" s="258"/>
      <c r="J5" s="258"/>
      <c r="K5" s="258"/>
      <c r="L5" s="258"/>
      <c r="M5" s="258"/>
    </row>
    <row r="6" spans="1:27" ht="20.25" customHeight="1" x14ac:dyDescent="0.3">
      <c r="A6" s="475"/>
      <c r="B6" s="476"/>
      <c r="C6" s="477" t="s">
        <v>73</v>
      </c>
      <c r="D6" s="477"/>
      <c r="G6" s="260"/>
      <c r="H6" s="260"/>
      <c r="I6" s="260"/>
      <c r="J6" s="260"/>
      <c r="K6" s="260"/>
      <c r="L6" s="260"/>
      <c r="M6" s="260"/>
    </row>
    <row r="7" spans="1:27" ht="20.25" customHeight="1" x14ac:dyDescent="0.3">
      <c r="A7" s="478"/>
      <c r="B7" s="478"/>
      <c r="C7" s="479" t="s">
        <v>215</v>
      </c>
      <c r="D7" s="480"/>
      <c r="E7" s="257"/>
      <c r="F7" s="262"/>
      <c r="G7" s="262"/>
      <c r="H7" s="262"/>
      <c r="I7" s="262"/>
      <c r="J7" s="262"/>
      <c r="K7" s="262"/>
      <c r="L7" s="262"/>
      <c r="M7" s="262"/>
    </row>
    <row r="8" spans="1:27" ht="20.25" customHeight="1" x14ac:dyDescent="0.3">
      <c r="A8" s="478"/>
      <c r="B8" s="478"/>
      <c r="C8" s="481" t="s">
        <v>4</v>
      </c>
      <c r="D8" s="481" t="s">
        <v>79</v>
      </c>
      <c r="E8" s="257"/>
      <c r="F8" s="260"/>
      <c r="G8" s="260"/>
      <c r="H8" s="260"/>
      <c r="I8" s="260"/>
      <c r="J8" s="260"/>
      <c r="K8" s="260"/>
      <c r="L8" s="260"/>
      <c r="M8" s="260"/>
    </row>
    <row r="9" spans="1:27" ht="5.25" customHeight="1" thickBot="1" x14ac:dyDescent="0.35">
      <c r="A9" s="482"/>
      <c r="B9" s="483"/>
      <c r="C9" s="484"/>
      <c r="D9" s="485"/>
      <c r="E9" s="257"/>
      <c r="F9" s="260"/>
      <c r="G9" s="260"/>
      <c r="H9" s="260"/>
      <c r="I9" s="260"/>
      <c r="J9" s="260"/>
      <c r="K9" s="260"/>
      <c r="L9" s="260"/>
      <c r="M9" s="260"/>
    </row>
    <row r="10" spans="1:27" s="134" customFormat="1" ht="12.75" customHeight="1" x14ac:dyDescent="0.3">
      <c r="A10" s="162"/>
      <c r="B10" s="187"/>
      <c r="C10" s="264"/>
      <c r="D10" s="265"/>
      <c r="E10" s="259"/>
      <c r="F10" s="260"/>
      <c r="G10" s="260"/>
      <c r="H10" s="260"/>
      <c r="I10" s="260"/>
      <c r="J10" s="260"/>
      <c r="K10" s="260"/>
      <c r="L10" s="260"/>
      <c r="M10" s="260"/>
    </row>
    <row r="11" spans="1:27" s="122" customFormat="1" ht="14.25" customHeight="1" x14ac:dyDescent="0.3">
      <c r="A11" s="163" t="s">
        <v>5</v>
      </c>
      <c r="B11" s="188"/>
      <c r="C11" s="257">
        <v>9140</v>
      </c>
      <c r="D11" s="258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59"/>
      <c r="D12" s="260"/>
      <c r="H12" s="262"/>
      <c r="I12" s="262"/>
      <c r="J12" s="262"/>
      <c r="K12" s="262"/>
      <c r="L12" s="262"/>
      <c r="M12" s="262"/>
    </row>
    <row r="13" spans="1:27" s="323" customFormat="1" ht="26.25" customHeight="1" x14ac:dyDescent="0.3">
      <c r="A13" s="831" t="s">
        <v>80</v>
      </c>
      <c r="B13" s="832"/>
      <c r="C13" s="321">
        <v>1470</v>
      </c>
      <c r="D13" s="322">
        <v>16.064784416721384</v>
      </c>
      <c r="H13" s="324"/>
      <c r="I13" s="324"/>
      <c r="J13" s="324"/>
      <c r="K13" s="324"/>
      <c r="L13" s="324"/>
      <c r="M13" s="324"/>
    </row>
    <row r="14" spans="1:27" s="323" customFormat="1" ht="14.25" customHeight="1" x14ac:dyDescent="0.3">
      <c r="A14" s="325">
        <v>1</v>
      </c>
      <c r="B14" s="326" t="s">
        <v>76</v>
      </c>
      <c r="C14" s="327" t="s">
        <v>298</v>
      </c>
      <c r="D14" s="324" t="s">
        <v>298</v>
      </c>
      <c r="H14" s="324"/>
      <c r="I14" s="324"/>
      <c r="J14" s="324"/>
      <c r="K14" s="324"/>
      <c r="L14" s="324"/>
      <c r="M14" s="324"/>
    </row>
    <row r="15" spans="1:27" s="323" customFormat="1" ht="14.25" x14ac:dyDescent="0.3">
      <c r="A15" s="325">
        <v>2</v>
      </c>
      <c r="B15" s="326" t="s">
        <v>81</v>
      </c>
      <c r="C15" s="327">
        <v>440</v>
      </c>
      <c r="D15" s="324">
        <v>4.836944626833005</v>
      </c>
      <c r="H15" s="328"/>
      <c r="I15" s="328"/>
      <c r="J15" s="328"/>
      <c r="K15" s="328"/>
      <c r="L15" s="328"/>
      <c r="M15" s="328"/>
    </row>
    <row r="16" spans="1:27" s="331" customFormat="1" ht="14.25" customHeight="1" x14ac:dyDescent="0.3">
      <c r="A16" s="329">
        <v>3</v>
      </c>
      <c r="B16" s="330" t="s">
        <v>82</v>
      </c>
      <c r="C16" s="327">
        <v>1020</v>
      </c>
      <c r="D16" s="324">
        <v>11.140293280805427</v>
      </c>
      <c r="H16" s="322"/>
      <c r="I16" s="322"/>
      <c r="J16" s="322"/>
      <c r="K16" s="322"/>
      <c r="L16" s="322"/>
      <c r="M16" s="322"/>
    </row>
    <row r="17" spans="1:13" s="331" customFormat="1" ht="14.25" customHeight="1" x14ac:dyDescent="0.3">
      <c r="A17" s="329"/>
      <c r="B17" s="330"/>
      <c r="C17" s="332"/>
      <c r="D17" s="328"/>
      <c r="H17" s="324"/>
      <c r="I17" s="324"/>
      <c r="J17" s="324"/>
      <c r="K17" s="324"/>
      <c r="L17" s="324"/>
      <c r="M17" s="324"/>
    </row>
    <row r="18" spans="1:13" s="323" customFormat="1" ht="14.25" customHeight="1" x14ac:dyDescent="0.3">
      <c r="A18" s="336" t="s">
        <v>83</v>
      </c>
      <c r="B18" s="333"/>
      <c r="C18" s="321">
        <v>3870</v>
      </c>
      <c r="D18" s="322">
        <v>42.372510396147959</v>
      </c>
      <c r="H18" s="324"/>
      <c r="I18" s="324"/>
      <c r="J18" s="324"/>
      <c r="K18" s="324"/>
      <c r="L18" s="324"/>
      <c r="M18" s="324"/>
    </row>
    <row r="19" spans="1:13" s="323" customFormat="1" ht="14.25" x14ac:dyDescent="0.3">
      <c r="A19" s="329">
        <v>4</v>
      </c>
      <c r="B19" s="330" t="s">
        <v>77</v>
      </c>
      <c r="C19" s="327">
        <v>720</v>
      </c>
      <c r="D19" s="324">
        <v>7.9229590720070036</v>
      </c>
      <c r="H19" s="328"/>
      <c r="I19" s="328"/>
      <c r="J19" s="328"/>
      <c r="K19" s="328"/>
      <c r="L19" s="328"/>
      <c r="M19" s="328"/>
    </row>
    <row r="20" spans="1:13" s="331" customFormat="1" ht="14.25" x14ac:dyDescent="0.3">
      <c r="A20" s="329">
        <v>5</v>
      </c>
      <c r="B20" s="330" t="s">
        <v>84</v>
      </c>
      <c r="C20" s="327">
        <v>3150</v>
      </c>
      <c r="D20" s="324">
        <v>34.449551324140948</v>
      </c>
      <c r="H20" s="322"/>
      <c r="I20" s="322"/>
      <c r="J20" s="322"/>
      <c r="K20" s="322"/>
      <c r="L20" s="322"/>
      <c r="M20" s="322"/>
    </row>
    <row r="21" spans="1:13" s="331" customFormat="1" ht="14.25" customHeight="1" x14ac:dyDescent="0.3">
      <c r="A21" s="329"/>
      <c r="B21" s="330"/>
      <c r="C21" s="332"/>
      <c r="D21" s="328"/>
      <c r="H21" s="322"/>
      <c r="I21" s="322"/>
      <c r="J21" s="322"/>
      <c r="K21" s="322"/>
      <c r="L21" s="322"/>
      <c r="M21" s="322"/>
    </row>
    <row r="22" spans="1:13" s="331" customFormat="1" ht="14.25" x14ac:dyDescent="0.3">
      <c r="A22" s="831" t="s">
        <v>85</v>
      </c>
      <c r="B22" s="832"/>
      <c r="C22" s="321">
        <v>2340</v>
      </c>
      <c r="D22" s="322">
        <v>25.640183847669075</v>
      </c>
      <c r="H22" s="328"/>
      <c r="I22" s="328"/>
      <c r="J22" s="328"/>
      <c r="K22" s="328"/>
      <c r="L22" s="328"/>
      <c r="M22" s="328"/>
    </row>
    <row r="23" spans="1:13" s="323" customFormat="1" ht="14.25" customHeight="1" x14ac:dyDescent="0.3">
      <c r="A23" s="325">
        <v>6</v>
      </c>
      <c r="B23" s="330" t="s">
        <v>86</v>
      </c>
      <c r="C23" s="327">
        <v>1230</v>
      </c>
      <c r="D23" s="324">
        <v>13.427445830597504</v>
      </c>
      <c r="H23" s="334"/>
      <c r="I23" s="334"/>
      <c r="J23" s="334"/>
      <c r="K23" s="334"/>
      <c r="L23" s="334"/>
      <c r="M23" s="334"/>
    </row>
    <row r="24" spans="1:13" s="331" customFormat="1" ht="14.25" customHeight="1" x14ac:dyDescent="0.3">
      <c r="A24" s="325">
        <v>7</v>
      </c>
      <c r="B24" s="326" t="s">
        <v>87</v>
      </c>
      <c r="C24" s="327">
        <v>1120</v>
      </c>
      <c r="D24" s="324">
        <v>12.212738017071571</v>
      </c>
      <c r="H24" s="322"/>
      <c r="I24" s="322"/>
      <c r="J24" s="322"/>
      <c r="K24" s="322"/>
      <c r="L24" s="322"/>
      <c r="M24" s="322"/>
    </row>
    <row r="25" spans="1:13" ht="14.25" customHeight="1" x14ac:dyDescent="0.3">
      <c r="A25" s="165"/>
      <c r="B25" s="191"/>
      <c r="C25" s="142"/>
      <c r="D25" s="138"/>
      <c r="H25" s="260"/>
      <c r="I25" s="260"/>
      <c r="J25" s="260"/>
      <c r="K25" s="260"/>
      <c r="L25" s="260"/>
      <c r="M25" s="260"/>
    </row>
    <row r="26" spans="1:13" ht="14.25" customHeight="1" x14ac:dyDescent="0.3">
      <c r="A26" s="164" t="s">
        <v>88</v>
      </c>
      <c r="B26" s="193"/>
      <c r="C26" s="321">
        <v>1460</v>
      </c>
      <c r="D26" s="262">
        <v>15.922521339461589</v>
      </c>
      <c r="H26" s="262"/>
      <c r="I26" s="262"/>
      <c r="J26" s="262"/>
      <c r="K26" s="262"/>
      <c r="L26" s="262"/>
      <c r="M26" s="262"/>
    </row>
    <row r="27" spans="1:13" ht="6" customHeight="1" x14ac:dyDescent="0.3">
      <c r="A27" s="164"/>
      <c r="B27" s="193"/>
      <c r="C27" s="261"/>
      <c r="D27" s="262"/>
      <c r="H27" s="260"/>
      <c r="I27" s="260"/>
      <c r="J27" s="260"/>
      <c r="K27" s="260"/>
      <c r="L27" s="260"/>
      <c r="M27" s="260"/>
    </row>
    <row r="28" spans="1:13" ht="9.75" customHeight="1" x14ac:dyDescent="0.3">
      <c r="A28" s="165"/>
      <c r="B28" s="191"/>
      <c r="C28" s="142"/>
      <c r="D28" s="138"/>
      <c r="H28" s="260"/>
      <c r="I28" s="260"/>
      <c r="J28" s="260"/>
      <c r="K28" s="260"/>
      <c r="L28" s="260"/>
      <c r="M28" s="260"/>
    </row>
    <row r="29" spans="1:13" ht="12.75" hidden="1" customHeight="1" x14ac:dyDescent="0.3">
      <c r="A29" s="162"/>
      <c r="B29" s="189"/>
      <c r="C29" s="152"/>
      <c r="D29" s="152"/>
      <c r="H29" s="260"/>
      <c r="I29" s="260"/>
      <c r="J29" s="260"/>
      <c r="K29" s="260"/>
      <c r="L29" s="260"/>
      <c r="M29" s="260"/>
    </row>
    <row r="30" spans="1:13" ht="12.75" hidden="1" customHeight="1" x14ac:dyDescent="0.3">
      <c r="A30" s="162" t="s">
        <v>89</v>
      </c>
      <c r="B30" s="189"/>
      <c r="C30" s="261">
        <v>2410</v>
      </c>
      <c r="D30" s="262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59"/>
      <c r="D31" s="260"/>
      <c r="H31" s="262"/>
      <c r="I31" s="262"/>
      <c r="J31" s="262"/>
      <c r="K31" s="262"/>
      <c r="L31" s="262"/>
      <c r="M31" s="262"/>
    </row>
    <row r="32" spans="1:13" s="323" customFormat="1" ht="12.75" hidden="1" customHeight="1" x14ac:dyDescent="0.3">
      <c r="A32" s="336" t="s">
        <v>80</v>
      </c>
      <c r="B32" s="320"/>
      <c r="C32" s="321">
        <v>290</v>
      </c>
      <c r="D32" s="322">
        <v>11.82082123600166</v>
      </c>
      <c r="H32" s="324"/>
      <c r="I32" s="324"/>
      <c r="J32" s="324"/>
      <c r="K32" s="324"/>
      <c r="L32" s="324"/>
      <c r="M32" s="324"/>
    </row>
    <row r="33" spans="1:13" s="323" customFormat="1" ht="12.75" hidden="1" customHeight="1" x14ac:dyDescent="0.3">
      <c r="A33" s="325">
        <v>1</v>
      </c>
      <c r="B33" s="326" t="s">
        <v>76</v>
      </c>
      <c r="C33" s="327" t="s">
        <v>298</v>
      </c>
      <c r="D33" s="324" t="s">
        <v>298</v>
      </c>
      <c r="H33" s="324"/>
      <c r="I33" s="324"/>
      <c r="J33" s="324"/>
      <c r="K33" s="324"/>
      <c r="L33" s="324"/>
      <c r="M33" s="324"/>
    </row>
    <row r="34" spans="1:13" s="323" customFormat="1" ht="14.25" hidden="1" x14ac:dyDescent="0.3">
      <c r="A34" s="325">
        <v>2</v>
      </c>
      <c r="B34" s="326" t="s">
        <v>81</v>
      </c>
      <c r="C34" s="327">
        <v>60</v>
      </c>
      <c r="D34" s="324">
        <v>2.4471173786810452</v>
      </c>
      <c r="H34" s="328"/>
      <c r="I34" s="328"/>
      <c r="J34" s="328"/>
      <c r="K34" s="328"/>
      <c r="L34" s="328"/>
      <c r="M34" s="328"/>
    </row>
    <row r="35" spans="1:13" s="323" customFormat="1" ht="12.75" hidden="1" customHeight="1" x14ac:dyDescent="0.3">
      <c r="A35" s="329">
        <v>3</v>
      </c>
      <c r="B35" s="330" t="s">
        <v>82</v>
      </c>
      <c r="C35" s="327">
        <v>220</v>
      </c>
      <c r="D35" s="324">
        <v>9.2907507258399011</v>
      </c>
      <c r="H35" s="322"/>
      <c r="I35" s="322"/>
      <c r="J35" s="322"/>
      <c r="K35" s="322"/>
      <c r="L35" s="322"/>
      <c r="M35" s="322"/>
    </row>
    <row r="36" spans="1:13" s="323" customFormat="1" ht="12.75" hidden="1" customHeight="1" x14ac:dyDescent="0.3">
      <c r="A36" s="329"/>
      <c r="B36" s="330"/>
      <c r="C36" s="335"/>
      <c r="D36" s="328"/>
      <c r="H36" s="324"/>
      <c r="I36" s="324"/>
      <c r="J36" s="324"/>
      <c r="K36" s="324"/>
      <c r="L36" s="324"/>
      <c r="M36" s="324"/>
    </row>
    <row r="37" spans="1:13" s="323" customFormat="1" ht="12.75" hidden="1" customHeight="1" x14ac:dyDescent="0.3">
      <c r="A37" s="336" t="s">
        <v>83</v>
      </c>
      <c r="B37" s="333"/>
      <c r="C37" s="321">
        <v>140</v>
      </c>
      <c r="D37" s="322">
        <v>5.8481957693902942</v>
      </c>
      <c r="H37" s="324"/>
      <c r="I37" s="324"/>
      <c r="J37" s="324"/>
      <c r="K37" s="324"/>
      <c r="L37" s="324"/>
      <c r="M37" s="324"/>
    </row>
    <row r="38" spans="1:13" s="323" customFormat="1" ht="12.75" hidden="1" customHeight="1" x14ac:dyDescent="0.3">
      <c r="A38" s="329">
        <v>4</v>
      </c>
      <c r="B38" s="330" t="s">
        <v>77</v>
      </c>
      <c r="C38" s="327">
        <v>90</v>
      </c>
      <c r="D38" s="324">
        <v>3.7328909166321025</v>
      </c>
      <c r="H38" s="328"/>
      <c r="I38" s="328"/>
      <c r="J38" s="328"/>
      <c r="K38" s="328"/>
      <c r="L38" s="328"/>
      <c r="M38" s="328"/>
    </row>
    <row r="39" spans="1:13" s="323" customFormat="1" ht="14.25" hidden="1" x14ac:dyDescent="0.3">
      <c r="A39" s="329">
        <v>5</v>
      </c>
      <c r="B39" s="330" t="s">
        <v>84</v>
      </c>
      <c r="C39" s="327">
        <v>50</v>
      </c>
      <c r="D39" s="324">
        <v>2.1153048527581917</v>
      </c>
      <c r="H39" s="322"/>
      <c r="I39" s="322"/>
      <c r="J39" s="322"/>
      <c r="K39" s="322"/>
      <c r="L39" s="322"/>
      <c r="M39" s="322"/>
    </row>
    <row r="40" spans="1:13" s="323" customFormat="1" ht="12.75" hidden="1" customHeight="1" x14ac:dyDescent="0.3">
      <c r="A40" s="329"/>
      <c r="B40" s="330"/>
      <c r="C40" s="335"/>
      <c r="D40" s="328"/>
      <c r="H40" s="324"/>
      <c r="I40" s="324"/>
      <c r="J40" s="324"/>
      <c r="K40" s="324"/>
      <c r="L40" s="324"/>
      <c r="M40" s="324"/>
    </row>
    <row r="41" spans="1:13" s="323" customFormat="1" ht="12.75" hidden="1" customHeight="1" x14ac:dyDescent="0.3">
      <c r="A41" s="336" t="s">
        <v>85</v>
      </c>
      <c r="B41" s="333"/>
      <c r="C41" s="321">
        <v>1750</v>
      </c>
      <c r="D41" s="322">
        <v>72.708419742845294</v>
      </c>
      <c r="H41" s="334"/>
      <c r="I41" s="334"/>
      <c r="J41" s="334"/>
      <c r="K41" s="334"/>
      <c r="L41" s="334"/>
      <c r="M41" s="334"/>
    </row>
    <row r="42" spans="1:13" s="323" customFormat="1" ht="12.75" hidden="1" customHeight="1" x14ac:dyDescent="0.3">
      <c r="A42" s="325">
        <v>6</v>
      </c>
      <c r="B42" s="330" t="s">
        <v>86</v>
      </c>
      <c r="C42" s="327">
        <v>1070</v>
      </c>
      <c r="D42" s="324">
        <v>44.172542513479883</v>
      </c>
      <c r="H42" s="322"/>
      <c r="I42" s="322"/>
      <c r="J42" s="322"/>
      <c r="K42" s="322"/>
      <c r="L42" s="322"/>
      <c r="M42" s="322"/>
    </row>
    <row r="43" spans="1:13" s="323" customFormat="1" ht="14.25" hidden="1" x14ac:dyDescent="0.3">
      <c r="A43" s="325">
        <v>7</v>
      </c>
      <c r="B43" s="326" t="s">
        <v>87</v>
      </c>
      <c r="C43" s="327">
        <v>690</v>
      </c>
      <c r="D43" s="324">
        <v>28.535877229365408</v>
      </c>
      <c r="H43" s="324"/>
      <c r="I43" s="324"/>
      <c r="J43" s="324"/>
      <c r="K43" s="324"/>
      <c r="L43" s="324"/>
      <c r="M43" s="324"/>
    </row>
    <row r="44" spans="1:13" ht="12.75" hidden="1" customHeight="1" x14ac:dyDescent="0.3">
      <c r="A44" s="165"/>
      <c r="B44" s="191"/>
      <c r="C44" s="140"/>
      <c r="D44" s="138"/>
      <c r="H44" s="262"/>
      <c r="I44" s="262"/>
      <c r="J44" s="262"/>
      <c r="K44" s="262"/>
      <c r="L44" s="262"/>
      <c r="M44" s="262"/>
    </row>
    <row r="45" spans="1:13" ht="12.75" hidden="1" customHeight="1" x14ac:dyDescent="0.3">
      <c r="A45" s="164" t="s">
        <v>88</v>
      </c>
      <c r="B45" s="193"/>
      <c r="C45" s="261">
        <v>230</v>
      </c>
      <c r="D45" s="262">
        <v>9.6225632517627542</v>
      </c>
      <c r="H45" s="260"/>
      <c r="I45" s="260"/>
      <c r="J45" s="260"/>
      <c r="K45" s="260"/>
      <c r="L45" s="260"/>
      <c r="M45" s="260"/>
    </row>
    <row r="46" spans="1:13" ht="4.5" hidden="1" customHeight="1" x14ac:dyDescent="0.3">
      <c r="A46" s="165"/>
      <c r="B46" s="191"/>
      <c r="C46" s="259"/>
      <c r="D46" s="260"/>
      <c r="H46" s="260"/>
      <c r="I46" s="260"/>
      <c r="J46" s="260"/>
      <c r="K46" s="260"/>
      <c r="L46" s="260"/>
      <c r="M46" s="260"/>
    </row>
    <row r="47" spans="1:13" ht="12.75" hidden="1" customHeight="1" x14ac:dyDescent="0.3">
      <c r="A47" s="162"/>
      <c r="B47" s="189"/>
      <c r="C47" s="152"/>
      <c r="D47" s="152"/>
      <c r="H47" s="260"/>
      <c r="I47" s="260"/>
      <c r="J47" s="260"/>
      <c r="K47" s="260"/>
      <c r="L47" s="260"/>
      <c r="M47" s="260"/>
    </row>
    <row r="48" spans="1:13" ht="12.75" hidden="1" customHeight="1" x14ac:dyDescent="0.3">
      <c r="A48" s="169" t="s">
        <v>90</v>
      </c>
      <c r="B48" s="189"/>
      <c r="C48" s="261" t="s">
        <v>298</v>
      </c>
      <c r="D48" s="262" t="s">
        <v>298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59"/>
      <c r="D49" s="260"/>
      <c r="H49" s="262"/>
      <c r="I49" s="262"/>
      <c r="J49" s="262"/>
      <c r="K49" s="262"/>
      <c r="L49" s="262"/>
      <c r="M49" s="262"/>
    </row>
    <row r="50" spans="1:13" ht="12.75" hidden="1" customHeight="1" x14ac:dyDescent="0.3">
      <c r="A50" s="164" t="s">
        <v>80</v>
      </c>
      <c r="B50" s="190"/>
      <c r="C50" s="261" t="s">
        <v>298</v>
      </c>
      <c r="D50" s="262" t="s">
        <v>298</v>
      </c>
      <c r="H50" s="260"/>
      <c r="I50" s="260"/>
      <c r="J50" s="260"/>
      <c r="K50" s="260"/>
      <c r="L50" s="260"/>
      <c r="M50" s="260"/>
    </row>
    <row r="51" spans="1:13" ht="12.75" hidden="1" customHeight="1" x14ac:dyDescent="0.3">
      <c r="A51" s="165">
        <v>1</v>
      </c>
      <c r="B51" s="191" t="s">
        <v>76</v>
      </c>
      <c r="C51" s="259" t="s">
        <v>298</v>
      </c>
      <c r="D51" s="260" t="s">
        <v>298</v>
      </c>
      <c r="H51" s="260"/>
      <c r="I51" s="260"/>
      <c r="J51" s="260"/>
      <c r="K51" s="260"/>
      <c r="L51" s="260"/>
      <c r="M51" s="260"/>
    </row>
    <row r="52" spans="1:13" ht="12.75" hidden="1" customHeight="1" x14ac:dyDescent="0.3">
      <c r="A52" s="165">
        <v>2</v>
      </c>
      <c r="B52" s="191" t="s">
        <v>81</v>
      </c>
      <c r="C52" s="259" t="s">
        <v>298</v>
      </c>
      <c r="D52" s="260" t="s">
        <v>298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59" t="s">
        <v>298</v>
      </c>
      <c r="D53" s="260" t="s">
        <v>298</v>
      </c>
      <c r="H53" s="262"/>
      <c r="I53" s="262"/>
      <c r="J53" s="262"/>
      <c r="K53" s="262"/>
      <c r="L53" s="262"/>
      <c r="M53" s="262"/>
    </row>
    <row r="54" spans="1:13" ht="12.75" hidden="1" customHeight="1" x14ac:dyDescent="0.3">
      <c r="A54" s="166"/>
      <c r="B54" s="192"/>
      <c r="C54" s="140"/>
      <c r="D54" s="138"/>
      <c r="H54" s="260"/>
      <c r="I54" s="260"/>
      <c r="J54" s="260"/>
      <c r="K54" s="260"/>
      <c r="L54" s="260"/>
      <c r="M54" s="260"/>
    </row>
    <row r="55" spans="1:13" ht="12.75" hidden="1" customHeight="1" x14ac:dyDescent="0.3">
      <c r="A55" s="164" t="s">
        <v>83</v>
      </c>
      <c r="B55" s="193"/>
      <c r="C55" s="261" t="s">
        <v>298</v>
      </c>
      <c r="D55" s="262" t="s">
        <v>298</v>
      </c>
      <c r="H55" s="260"/>
      <c r="I55" s="260"/>
      <c r="J55" s="260"/>
      <c r="K55" s="260"/>
      <c r="L55" s="260"/>
      <c r="M55" s="260"/>
    </row>
    <row r="56" spans="1:13" ht="12.75" hidden="1" customHeight="1" x14ac:dyDescent="0.3">
      <c r="A56" s="166">
        <v>4</v>
      </c>
      <c r="B56" s="192" t="s">
        <v>77</v>
      </c>
      <c r="C56" s="259" t="s">
        <v>298</v>
      </c>
      <c r="D56" s="260" t="s">
        <v>298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59" t="s">
        <v>298</v>
      </c>
      <c r="D57" s="260" t="s">
        <v>298</v>
      </c>
      <c r="H57" s="262"/>
      <c r="I57" s="262"/>
      <c r="J57" s="262"/>
      <c r="K57" s="262"/>
      <c r="L57" s="262"/>
      <c r="M57" s="262"/>
    </row>
    <row r="58" spans="1:13" ht="12.75" hidden="1" customHeight="1" x14ac:dyDescent="0.3">
      <c r="A58" s="166"/>
      <c r="B58" s="192"/>
      <c r="C58" s="140"/>
      <c r="D58" s="138"/>
      <c r="H58" s="262"/>
      <c r="I58" s="152"/>
      <c r="J58" s="152"/>
      <c r="K58" s="152"/>
      <c r="L58" s="262"/>
      <c r="M58" s="262"/>
    </row>
    <row r="59" spans="1:13" ht="12.75" hidden="1" customHeight="1" x14ac:dyDescent="0.3">
      <c r="A59" s="164" t="s">
        <v>85</v>
      </c>
      <c r="B59" s="193"/>
      <c r="C59" s="261" t="s">
        <v>298</v>
      </c>
      <c r="D59" s="262" t="s">
        <v>298</v>
      </c>
      <c r="H59" s="262"/>
      <c r="I59" s="262"/>
      <c r="J59" s="262"/>
      <c r="K59" s="262"/>
      <c r="L59" s="262"/>
      <c r="M59" s="262"/>
    </row>
    <row r="60" spans="1:13" ht="12.75" hidden="1" customHeight="1" x14ac:dyDescent="0.3">
      <c r="A60" s="165">
        <v>6</v>
      </c>
      <c r="B60" s="192" t="s">
        <v>86</v>
      </c>
      <c r="C60" s="259" t="s">
        <v>298</v>
      </c>
      <c r="D60" s="260" t="s">
        <v>298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59" t="s">
        <v>298</v>
      </c>
      <c r="D61" s="260" t="s">
        <v>298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2"/>
      <c r="I62" s="262"/>
      <c r="J62" s="262"/>
      <c r="K62" s="262"/>
      <c r="L62" s="262"/>
      <c r="M62" s="262"/>
    </row>
    <row r="63" spans="1:13" ht="12.75" hidden="1" customHeight="1" x14ac:dyDescent="0.3">
      <c r="A63" s="164" t="s">
        <v>88</v>
      </c>
      <c r="B63" s="193"/>
      <c r="C63" s="261" t="s">
        <v>298</v>
      </c>
      <c r="D63" s="262" t="s">
        <v>298</v>
      </c>
      <c r="H63" s="260"/>
      <c r="I63" s="260"/>
      <c r="J63" s="260"/>
      <c r="K63" s="260"/>
      <c r="L63" s="260"/>
      <c r="M63" s="260"/>
    </row>
    <row r="64" spans="1:13" ht="12.75" hidden="1" customHeight="1" x14ac:dyDescent="0.3">
      <c r="A64" s="164"/>
      <c r="B64" s="193"/>
      <c r="C64" s="261"/>
      <c r="D64" s="262"/>
      <c r="H64" s="262"/>
      <c r="I64" s="262"/>
      <c r="J64" s="262"/>
      <c r="K64" s="262"/>
      <c r="L64" s="262"/>
      <c r="M64" s="262"/>
    </row>
    <row r="65" spans="1:13" ht="12.75" hidden="1" customHeight="1" x14ac:dyDescent="0.3">
      <c r="A65" s="164"/>
      <c r="B65" s="193"/>
      <c r="C65" s="261"/>
      <c r="D65" s="262"/>
      <c r="H65" s="260"/>
      <c r="I65" s="260"/>
      <c r="J65" s="260"/>
      <c r="K65" s="260"/>
      <c r="L65" s="260"/>
      <c r="M65" s="260"/>
    </row>
    <row r="66" spans="1:13" ht="12.75" hidden="1" customHeight="1" x14ac:dyDescent="0.3">
      <c r="A66" s="167"/>
      <c r="B66" s="194"/>
      <c r="C66" s="168"/>
      <c r="D66" s="143"/>
      <c r="H66" s="260"/>
      <c r="I66" s="260"/>
      <c r="J66" s="260"/>
      <c r="K66" s="260"/>
      <c r="L66" s="260"/>
      <c r="M66" s="260"/>
    </row>
    <row r="67" spans="1:13" ht="12.75" hidden="1" customHeight="1" x14ac:dyDescent="0.3">
      <c r="A67" s="165"/>
      <c r="B67" s="191"/>
      <c r="C67" s="140"/>
      <c r="D67" s="138"/>
      <c r="H67" s="260"/>
      <c r="I67" s="260"/>
      <c r="J67" s="260"/>
      <c r="K67" s="260"/>
      <c r="L67" s="260"/>
      <c r="M67" s="260"/>
    </row>
    <row r="68" spans="1:13" ht="12.75" hidden="1" customHeight="1" x14ac:dyDescent="0.3">
      <c r="A68" s="162" t="s">
        <v>91</v>
      </c>
      <c r="B68" s="189"/>
      <c r="C68" s="261">
        <v>6730</v>
      </c>
      <c r="D68" s="262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59"/>
      <c r="D69" s="260"/>
      <c r="H69" s="262"/>
      <c r="I69" s="262"/>
      <c r="J69" s="262"/>
      <c r="K69" s="262"/>
      <c r="L69" s="262"/>
      <c r="M69" s="262"/>
    </row>
    <row r="70" spans="1:13" s="323" customFormat="1" ht="12.75" hidden="1" customHeight="1" x14ac:dyDescent="0.3">
      <c r="A70" s="336" t="s">
        <v>80</v>
      </c>
      <c r="B70" s="320"/>
      <c r="C70" s="321">
        <v>1180</v>
      </c>
      <c r="D70" s="322">
        <v>17.585848074921955</v>
      </c>
      <c r="H70" s="324"/>
      <c r="I70" s="324"/>
      <c r="J70" s="324"/>
      <c r="K70" s="324"/>
      <c r="L70" s="324"/>
      <c r="M70" s="324"/>
    </row>
    <row r="71" spans="1:13" s="323" customFormat="1" ht="12.75" hidden="1" customHeight="1" x14ac:dyDescent="0.3">
      <c r="A71" s="325">
        <v>1</v>
      </c>
      <c r="B71" s="326" t="s">
        <v>76</v>
      </c>
      <c r="C71" s="327" t="s">
        <v>298</v>
      </c>
      <c r="D71" s="324" t="s">
        <v>298</v>
      </c>
      <c r="H71" s="324"/>
      <c r="I71" s="324"/>
      <c r="J71" s="324"/>
      <c r="K71" s="324"/>
      <c r="L71" s="324"/>
      <c r="M71" s="324"/>
    </row>
    <row r="72" spans="1:13" s="323" customFormat="1" ht="12.75" hidden="1" customHeight="1" x14ac:dyDescent="0.3">
      <c r="A72" s="325">
        <v>2</v>
      </c>
      <c r="B72" s="326" t="s">
        <v>81</v>
      </c>
      <c r="C72" s="327">
        <v>380</v>
      </c>
      <c r="D72" s="324">
        <v>5.6934740597591791</v>
      </c>
      <c r="H72" s="328"/>
      <c r="I72" s="328"/>
      <c r="J72" s="328"/>
      <c r="K72" s="328"/>
      <c r="L72" s="328"/>
      <c r="M72" s="328"/>
    </row>
    <row r="73" spans="1:13" s="323" customFormat="1" ht="12.75" hidden="1" customHeight="1" x14ac:dyDescent="0.3">
      <c r="A73" s="329">
        <v>3</v>
      </c>
      <c r="B73" s="330" t="s">
        <v>82</v>
      </c>
      <c r="C73" s="327">
        <v>790</v>
      </c>
      <c r="D73" s="324">
        <v>11.803181210049056</v>
      </c>
      <c r="H73" s="322"/>
      <c r="I73" s="322"/>
      <c r="J73" s="322"/>
      <c r="K73" s="322"/>
      <c r="L73" s="322"/>
      <c r="M73" s="322"/>
    </row>
    <row r="74" spans="1:13" s="323" customFormat="1" ht="12.75" hidden="1" customHeight="1" x14ac:dyDescent="0.3">
      <c r="A74" s="329"/>
      <c r="B74" s="330"/>
      <c r="C74" s="335"/>
      <c r="D74" s="328"/>
      <c r="H74" s="324"/>
      <c r="I74" s="324"/>
      <c r="J74" s="324"/>
      <c r="K74" s="324"/>
      <c r="L74" s="324"/>
      <c r="M74" s="324"/>
    </row>
    <row r="75" spans="1:13" s="323" customFormat="1" ht="12.75" hidden="1" customHeight="1" x14ac:dyDescent="0.3">
      <c r="A75" s="336" t="s">
        <v>83</v>
      </c>
      <c r="B75" s="333"/>
      <c r="C75" s="321">
        <v>3730</v>
      </c>
      <c r="D75" s="322">
        <v>55.463059313215403</v>
      </c>
      <c r="H75" s="324"/>
      <c r="I75" s="324"/>
      <c r="J75" s="324"/>
      <c r="K75" s="324"/>
      <c r="L75" s="324"/>
      <c r="M75" s="324"/>
    </row>
    <row r="76" spans="1:13" s="323" customFormat="1" ht="12.75" hidden="1" customHeight="1" x14ac:dyDescent="0.3">
      <c r="A76" s="329">
        <v>4</v>
      </c>
      <c r="B76" s="330" t="s">
        <v>77</v>
      </c>
      <c r="C76" s="327">
        <v>630</v>
      </c>
      <c r="D76" s="324">
        <v>9.424706407016501</v>
      </c>
      <c r="H76" s="322"/>
      <c r="I76" s="322"/>
      <c r="J76" s="322"/>
      <c r="K76" s="322"/>
      <c r="L76" s="322"/>
      <c r="M76" s="322"/>
    </row>
    <row r="77" spans="1:13" s="323" customFormat="1" ht="12.75" hidden="1" customHeight="1" x14ac:dyDescent="0.3">
      <c r="A77" s="329">
        <v>5</v>
      </c>
      <c r="B77" s="330" t="s">
        <v>84</v>
      </c>
      <c r="C77" s="327">
        <v>3100</v>
      </c>
      <c r="D77" s="324">
        <v>46.038352906198895</v>
      </c>
      <c r="H77" s="322"/>
      <c r="I77" s="322"/>
      <c r="J77" s="322"/>
      <c r="K77" s="322"/>
      <c r="L77" s="322"/>
      <c r="M77" s="322"/>
    </row>
    <row r="78" spans="1:13" s="323" customFormat="1" ht="12.75" hidden="1" customHeight="1" x14ac:dyDescent="0.3">
      <c r="A78" s="329"/>
      <c r="B78" s="330"/>
      <c r="C78" s="335"/>
      <c r="D78" s="328"/>
      <c r="H78" s="328"/>
    </row>
    <row r="79" spans="1:13" s="323" customFormat="1" ht="12.75" hidden="1" customHeight="1" x14ac:dyDescent="0.3">
      <c r="A79" s="336" t="s">
        <v>85</v>
      </c>
      <c r="B79" s="333"/>
      <c r="C79" s="321">
        <v>590</v>
      </c>
      <c r="D79" s="322">
        <v>8.770625836182548</v>
      </c>
      <c r="H79" s="322"/>
    </row>
    <row r="80" spans="1:13" s="323" customFormat="1" ht="12.75" hidden="1" customHeight="1" x14ac:dyDescent="0.3">
      <c r="A80" s="325">
        <v>6</v>
      </c>
      <c r="B80" s="330" t="s">
        <v>86</v>
      </c>
      <c r="C80" s="327">
        <v>160</v>
      </c>
      <c r="D80" s="324">
        <v>2.4082057380704622</v>
      </c>
      <c r="H80" s="324"/>
    </row>
    <row r="81" spans="1:8" s="331" customFormat="1" ht="12.75" hidden="1" customHeight="1" x14ac:dyDescent="0.3">
      <c r="A81" s="325">
        <v>7</v>
      </c>
      <c r="B81" s="326" t="s">
        <v>87</v>
      </c>
      <c r="C81" s="327">
        <v>430</v>
      </c>
      <c r="D81" s="324">
        <v>6.3624200981120858</v>
      </c>
      <c r="H81" s="324"/>
    </row>
    <row r="82" spans="1:8" ht="12.75" hidden="1" customHeight="1" x14ac:dyDescent="0.3">
      <c r="A82" s="165"/>
      <c r="B82" s="192"/>
      <c r="C82" s="261"/>
      <c r="D82" s="262"/>
      <c r="H82" s="262"/>
    </row>
    <row r="83" spans="1:8" ht="12.75" hidden="1" customHeight="1" x14ac:dyDescent="0.3">
      <c r="A83" s="164" t="s">
        <v>88</v>
      </c>
      <c r="B83" s="193"/>
      <c r="C83" s="261">
        <v>1220</v>
      </c>
      <c r="D83" s="262">
        <v>18.180466775680095</v>
      </c>
      <c r="H83" s="262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834" t="s">
        <v>54</v>
      </c>
      <c r="B86" s="834"/>
      <c r="C86" s="834"/>
      <c r="D86" s="834"/>
    </row>
    <row r="87" spans="1:8" s="123" customFormat="1" ht="3" hidden="1" customHeight="1" x14ac:dyDescent="0.3">
      <c r="A87" s="440" t="s">
        <v>67</v>
      </c>
      <c r="B87" s="441"/>
      <c r="C87" s="441"/>
      <c r="D87" s="441"/>
      <c r="E87" s="132"/>
      <c r="F87" s="132"/>
    </row>
    <row r="88" spans="1:8" s="429" customFormat="1" ht="18" hidden="1" customHeight="1" x14ac:dyDescent="0.3">
      <c r="A88" s="442" t="s">
        <v>32</v>
      </c>
      <c r="B88" s="443"/>
      <c r="C88" s="443"/>
      <c r="D88" s="443"/>
    </row>
    <row r="89" spans="1:8" ht="15" customHeight="1" x14ac:dyDescent="0.3">
      <c r="A89" s="835" t="s">
        <v>226</v>
      </c>
      <c r="B89" s="835"/>
      <c r="C89" s="835"/>
      <c r="D89" s="835"/>
      <c r="E89" s="153"/>
      <c r="F89" s="153"/>
    </row>
    <row r="90" spans="1:8" ht="12.75" customHeight="1" x14ac:dyDescent="0.3">
      <c r="A90" s="132"/>
      <c r="D90" s="471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6"/>
      <c r="D97" s="267"/>
      <c r="E97" s="267"/>
      <c r="F97" s="267"/>
    </row>
    <row r="98" spans="1:6" ht="12.75" customHeight="1" x14ac:dyDescent="0.3">
      <c r="B98" s="172"/>
      <c r="C98" s="268"/>
      <c r="D98" s="269"/>
      <c r="E98" s="269"/>
      <c r="F98" s="269"/>
    </row>
    <row r="99" spans="1:6" ht="12.75" customHeight="1" x14ac:dyDescent="0.3">
      <c r="B99" s="172"/>
      <c r="C99" s="268"/>
      <c r="D99" s="269"/>
      <c r="E99" s="269"/>
      <c r="F99" s="269"/>
    </row>
    <row r="100" spans="1:6" ht="12.75" customHeight="1" x14ac:dyDescent="0.3">
      <c r="A100" s="155"/>
      <c r="B100" s="173"/>
      <c r="C100" s="268"/>
      <c r="D100" s="269"/>
      <c r="E100" s="269"/>
      <c r="F100" s="269"/>
    </row>
    <row r="101" spans="1:6" s="133" customFormat="1" ht="12.75" customHeight="1" x14ac:dyDescent="0.3">
      <c r="A101" s="597"/>
      <c r="B101" s="173"/>
      <c r="D101" s="598"/>
      <c r="E101" s="598"/>
      <c r="F101" s="598"/>
    </row>
    <row r="102" spans="1:6" ht="12.75" customHeight="1" x14ac:dyDescent="0.3">
      <c r="A102" s="170"/>
      <c r="B102" s="175"/>
      <c r="C102" s="266"/>
      <c r="D102" s="267"/>
      <c r="E102" s="267"/>
      <c r="F102" s="267"/>
    </row>
    <row r="103" spans="1:6" ht="12.75" customHeight="1" x14ac:dyDescent="0.3">
      <c r="A103" s="155"/>
      <c r="B103" s="173"/>
      <c r="C103" s="268"/>
      <c r="D103" s="269"/>
      <c r="E103" s="269"/>
      <c r="F103" s="269"/>
    </row>
    <row r="104" spans="1:6" ht="12.75" customHeight="1" x14ac:dyDescent="0.3">
      <c r="A104" s="155"/>
      <c r="B104" s="173"/>
      <c r="C104" s="268"/>
      <c r="D104" s="269"/>
      <c r="E104" s="269"/>
      <c r="F104" s="269"/>
    </row>
    <row r="105" spans="1:6" ht="12.75" customHeight="1" x14ac:dyDescent="0.3">
      <c r="A105" s="155"/>
      <c r="B105" s="173"/>
      <c r="D105" s="174"/>
      <c r="E105" s="174"/>
      <c r="F105" s="174"/>
    </row>
    <row r="106" spans="1:6" ht="12.75" customHeight="1" x14ac:dyDescent="0.3">
      <c r="A106" s="170"/>
      <c r="B106" s="175"/>
      <c r="C106" s="266"/>
      <c r="D106" s="267"/>
      <c r="E106" s="267"/>
      <c r="F106" s="267"/>
    </row>
    <row r="107" spans="1:6" ht="12.75" customHeight="1" x14ac:dyDescent="0.3">
      <c r="B107" s="173"/>
      <c r="C107" s="268"/>
      <c r="D107" s="269"/>
      <c r="E107" s="269"/>
      <c r="F107" s="269"/>
    </row>
    <row r="108" spans="1:6" ht="12.75" customHeight="1" x14ac:dyDescent="0.3">
      <c r="B108" s="172"/>
      <c r="C108" s="268"/>
      <c r="D108" s="269"/>
      <c r="E108" s="269"/>
      <c r="F108" s="269"/>
    </row>
    <row r="109" spans="1:6" ht="12.75" customHeight="1" x14ac:dyDescent="0.3">
      <c r="B109" s="173"/>
      <c r="D109" s="174"/>
      <c r="E109" s="174"/>
      <c r="F109" s="174"/>
    </row>
    <row r="110" spans="1:6" ht="12.75" customHeight="1" x14ac:dyDescent="0.3">
      <c r="A110" s="170"/>
      <c r="B110" s="175"/>
      <c r="C110" s="266"/>
      <c r="D110" s="267"/>
      <c r="E110" s="267"/>
      <c r="F110" s="267"/>
    </row>
    <row r="111" spans="1:6" ht="12.75" customHeight="1" x14ac:dyDescent="0.3">
      <c r="B111" s="172"/>
      <c r="C111" s="176"/>
      <c r="D111" s="153"/>
      <c r="E111" s="153"/>
      <c r="F111" s="153"/>
    </row>
    <row r="112" spans="1:6" ht="12.75" customHeight="1" x14ac:dyDescent="0.3">
      <c r="D112" s="153"/>
      <c r="E112" s="153"/>
      <c r="F112" s="153"/>
    </row>
    <row r="113" spans="1:6" ht="12.75" customHeight="1" x14ac:dyDescent="0.3">
      <c r="A113" s="144"/>
      <c r="D113" s="153"/>
      <c r="E113" s="153"/>
      <c r="F113" s="153"/>
    </row>
    <row r="114" spans="1:6" ht="12.75" customHeight="1" x14ac:dyDescent="0.3">
      <c r="A114" s="145"/>
      <c r="B114" s="123"/>
      <c r="C114" s="123"/>
      <c r="D114" s="123"/>
      <c r="E114" s="123"/>
      <c r="F114" s="123"/>
    </row>
    <row r="115" spans="1:6" ht="12.75" customHeight="1" x14ac:dyDescent="0.3">
      <c r="D115" s="153"/>
      <c r="E115" s="153"/>
      <c r="F115" s="153"/>
    </row>
    <row r="116" spans="1:6" ht="12.75" customHeight="1" x14ac:dyDescent="0.3">
      <c r="A116" s="132"/>
      <c r="D116" s="153"/>
      <c r="E116" s="153"/>
      <c r="F116" s="153"/>
    </row>
    <row r="117" spans="1:6" ht="12.75" customHeight="1" x14ac:dyDescent="0.3">
      <c r="A117" s="132"/>
      <c r="D117" s="153"/>
      <c r="E117" s="153"/>
      <c r="F117" s="153"/>
    </row>
    <row r="118" spans="1:6" ht="12.75" customHeight="1" x14ac:dyDescent="0.3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J14" sqref="J14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833" t="s">
        <v>163</v>
      </c>
      <c r="B2" s="833"/>
      <c r="C2" s="833"/>
      <c r="D2" s="833"/>
      <c r="E2" s="833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</row>
    <row r="5" spans="1:253" s="46" customFormat="1" ht="24.75" customHeight="1" thickBot="1" x14ac:dyDescent="0.3">
      <c r="A5" s="472" t="s">
        <v>244</v>
      </c>
      <c r="B5" s="49"/>
      <c r="C5" s="49"/>
      <c r="D5" s="49"/>
      <c r="E5" s="44" t="s">
        <v>297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86"/>
      <c r="B6" s="487"/>
      <c r="C6" s="487"/>
      <c r="D6" s="487"/>
      <c r="E6" s="487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</row>
    <row r="7" spans="1:253" ht="22.5" customHeight="1" x14ac:dyDescent="0.3">
      <c r="A7" s="488"/>
      <c r="B7" s="843" t="s">
        <v>160</v>
      </c>
      <c r="C7" s="845" t="s">
        <v>175</v>
      </c>
      <c r="D7" s="845"/>
      <c r="E7" s="845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117"/>
      <c r="X7" s="117"/>
      <c r="Y7" s="117"/>
      <c r="Z7" s="117"/>
      <c r="AA7" s="117"/>
      <c r="AB7" s="199"/>
    </row>
    <row r="8" spans="1:253" ht="53.25" customHeight="1" x14ac:dyDescent="0.3">
      <c r="A8" s="488"/>
      <c r="B8" s="844"/>
      <c r="C8" s="588" t="s">
        <v>193</v>
      </c>
      <c r="D8" s="588" t="s">
        <v>194</v>
      </c>
      <c r="E8" s="588" t="s">
        <v>195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489" t="s">
        <v>76</v>
      </c>
      <c r="X8" s="489" t="s">
        <v>167</v>
      </c>
      <c r="Y8" s="489" t="s">
        <v>82</v>
      </c>
      <c r="Z8" s="489" t="s">
        <v>77</v>
      </c>
      <c r="AA8" s="490" t="s">
        <v>164</v>
      </c>
      <c r="AB8" s="490" t="s">
        <v>165</v>
      </c>
      <c r="AC8" s="490" t="s">
        <v>166</v>
      </c>
      <c r="AD8" s="490" t="s">
        <v>88</v>
      </c>
    </row>
    <row r="9" spans="1:253" ht="1.5" customHeight="1" thickBot="1" x14ac:dyDescent="0.35">
      <c r="A9" s="491"/>
      <c r="B9" s="492"/>
      <c r="C9" s="492"/>
      <c r="D9" s="492"/>
      <c r="E9" s="492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117"/>
      <c r="X9" s="117"/>
      <c r="Y9" s="117"/>
      <c r="Z9" s="117"/>
      <c r="AA9" s="117"/>
      <c r="AB9" s="199"/>
    </row>
    <row r="10" spans="1:253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197"/>
      <c r="X10" s="197"/>
      <c r="Y10" s="197"/>
      <c r="Z10" s="197"/>
      <c r="AA10" s="197"/>
      <c r="AB10" s="199"/>
    </row>
    <row r="11" spans="1:253" s="41" customFormat="1" ht="13.5" x14ac:dyDescent="0.25">
      <c r="A11" s="184" t="s">
        <v>5</v>
      </c>
      <c r="B11" s="148">
        <v>9140</v>
      </c>
      <c r="C11" s="457">
        <v>1470</v>
      </c>
      <c r="D11" s="457">
        <v>3870</v>
      </c>
      <c r="E11" s="457">
        <v>3800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457">
        <v>10</v>
      </c>
      <c r="X11" s="457">
        <v>440</v>
      </c>
      <c r="Y11" s="457">
        <v>1020</v>
      </c>
      <c r="Z11" s="457">
        <v>720</v>
      </c>
      <c r="AA11" s="457">
        <v>3150</v>
      </c>
      <c r="AB11" s="457">
        <v>1230</v>
      </c>
      <c r="AC11" s="457">
        <v>1120</v>
      </c>
      <c r="AD11" s="457">
        <v>1460</v>
      </c>
    </row>
    <row r="12" spans="1:253" x14ac:dyDescent="0.3">
      <c r="A12" s="185"/>
      <c r="B12" s="666">
        <v>100</v>
      </c>
      <c r="C12" s="666">
        <v>16.064784416721384</v>
      </c>
      <c r="D12" s="666">
        <v>42.372510396147959</v>
      </c>
      <c r="E12" s="666">
        <v>41.562705187130661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470" t="s">
        <v>298</v>
      </c>
      <c r="X12" s="470">
        <v>100</v>
      </c>
      <c r="Y12" s="470">
        <v>100</v>
      </c>
      <c r="Z12" s="470">
        <v>100</v>
      </c>
      <c r="AA12" s="470">
        <v>100</v>
      </c>
      <c r="AB12" s="470">
        <v>100</v>
      </c>
      <c r="AC12" s="470">
        <v>100</v>
      </c>
      <c r="AD12" s="470">
        <v>100</v>
      </c>
    </row>
    <row r="13" spans="1:253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149"/>
      <c r="X13" s="149"/>
      <c r="Y13" s="149"/>
      <c r="Z13" s="149"/>
      <c r="AA13" s="149"/>
      <c r="AB13" s="149"/>
      <c r="AC13" s="149"/>
      <c r="AD13" s="149"/>
    </row>
    <row r="14" spans="1:253" s="342" customFormat="1" ht="13.5" x14ac:dyDescent="0.25">
      <c r="A14" s="337" t="s">
        <v>37</v>
      </c>
      <c r="B14" s="554">
        <v>4490</v>
      </c>
      <c r="C14" s="555">
        <v>7.5328727434811684</v>
      </c>
      <c r="D14" s="555">
        <v>40.561622464898598</v>
      </c>
      <c r="E14" s="555">
        <v>51.905504791620238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341"/>
      <c r="U14" s="341"/>
      <c r="V14" s="341"/>
      <c r="W14" s="555" t="s">
        <v>299</v>
      </c>
      <c r="X14" s="555">
        <v>32.579185520361989</v>
      </c>
      <c r="Y14" s="555">
        <v>19.056974459724952</v>
      </c>
      <c r="Z14" s="555" t="s">
        <v>298</v>
      </c>
      <c r="AA14" s="555">
        <v>57.719186785260476</v>
      </c>
      <c r="AB14" s="555">
        <v>60.391198044009776</v>
      </c>
      <c r="AC14" s="555">
        <v>56.810035842293907</v>
      </c>
      <c r="AD14" s="555">
        <v>65.567010309278345</v>
      </c>
    </row>
    <row r="15" spans="1:253" s="343" customFormat="1" ht="14.25" x14ac:dyDescent="0.3">
      <c r="A15" s="337"/>
      <c r="B15" s="554"/>
      <c r="C15" s="555"/>
      <c r="D15" s="555"/>
      <c r="E15" s="555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44"/>
      <c r="T15" s="345"/>
      <c r="U15" s="345"/>
      <c r="V15" s="345"/>
      <c r="W15" s="555"/>
      <c r="X15" s="555"/>
      <c r="Y15" s="555"/>
      <c r="Z15" s="555"/>
      <c r="AA15" s="555"/>
      <c r="AB15" s="555"/>
      <c r="AC15" s="555"/>
      <c r="AD15" s="555"/>
    </row>
    <row r="16" spans="1:253" s="343" customFormat="1" ht="14.25" x14ac:dyDescent="0.3">
      <c r="A16" s="346" t="s">
        <v>38</v>
      </c>
      <c r="B16" s="554">
        <v>370</v>
      </c>
      <c r="C16" s="555">
        <v>38.44086021505376</v>
      </c>
      <c r="D16" s="555">
        <v>61.021505376344088</v>
      </c>
      <c r="E16" s="555" t="s">
        <v>298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47"/>
      <c r="T16" s="348"/>
      <c r="U16" s="348"/>
      <c r="V16" s="348"/>
      <c r="W16" s="555" t="s">
        <v>298</v>
      </c>
      <c r="X16" s="555">
        <v>14.25339366515837</v>
      </c>
      <c r="Y16" s="555">
        <v>7.6620825147347738</v>
      </c>
      <c r="Z16" s="555">
        <v>31.215469613259668</v>
      </c>
      <c r="AA16" s="555" t="s">
        <v>298</v>
      </c>
      <c r="AB16" s="555" t="s">
        <v>298</v>
      </c>
      <c r="AC16" s="555" t="s">
        <v>299</v>
      </c>
      <c r="AD16" s="555" t="s">
        <v>299</v>
      </c>
      <c r="AE16" s="339"/>
      <c r="AF16" s="339"/>
      <c r="AG16" s="339"/>
      <c r="AH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  <c r="IO16" s="339"/>
      <c r="IP16" s="339"/>
      <c r="IQ16" s="339"/>
      <c r="IR16" s="339"/>
      <c r="IS16" s="339"/>
    </row>
    <row r="17" spans="1:253" s="343" customFormat="1" ht="28.5" x14ac:dyDescent="0.3">
      <c r="A17" s="349" t="s">
        <v>39</v>
      </c>
      <c r="B17" s="556">
        <v>100</v>
      </c>
      <c r="C17" s="557" t="s">
        <v>298</v>
      </c>
      <c r="D17" s="557">
        <v>91.83673469387756</v>
      </c>
      <c r="E17" s="557" t="s">
        <v>299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47"/>
      <c r="T17" s="348"/>
      <c r="U17" s="348"/>
      <c r="V17" s="348"/>
      <c r="W17" s="557" t="s">
        <v>298</v>
      </c>
      <c r="X17" s="557" t="s">
        <v>298</v>
      </c>
      <c r="Y17" s="557" t="s">
        <v>299</v>
      </c>
      <c r="Z17" s="557">
        <v>12.430939226519337</v>
      </c>
      <c r="AA17" s="557" t="s">
        <v>299</v>
      </c>
      <c r="AB17" s="557" t="s">
        <v>299</v>
      </c>
      <c r="AC17" s="557" t="s">
        <v>299</v>
      </c>
      <c r="AD17" s="557" t="s">
        <v>299</v>
      </c>
      <c r="AE17" s="350"/>
      <c r="AF17" s="350"/>
      <c r="AG17" s="350"/>
      <c r="AH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  <c r="FL17" s="350"/>
      <c r="FM17" s="350"/>
      <c r="FN17" s="350"/>
      <c r="FO17" s="350"/>
      <c r="FP17" s="350"/>
      <c r="FQ17" s="350"/>
      <c r="FR17" s="350"/>
      <c r="FS17" s="350"/>
      <c r="FT17" s="350"/>
      <c r="FU17" s="350"/>
      <c r="FV17" s="350"/>
      <c r="FW17" s="350"/>
      <c r="FX17" s="350"/>
      <c r="FY17" s="350"/>
      <c r="FZ17" s="350"/>
      <c r="GA17" s="350"/>
      <c r="GB17" s="350"/>
      <c r="GC17" s="350"/>
      <c r="GD17" s="350"/>
      <c r="GE17" s="350"/>
      <c r="GF17" s="350"/>
      <c r="GG17" s="350"/>
      <c r="GH17" s="350"/>
      <c r="GI17" s="350"/>
      <c r="GJ17" s="350"/>
      <c r="GK17" s="350"/>
      <c r="GL17" s="350"/>
      <c r="GM17" s="350"/>
      <c r="GN17" s="350"/>
      <c r="GO17" s="350"/>
      <c r="GP17" s="350"/>
      <c r="GQ17" s="350"/>
      <c r="GR17" s="350"/>
      <c r="GS17" s="350"/>
      <c r="GT17" s="350"/>
      <c r="GU17" s="350"/>
      <c r="GV17" s="350"/>
      <c r="GW17" s="350"/>
      <c r="GX17" s="350"/>
      <c r="GY17" s="350"/>
      <c r="GZ17" s="350"/>
      <c r="HA17" s="350"/>
      <c r="HB17" s="350"/>
      <c r="HC17" s="350"/>
      <c r="HD17" s="350"/>
      <c r="HE17" s="350"/>
      <c r="HF17" s="350"/>
      <c r="HG17" s="350"/>
      <c r="HH17" s="350"/>
      <c r="HI17" s="350"/>
      <c r="HJ17" s="350"/>
      <c r="HK17" s="350"/>
      <c r="HL17" s="350"/>
      <c r="HM17" s="350"/>
      <c r="HN17" s="350"/>
      <c r="HO17" s="350"/>
      <c r="HP17" s="350"/>
      <c r="HQ17" s="350"/>
      <c r="HR17" s="350"/>
      <c r="HS17" s="350"/>
      <c r="HT17" s="350"/>
      <c r="HU17" s="350"/>
      <c r="HV17" s="350"/>
      <c r="HW17" s="350"/>
      <c r="HX17" s="350"/>
      <c r="HY17" s="350"/>
      <c r="HZ17" s="350"/>
      <c r="IA17" s="350"/>
      <c r="IB17" s="350"/>
      <c r="IC17" s="350"/>
      <c r="ID17" s="350"/>
      <c r="IE17" s="350"/>
      <c r="IF17" s="350"/>
      <c r="IG17" s="350"/>
      <c r="IH17" s="350"/>
      <c r="II17" s="350"/>
      <c r="IJ17" s="350"/>
      <c r="IK17" s="350"/>
      <c r="IL17" s="350"/>
      <c r="IM17" s="350"/>
      <c r="IN17" s="350"/>
      <c r="IO17" s="350"/>
      <c r="IP17" s="350"/>
      <c r="IQ17" s="350"/>
      <c r="IR17" s="350"/>
      <c r="IS17" s="350"/>
    </row>
    <row r="18" spans="1:253" s="343" customFormat="1" ht="14.25" x14ac:dyDescent="0.3">
      <c r="A18" s="349" t="s">
        <v>40</v>
      </c>
      <c r="B18" s="556">
        <v>130</v>
      </c>
      <c r="C18" s="557" t="s">
        <v>299</v>
      </c>
      <c r="D18" s="557">
        <v>100</v>
      </c>
      <c r="E18" s="557" t="s">
        <v>299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2"/>
      <c r="T18" s="353"/>
      <c r="U18" s="353"/>
      <c r="V18" s="353"/>
      <c r="W18" s="557" t="s">
        <v>299</v>
      </c>
      <c r="X18" s="557" t="s">
        <v>299</v>
      </c>
      <c r="Y18" s="557" t="s">
        <v>299</v>
      </c>
      <c r="Z18" s="557">
        <v>18.232044198895029</v>
      </c>
      <c r="AA18" s="557" t="s">
        <v>298</v>
      </c>
      <c r="AB18" s="557" t="s">
        <v>299</v>
      </c>
      <c r="AC18" s="557" t="s">
        <v>299</v>
      </c>
      <c r="AD18" s="557" t="s">
        <v>299</v>
      </c>
      <c r="AE18" s="350"/>
      <c r="AF18" s="350"/>
      <c r="AG18" s="350"/>
      <c r="AH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350"/>
      <c r="EV18" s="350"/>
      <c r="EW18" s="350"/>
      <c r="EX18" s="350"/>
      <c r="EY18" s="350"/>
      <c r="EZ18" s="350"/>
      <c r="FA18" s="350"/>
      <c r="FB18" s="350"/>
      <c r="FC18" s="350"/>
      <c r="FD18" s="350"/>
      <c r="FE18" s="350"/>
      <c r="FF18" s="350"/>
      <c r="FG18" s="350"/>
      <c r="FH18" s="350"/>
      <c r="FI18" s="350"/>
      <c r="FJ18" s="350"/>
      <c r="FK18" s="350"/>
      <c r="FL18" s="350"/>
      <c r="FM18" s="350"/>
      <c r="FN18" s="350"/>
      <c r="FO18" s="350"/>
      <c r="FP18" s="350"/>
      <c r="FQ18" s="350"/>
      <c r="FR18" s="350"/>
      <c r="FS18" s="350"/>
      <c r="FT18" s="350"/>
      <c r="FU18" s="350"/>
      <c r="FV18" s="350"/>
      <c r="FW18" s="350"/>
      <c r="FX18" s="350"/>
      <c r="FY18" s="350"/>
      <c r="FZ18" s="350"/>
      <c r="GA18" s="350"/>
      <c r="GB18" s="350"/>
      <c r="GC18" s="350"/>
      <c r="GD18" s="350"/>
      <c r="GE18" s="350"/>
      <c r="GF18" s="350"/>
      <c r="GG18" s="350"/>
      <c r="GH18" s="350"/>
      <c r="GI18" s="350"/>
      <c r="GJ18" s="350"/>
      <c r="GK18" s="350"/>
      <c r="GL18" s="350"/>
      <c r="GM18" s="350"/>
      <c r="GN18" s="350"/>
      <c r="GO18" s="350"/>
      <c r="GP18" s="350"/>
      <c r="GQ18" s="350"/>
      <c r="GR18" s="350"/>
      <c r="GS18" s="350"/>
      <c r="GT18" s="350"/>
      <c r="GU18" s="350"/>
      <c r="GV18" s="350"/>
      <c r="GW18" s="350"/>
      <c r="GX18" s="350"/>
      <c r="GY18" s="350"/>
      <c r="GZ18" s="350"/>
      <c r="HA18" s="350"/>
      <c r="HB18" s="350"/>
      <c r="HC18" s="350"/>
      <c r="HD18" s="350"/>
      <c r="HE18" s="350"/>
      <c r="HF18" s="350"/>
      <c r="HG18" s="350"/>
      <c r="HH18" s="350"/>
      <c r="HI18" s="350"/>
      <c r="HJ18" s="350"/>
      <c r="HK18" s="350"/>
      <c r="HL18" s="350"/>
      <c r="HM18" s="350"/>
      <c r="HN18" s="350"/>
      <c r="HO18" s="350"/>
      <c r="HP18" s="350"/>
      <c r="HQ18" s="350"/>
      <c r="HR18" s="350"/>
      <c r="HS18" s="350"/>
      <c r="HT18" s="350"/>
      <c r="HU18" s="350"/>
      <c r="HV18" s="350"/>
      <c r="HW18" s="350"/>
      <c r="HX18" s="350"/>
      <c r="HY18" s="350"/>
      <c r="HZ18" s="350"/>
      <c r="IA18" s="350"/>
      <c r="IB18" s="350"/>
      <c r="IC18" s="350"/>
      <c r="ID18" s="350"/>
      <c r="IE18" s="350"/>
      <c r="IF18" s="350"/>
      <c r="IG18" s="350"/>
      <c r="IH18" s="350"/>
      <c r="II18" s="350"/>
      <c r="IJ18" s="350"/>
      <c r="IK18" s="350"/>
      <c r="IL18" s="350"/>
      <c r="IM18" s="350"/>
      <c r="IN18" s="350"/>
      <c r="IO18" s="350"/>
      <c r="IP18" s="350"/>
      <c r="IQ18" s="350"/>
      <c r="IR18" s="350"/>
      <c r="IS18" s="350"/>
    </row>
    <row r="19" spans="1:253" s="343" customFormat="1" ht="14.25" x14ac:dyDescent="0.3">
      <c r="A19" s="349" t="s">
        <v>41</v>
      </c>
      <c r="B19" s="556">
        <v>140</v>
      </c>
      <c r="C19" s="557">
        <v>95.744680851063833</v>
      </c>
      <c r="D19" s="557" t="s">
        <v>298</v>
      </c>
      <c r="E19" s="557" t="s">
        <v>298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44"/>
      <c r="T19" s="345"/>
      <c r="U19" s="345"/>
      <c r="V19" s="345"/>
      <c r="W19" s="557" t="s">
        <v>299</v>
      </c>
      <c r="X19" s="557">
        <v>12.895927601809957</v>
      </c>
      <c r="Y19" s="557">
        <v>7.6620825147347738</v>
      </c>
      <c r="Z19" s="557" t="s">
        <v>298</v>
      </c>
      <c r="AA19" s="557" t="s">
        <v>299</v>
      </c>
      <c r="AB19" s="557" t="s">
        <v>298</v>
      </c>
      <c r="AC19" s="557" t="s">
        <v>299</v>
      </c>
      <c r="AD19" s="557" t="s">
        <v>299</v>
      </c>
      <c r="AE19" s="350"/>
      <c r="AF19" s="350"/>
      <c r="AG19" s="350"/>
      <c r="AH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/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/>
      <c r="FG19" s="350"/>
      <c r="FH19" s="350"/>
      <c r="FI19" s="350"/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0"/>
      <c r="FW19" s="350"/>
      <c r="FX19" s="350"/>
      <c r="FY19" s="350"/>
      <c r="FZ19" s="350"/>
      <c r="GA19" s="350"/>
      <c r="GB19" s="350"/>
      <c r="GC19" s="350"/>
      <c r="GD19" s="350"/>
      <c r="GE19" s="350"/>
      <c r="GF19" s="350"/>
      <c r="GG19" s="350"/>
      <c r="GH19" s="350"/>
      <c r="GI19" s="350"/>
      <c r="GJ19" s="350"/>
      <c r="GK19" s="350"/>
      <c r="GL19" s="350"/>
      <c r="GM19" s="350"/>
      <c r="GN19" s="350"/>
      <c r="GO19" s="350"/>
      <c r="GP19" s="350"/>
      <c r="GQ19" s="350"/>
      <c r="GR19" s="350"/>
      <c r="GS19" s="350"/>
      <c r="GT19" s="350"/>
      <c r="GU19" s="350"/>
      <c r="GV19" s="350"/>
      <c r="GW19" s="350"/>
      <c r="GX19" s="350"/>
      <c r="GY19" s="350"/>
      <c r="GZ19" s="350"/>
      <c r="HA19" s="350"/>
      <c r="HB19" s="350"/>
      <c r="HC19" s="350"/>
      <c r="HD19" s="350"/>
      <c r="HE19" s="350"/>
      <c r="HF19" s="350"/>
      <c r="HG19" s="350"/>
      <c r="HH19" s="350"/>
      <c r="HI19" s="350"/>
      <c r="HJ19" s="350"/>
      <c r="HK19" s="350"/>
      <c r="HL19" s="350"/>
      <c r="HM19" s="350"/>
      <c r="HN19" s="350"/>
      <c r="HO19" s="350"/>
      <c r="HP19" s="350"/>
      <c r="HQ19" s="350"/>
      <c r="HR19" s="350"/>
      <c r="HS19" s="350"/>
      <c r="HT19" s="350"/>
      <c r="HU19" s="350"/>
      <c r="HV19" s="350"/>
      <c r="HW19" s="350"/>
      <c r="HX19" s="350"/>
      <c r="HY19" s="350"/>
      <c r="HZ19" s="350"/>
      <c r="IA19" s="350"/>
      <c r="IB19" s="350"/>
      <c r="IC19" s="350"/>
      <c r="ID19" s="350"/>
      <c r="IE19" s="350"/>
      <c r="IF19" s="350"/>
      <c r="IG19" s="350"/>
      <c r="IH19" s="350"/>
      <c r="II19" s="350"/>
      <c r="IJ19" s="350"/>
      <c r="IK19" s="350"/>
      <c r="IL19" s="350"/>
      <c r="IM19" s="350"/>
      <c r="IN19" s="350"/>
      <c r="IO19" s="350"/>
      <c r="IP19" s="350"/>
      <c r="IQ19" s="350"/>
      <c r="IR19" s="350"/>
      <c r="IS19" s="350"/>
    </row>
    <row r="20" spans="1:253" s="343" customFormat="1" ht="14.25" x14ac:dyDescent="0.3">
      <c r="A20" s="354"/>
      <c r="B20" s="458"/>
      <c r="C20" s="557"/>
      <c r="D20" s="557"/>
      <c r="E20" s="557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44"/>
      <c r="T20" s="345"/>
      <c r="U20" s="345"/>
      <c r="V20" s="345"/>
      <c r="W20" s="557"/>
      <c r="X20" s="557"/>
      <c r="Y20" s="557"/>
      <c r="Z20" s="557"/>
      <c r="AA20" s="557"/>
      <c r="AB20" s="557"/>
      <c r="AC20" s="557"/>
      <c r="AD20" s="557"/>
      <c r="AE20" s="350"/>
      <c r="AF20" s="350"/>
      <c r="AG20" s="350"/>
      <c r="AH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0"/>
      <c r="FW20" s="350"/>
      <c r="FX20" s="350"/>
      <c r="FY20" s="350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0"/>
      <c r="IB20" s="350"/>
      <c r="IC20" s="350"/>
      <c r="ID20" s="350"/>
      <c r="IE20" s="350"/>
      <c r="IF20" s="350"/>
      <c r="IG20" s="350"/>
      <c r="IH20" s="350"/>
      <c r="II20" s="350"/>
      <c r="IJ20" s="350"/>
      <c r="IK20" s="350"/>
      <c r="IL20" s="350"/>
      <c r="IM20" s="350"/>
      <c r="IN20" s="350"/>
      <c r="IO20" s="350"/>
      <c r="IP20" s="350"/>
      <c r="IQ20" s="350"/>
      <c r="IR20" s="350"/>
      <c r="IS20" s="350"/>
    </row>
    <row r="21" spans="1:253" s="343" customFormat="1" ht="27.75" x14ac:dyDescent="0.3">
      <c r="A21" s="346" t="s">
        <v>42</v>
      </c>
      <c r="B21" s="554">
        <v>450</v>
      </c>
      <c r="C21" s="555">
        <v>57.399103139013455</v>
      </c>
      <c r="D21" s="555">
        <v>42.600896860986545</v>
      </c>
      <c r="E21" s="555" t="s">
        <v>299</v>
      </c>
      <c r="F21" s="338"/>
      <c r="G21" s="338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39"/>
      <c r="S21" s="352"/>
      <c r="T21" s="353"/>
      <c r="U21" s="353"/>
      <c r="V21" s="353"/>
      <c r="W21" s="555" t="s">
        <v>299</v>
      </c>
      <c r="X21" s="555">
        <v>12.44343891402715</v>
      </c>
      <c r="Y21" s="555">
        <v>19.744597249508843</v>
      </c>
      <c r="Z21" s="555">
        <v>26.243093922651934</v>
      </c>
      <c r="AA21" s="555" t="s">
        <v>299</v>
      </c>
      <c r="AB21" s="555" t="s">
        <v>299</v>
      </c>
      <c r="AC21" s="555" t="s">
        <v>299</v>
      </c>
      <c r="AD21" s="555" t="s">
        <v>299</v>
      </c>
      <c r="AE21" s="339"/>
      <c r="AF21" s="339"/>
      <c r="AG21" s="339"/>
      <c r="AH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39"/>
      <c r="HS21" s="339"/>
      <c r="HT21" s="339"/>
      <c r="HU21" s="339"/>
      <c r="HV21" s="339"/>
      <c r="HW21" s="339"/>
      <c r="HX21" s="339"/>
      <c r="HY21" s="339"/>
      <c r="HZ21" s="339"/>
      <c r="IA21" s="339"/>
      <c r="IB21" s="339"/>
      <c r="IC21" s="339"/>
      <c r="ID21" s="339"/>
      <c r="IE21" s="339"/>
      <c r="IF21" s="339"/>
      <c r="IG21" s="339"/>
      <c r="IH21" s="339"/>
      <c r="II21" s="339"/>
      <c r="IJ21" s="339"/>
      <c r="IK21" s="339"/>
      <c r="IL21" s="339"/>
      <c r="IM21" s="339"/>
      <c r="IN21" s="339"/>
      <c r="IO21" s="339"/>
      <c r="IP21" s="339"/>
      <c r="IQ21" s="339"/>
      <c r="IR21" s="339"/>
      <c r="IS21" s="339"/>
    </row>
    <row r="22" spans="1:253" s="343" customFormat="1" ht="14.25" x14ac:dyDescent="0.3">
      <c r="A22" s="346"/>
      <c r="B22" s="554"/>
      <c r="C22" s="555"/>
      <c r="D22" s="555"/>
      <c r="E22" s="555"/>
      <c r="F22" s="338"/>
      <c r="G22" s="338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39"/>
      <c r="S22" s="357"/>
      <c r="T22" s="357"/>
      <c r="U22" s="357"/>
      <c r="V22" s="357"/>
      <c r="W22" s="555"/>
      <c r="X22" s="555"/>
      <c r="Y22" s="555"/>
      <c r="Z22" s="555"/>
      <c r="AA22" s="555"/>
      <c r="AB22" s="555"/>
      <c r="AC22" s="555"/>
      <c r="AD22" s="555"/>
      <c r="AE22" s="339"/>
      <c r="AF22" s="339"/>
      <c r="AG22" s="339"/>
      <c r="AH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  <c r="IC22" s="339"/>
      <c r="ID22" s="339"/>
      <c r="IE22" s="339"/>
      <c r="IF22" s="339"/>
      <c r="IG22" s="339"/>
      <c r="IH22" s="339"/>
      <c r="II22" s="339"/>
      <c r="IJ22" s="339"/>
      <c r="IK22" s="339"/>
      <c r="IL22" s="339"/>
      <c r="IM22" s="339"/>
      <c r="IN22" s="339"/>
      <c r="IO22" s="339"/>
      <c r="IP22" s="339"/>
      <c r="IQ22" s="339"/>
      <c r="IR22" s="339"/>
      <c r="IS22" s="339"/>
    </row>
    <row r="23" spans="1:253" s="343" customFormat="1" ht="14.25" x14ac:dyDescent="0.3">
      <c r="A23" s="346" t="s">
        <v>43</v>
      </c>
      <c r="B23" s="554">
        <v>1780</v>
      </c>
      <c r="C23" s="555">
        <v>20.44943820224719</v>
      </c>
      <c r="D23" s="555">
        <v>77.977528089887642</v>
      </c>
      <c r="E23" s="555" t="s">
        <v>298</v>
      </c>
      <c r="F23" s="338"/>
      <c r="G23" s="338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39"/>
      <c r="S23" s="344"/>
      <c r="T23" s="345"/>
      <c r="U23" s="345"/>
      <c r="V23" s="345"/>
      <c r="W23" s="555" t="s">
        <v>298</v>
      </c>
      <c r="X23" s="555">
        <v>11.085972850678733</v>
      </c>
      <c r="Y23" s="555">
        <v>30.451866404715126</v>
      </c>
      <c r="Z23" s="555">
        <v>25.828729281767952</v>
      </c>
      <c r="AA23" s="555">
        <v>38.151207115628971</v>
      </c>
      <c r="AB23" s="555" t="s">
        <v>299</v>
      </c>
      <c r="AC23" s="555" t="s">
        <v>299</v>
      </c>
      <c r="AD23" s="555">
        <v>1.9243986254295533</v>
      </c>
      <c r="AE23" s="339"/>
      <c r="AF23" s="339"/>
      <c r="AG23" s="339"/>
      <c r="AH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39"/>
      <c r="HS23" s="339"/>
      <c r="HT23" s="339"/>
      <c r="HU23" s="339"/>
      <c r="HV23" s="339"/>
      <c r="HW23" s="339"/>
      <c r="HX23" s="339"/>
      <c r="HY23" s="339"/>
      <c r="HZ23" s="339"/>
      <c r="IA23" s="339"/>
      <c r="IB23" s="339"/>
      <c r="IC23" s="339"/>
      <c r="ID23" s="339"/>
      <c r="IE23" s="339"/>
      <c r="IF23" s="339"/>
      <c r="IG23" s="339"/>
      <c r="IH23" s="339"/>
      <c r="II23" s="339"/>
      <c r="IJ23" s="339"/>
      <c r="IK23" s="339"/>
      <c r="IL23" s="339"/>
      <c r="IM23" s="339"/>
      <c r="IN23" s="339"/>
      <c r="IO23" s="339"/>
      <c r="IP23" s="339"/>
      <c r="IQ23" s="339"/>
      <c r="IR23" s="339"/>
      <c r="IS23" s="339"/>
    </row>
    <row r="24" spans="1:253" s="343" customFormat="1" ht="14.25" x14ac:dyDescent="0.3">
      <c r="A24" s="349" t="s">
        <v>44</v>
      </c>
      <c r="B24" s="556">
        <v>1190</v>
      </c>
      <c r="C24" s="557">
        <v>11.27946127946128</v>
      </c>
      <c r="D24" s="557">
        <v>88.63636363636364</v>
      </c>
      <c r="E24" s="557" t="s">
        <v>298</v>
      </c>
      <c r="F24" s="355"/>
      <c r="G24" s="355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0"/>
      <c r="S24" s="347"/>
      <c r="T24" s="348"/>
      <c r="U24" s="348"/>
      <c r="V24" s="348"/>
      <c r="W24" s="557" t="s">
        <v>298</v>
      </c>
      <c r="X24" s="557">
        <v>4.5248868778280542</v>
      </c>
      <c r="Y24" s="557">
        <v>10.707269155206287</v>
      </c>
      <c r="Z24" s="557">
        <v>5.5248618784530388</v>
      </c>
      <c r="AA24" s="557">
        <v>32.179161372299873</v>
      </c>
      <c r="AB24" s="557" t="s">
        <v>299</v>
      </c>
      <c r="AC24" s="557" t="s">
        <v>299</v>
      </c>
      <c r="AD24" s="557" t="s">
        <v>298</v>
      </c>
      <c r="AE24" s="350"/>
      <c r="AF24" s="350"/>
      <c r="AG24" s="350"/>
      <c r="AH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350"/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/>
      <c r="FG24" s="350"/>
      <c r="FH24" s="350"/>
      <c r="FI24" s="350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0"/>
      <c r="FW24" s="350"/>
      <c r="FX24" s="350"/>
      <c r="FY24" s="350"/>
      <c r="FZ24" s="350"/>
      <c r="GA24" s="350"/>
      <c r="GB24" s="350"/>
      <c r="GC24" s="350"/>
      <c r="GD24" s="350"/>
      <c r="GE24" s="350"/>
      <c r="GF24" s="350"/>
      <c r="GG24" s="350"/>
      <c r="GH24" s="350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0"/>
      <c r="GT24" s="350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0"/>
      <c r="HF24" s="350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0"/>
      <c r="HR24" s="350"/>
      <c r="HS24" s="350"/>
      <c r="HT24" s="350"/>
      <c r="HU24" s="350"/>
      <c r="HV24" s="350"/>
      <c r="HW24" s="350"/>
      <c r="HX24" s="350"/>
      <c r="HY24" s="350"/>
      <c r="HZ24" s="350"/>
      <c r="IA24" s="350"/>
      <c r="IB24" s="350"/>
      <c r="IC24" s="350"/>
      <c r="ID24" s="350"/>
      <c r="IE24" s="350"/>
      <c r="IF24" s="350"/>
      <c r="IG24" s="350"/>
      <c r="IH24" s="350"/>
      <c r="II24" s="350"/>
      <c r="IJ24" s="350"/>
      <c r="IK24" s="350"/>
      <c r="IL24" s="350"/>
      <c r="IM24" s="350"/>
      <c r="IN24" s="350"/>
      <c r="IO24" s="350"/>
      <c r="IP24" s="350"/>
      <c r="IQ24" s="350"/>
      <c r="IR24" s="350"/>
      <c r="IS24" s="350"/>
    </row>
    <row r="25" spans="1:253" s="343" customFormat="1" ht="28.5" x14ac:dyDescent="0.3">
      <c r="A25" s="349" t="s">
        <v>45</v>
      </c>
      <c r="B25" s="556">
        <v>220</v>
      </c>
      <c r="C25" s="557">
        <v>72.68518518518519</v>
      </c>
      <c r="D25" s="557">
        <v>25.925925925925924</v>
      </c>
      <c r="E25" s="557" t="s">
        <v>298</v>
      </c>
      <c r="F25" s="355"/>
      <c r="G25" s="355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0"/>
      <c r="S25" s="344"/>
      <c r="T25" s="345"/>
      <c r="U25" s="345"/>
      <c r="V25" s="345"/>
      <c r="W25" s="557" t="s">
        <v>299</v>
      </c>
      <c r="X25" s="557">
        <v>6.5610859728506794</v>
      </c>
      <c r="Y25" s="557">
        <v>12.573673870333987</v>
      </c>
      <c r="Z25" s="557">
        <v>2.9005524861878453</v>
      </c>
      <c r="AA25" s="557">
        <v>1.1118170266836087</v>
      </c>
      <c r="AB25" s="557" t="s">
        <v>299</v>
      </c>
      <c r="AC25" s="557" t="s">
        <v>299</v>
      </c>
      <c r="AD25" s="557" t="s">
        <v>298</v>
      </c>
      <c r="AE25" s="350"/>
      <c r="AF25" s="350"/>
      <c r="AG25" s="350"/>
      <c r="AH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350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50"/>
      <c r="FH25" s="350"/>
      <c r="FI25" s="350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0"/>
      <c r="FW25" s="350"/>
      <c r="FX25" s="350"/>
      <c r="FY25" s="350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50"/>
      <c r="GM25" s="350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50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0"/>
      <c r="IB25" s="350"/>
      <c r="IC25" s="350"/>
      <c r="ID25" s="350"/>
      <c r="IE25" s="350"/>
      <c r="IF25" s="350"/>
      <c r="IG25" s="350"/>
      <c r="IH25" s="350"/>
      <c r="II25" s="350"/>
      <c r="IJ25" s="350"/>
      <c r="IK25" s="350"/>
      <c r="IL25" s="350"/>
      <c r="IM25" s="350"/>
      <c r="IN25" s="350"/>
      <c r="IO25" s="350"/>
      <c r="IP25" s="350"/>
      <c r="IQ25" s="350"/>
      <c r="IR25" s="350"/>
      <c r="IS25" s="350"/>
    </row>
    <row r="26" spans="1:253" s="343" customFormat="1" ht="14.25" x14ac:dyDescent="0.3">
      <c r="A26" s="349" t="s">
        <v>46</v>
      </c>
      <c r="B26" s="556">
        <v>380</v>
      </c>
      <c r="C26" s="557">
        <v>19.414893617021274</v>
      </c>
      <c r="D26" s="557">
        <v>74.202127659574472</v>
      </c>
      <c r="E26" s="557" t="s">
        <v>298</v>
      </c>
      <c r="F26" s="355"/>
      <c r="G26" s="355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0"/>
      <c r="S26" s="347"/>
      <c r="T26" s="348"/>
      <c r="U26" s="348"/>
      <c r="V26" s="348"/>
      <c r="W26" s="557" t="s">
        <v>299</v>
      </c>
      <c r="X26" s="557" t="s">
        <v>299</v>
      </c>
      <c r="Y26" s="557">
        <v>7.1709233791748526</v>
      </c>
      <c r="Z26" s="557">
        <v>17.403314917127073</v>
      </c>
      <c r="AA26" s="557">
        <v>4.8602287166454889</v>
      </c>
      <c r="AB26" s="557" t="s">
        <v>299</v>
      </c>
      <c r="AC26" s="557" t="s">
        <v>299</v>
      </c>
      <c r="AD26" s="557">
        <v>1.6494845360824744</v>
      </c>
      <c r="AE26" s="350"/>
      <c r="AF26" s="350"/>
      <c r="AG26" s="350"/>
      <c r="AH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350"/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/>
      <c r="FG26" s="350"/>
      <c r="FH26" s="350"/>
      <c r="FI26" s="350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0"/>
      <c r="FW26" s="350"/>
      <c r="FX26" s="350"/>
      <c r="FY26" s="350"/>
      <c r="FZ26" s="350"/>
      <c r="GA26" s="350"/>
      <c r="GB26" s="350"/>
      <c r="GC26" s="350"/>
      <c r="GD26" s="350"/>
      <c r="GE26" s="350"/>
      <c r="GF26" s="350"/>
      <c r="GG26" s="350"/>
      <c r="GH26" s="350"/>
      <c r="GI26" s="350"/>
      <c r="GJ26" s="350"/>
      <c r="GK26" s="350"/>
      <c r="GL26" s="350"/>
      <c r="GM26" s="350"/>
      <c r="GN26" s="350"/>
      <c r="GO26" s="350"/>
      <c r="GP26" s="350"/>
      <c r="GQ26" s="350"/>
      <c r="GR26" s="350"/>
      <c r="GS26" s="350"/>
      <c r="GT26" s="350"/>
      <c r="GU26" s="350"/>
      <c r="GV26" s="350"/>
      <c r="GW26" s="350"/>
      <c r="GX26" s="350"/>
      <c r="GY26" s="350"/>
      <c r="GZ26" s="350"/>
      <c r="HA26" s="350"/>
      <c r="HB26" s="350"/>
      <c r="HC26" s="350"/>
      <c r="HD26" s="350"/>
      <c r="HE26" s="350"/>
      <c r="HF26" s="350"/>
      <c r="HG26" s="350"/>
      <c r="HH26" s="350"/>
      <c r="HI26" s="350"/>
      <c r="HJ26" s="350"/>
      <c r="HK26" s="350"/>
      <c r="HL26" s="350"/>
      <c r="HM26" s="350"/>
      <c r="HN26" s="350"/>
      <c r="HO26" s="350"/>
      <c r="HP26" s="350"/>
      <c r="HQ26" s="350"/>
      <c r="HR26" s="350"/>
      <c r="HS26" s="350"/>
      <c r="HT26" s="350"/>
      <c r="HU26" s="350"/>
      <c r="HV26" s="350"/>
      <c r="HW26" s="350"/>
      <c r="HX26" s="350"/>
      <c r="HY26" s="350"/>
      <c r="HZ26" s="350"/>
      <c r="IA26" s="350"/>
      <c r="IB26" s="350"/>
      <c r="IC26" s="350"/>
      <c r="ID26" s="350"/>
      <c r="IE26" s="350"/>
      <c r="IF26" s="350"/>
      <c r="IG26" s="350"/>
      <c r="IH26" s="350"/>
      <c r="II26" s="350"/>
      <c r="IJ26" s="350"/>
      <c r="IK26" s="350"/>
      <c r="IL26" s="350"/>
      <c r="IM26" s="350"/>
      <c r="IN26" s="350"/>
      <c r="IO26" s="350"/>
      <c r="IP26" s="350"/>
      <c r="IQ26" s="350"/>
      <c r="IR26" s="350"/>
      <c r="IS26" s="350"/>
    </row>
    <row r="27" spans="1:253" s="343" customFormat="1" ht="14.25" x14ac:dyDescent="0.3">
      <c r="A27" s="354"/>
      <c r="B27" s="558"/>
      <c r="C27" s="559"/>
      <c r="D27" s="559"/>
      <c r="E27" s="559"/>
      <c r="F27" s="355"/>
      <c r="G27" s="355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0"/>
      <c r="S27" s="347"/>
      <c r="T27" s="348"/>
      <c r="U27" s="348"/>
      <c r="V27" s="348"/>
      <c r="W27" s="559"/>
      <c r="X27" s="559"/>
      <c r="Y27" s="559"/>
      <c r="Z27" s="559"/>
      <c r="AA27" s="559"/>
      <c r="AB27" s="559"/>
      <c r="AC27" s="559"/>
      <c r="AD27" s="559"/>
      <c r="AE27" s="350"/>
      <c r="AF27" s="350"/>
      <c r="AG27" s="350"/>
      <c r="AH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50"/>
      <c r="GM27" s="350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50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0"/>
      <c r="IP27" s="350"/>
      <c r="IQ27" s="350"/>
      <c r="IR27" s="350"/>
      <c r="IS27" s="350"/>
    </row>
    <row r="28" spans="1:253" s="343" customFormat="1" ht="14.25" x14ac:dyDescent="0.3">
      <c r="A28" s="346" t="s">
        <v>47</v>
      </c>
      <c r="B28" s="554">
        <v>1080</v>
      </c>
      <c r="C28" s="555">
        <v>32.713754646840151</v>
      </c>
      <c r="D28" s="555">
        <v>12.360594795539033</v>
      </c>
      <c r="E28" s="555">
        <v>54.92565055762082</v>
      </c>
      <c r="F28" s="338"/>
      <c r="G28" s="338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39"/>
      <c r="S28" s="347"/>
      <c r="T28" s="348"/>
      <c r="U28" s="348"/>
      <c r="V28" s="348"/>
      <c r="W28" s="555" t="s">
        <v>298</v>
      </c>
      <c r="X28" s="555">
        <v>29.185520361990953</v>
      </c>
      <c r="Y28" s="555">
        <v>21.807465618860512</v>
      </c>
      <c r="Z28" s="555" t="s">
        <v>298</v>
      </c>
      <c r="AA28" s="555">
        <v>4.066073697585769</v>
      </c>
      <c r="AB28" s="555">
        <v>39.445802770986141</v>
      </c>
      <c r="AC28" s="555" t="s">
        <v>298</v>
      </c>
      <c r="AD28" s="555">
        <v>7.2852233676975953</v>
      </c>
      <c r="AE28" s="339"/>
      <c r="AF28" s="339"/>
      <c r="AG28" s="339"/>
      <c r="AH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39"/>
      <c r="HS28" s="339"/>
      <c r="HT28" s="339"/>
      <c r="HU28" s="339"/>
      <c r="HV28" s="339"/>
      <c r="HW28" s="339"/>
      <c r="HX28" s="339"/>
      <c r="HY28" s="339"/>
      <c r="HZ28" s="339"/>
      <c r="IA28" s="339"/>
      <c r="IB28" s="339"/>
      <c r="IC28" s="339"/>
      <c r="ID28" s="339"/>
      <c r="IE28" s="339"/>
      <c r="IF28" s="339"/>
      <c r="IG28" s="339"/>
      <c r="IH28" s="339"/>
      <c r="II28" s="339"/>
      <c r="IJ28" s="339"/>
      <c r="IK28" s="339"/>
      <c r="IL28" s="339"/>
      <c r="IM28" s="339"/>
      <c r="IN28" s="339"/>
      <c r="IO28" s="339"/>
      <c r="IP28" s="339"/>
      <c r="IQ28" s="339"/>
      <c r="IR28" s="339"/>
      <c r="IS28" s="339"/>
    </row>
    <row r="29" spans="1:253" s="343" customFormat="1" ht="14.25" x14ac:dyDescent="0.3">
      <c r="A29" s="349" t="s">
        <v>48</v>
      </c>
      <c r="B29" s="556">
        <v>250</v>
      </c>
      <c r="C29" s="557">
        <v>94.881889763779526</v>
      </c>
      <c r="D29" s="557" t="s">
        <v>298</v>
      </c>
      <c r="E29" s="557" t="s">
        <v>298</v>
      </c>
      <c r="F29" s="355"/>
      <c r="G29" s="355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51"/>
      <c r="T29" s="353"/>
      <c r="U29" s="353"/>
      <c r="V29" s="353"/>
      <c r="W29" s="557" t="s">
        <v>298</v>
      </c>
      <c r="X29" s="557">
        <v>28.733031674208142</v>
      </c>
      <c r="Y29" s="557">
        <v>11.100196463654225</v>
      </c>
      <c r="Z29" s="557" t="s">
        <v>298</v>
      </c>
      <c r="AA29" s="557" t="s">
        <v>299</v>
      </c>
      <c r="AB29" s="557" t="s">
        <v>298</v>
      </c>
      <c r="AC29" s="557" t="s">
        <v>299</v>
      </c>
      <c r="AD29" s="557" t="s">
        <v>299</v>
      </c>
      <c r="AE29" s="359"/>
      <c r="AF29" s="359"/>
      <c r="AG29" s="359"/>
      <c r="AH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</row>
    <row r="30" spans="1:253" s="343" customFormat="1" ht="14.25" x14ac:dyDescent="0.3">
      <c r="A30" s="349" t="s">
        <v>49</v>
      </c>
      <c r="B30" s="556">
        <v>480</v>
      </c>
      <c r="C30" s="557">
        <v>6.2111801242236027</v>
      </c>
      <c r="D30" s="557" t="s">
        <v>299</v>
      </c>
      <c r="E30" s="557">
        <v>93.788819875776397</v>
      </c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44"/>
      <c r="T30" s="345"/>
      <c r="U30" s="345"/>
      <c r="V30" s="345"/>
      <c r="W30" s="557" t="s">
        <v>299</v>
      </c>
      <c r="X30" s="557" t="s">
        <v>299</v>
      </c>
      <c r="Y30" s="557">
        <v>2.9469548133595285</v>
      </c>
      <c r="Z30" s="557" t="s">
        <v>299</v>
      </c>
      <c r="AA30" s="557" t="s">
        <v>299</v>
      </c>
      <c r="AB30" s="557">
        <v>36.5118174409128</v>
      </c>
      <c r="AC30" s="557" t="s">
        <v>298</v>
      </c>
      <c r="AD30" s="557" t="s">
        <v>298</v>
      </c>
      <c r="AE30" s="359"/>
      <c r="AF30" s="359"/>
      <c r="AG30" s="359"/>
      <c r="AH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</row>
    <row r="31" spans="1:253" s="343" customFormat="1" ht="28.5" x14ac:dyDescent="0.3">
      <c r="A31" s="349" t="s">
        <v>50</v>
      </c>
      <c r="B31" s="556">
        <v>340</v>
      </c>
      <c r="C31" s="557">
        <v>23.893805309734514</v>
      </c>
      <c r="D31" s="557">
        <v>37.75811209439528</v>
      </c>
      <c r="E31" s="557">
        <v>38.34808259587021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47"/>
      <c r="T31" s="348"/>
      <c r="U31" s="348"/>
      <c r="V31" s="348"/>
      <c r="W31" s="557" t="s">
        <v>299</v>
      </c>
      <c r="X31" s="557" t="s">
        <v>298</v>
      </c>
      <c r="Y31" s="557">
        <v>7.7603143418467582</v>
      </c>
      <c r="Z31" s="557" t="s">
        <v>299</v>
      </c>
      <c r="AA31" s="557">
        <v>4.066073697585769</v>
      </c>
      <c r="AB31" s="557">
        <v>2.28198859005705</v>
      </c>
      <c r="AC31" s="557" t="s">
        <v>299</v>
      </c>
      <c r="AD31" s="557">
        <v>7.0103092783505154</v>
      </c>
      <c r="AE31" s="359"/>
      <c r="AF31" s="359"/>
      <c r="AG31" s="359"/>
      <c r="AH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N31" s="359"/>
      <c r="EO31" s="359"/>
      <c r="EP31" s="359"/>
      <c r="EQ31" s="359"/>
      <c r="ER31" s="359"/>
      <c r="ES31" s="359"/>
      <c r="ET31" s="359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</row>
    <row r="32" spans="1:253" s="343" customFormat="1" ht="14.25" x14ac:dyDescent="0.3">
      <c r="A32" s="354"/>
      <c r="B32" s="558"/>
      <c r="C32" s="559"/>
      <c r="D32" s="559"/>
      <c r="E32" s="5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47"/>
      <c r="T32" s="348"/>
      <c r="U32" s="348"/>
      <c r="V32" s="348"/>
      <c r="W32" s="559"/>
      <c r="X32" s="559"/>
      <c r="Y32" s="559"/>
      <c r="Z32" s="559"/>
      <c r="AA32" s="559"/>
      <c r="AB32" s="559"/>
      <c r="AC32" s="559"/>
      <c r="AD32" s="559"/>
      <c r="AE32" s="359"/>
      <c r="AF32" s="359"/>
      <c r="AG32" s="359"/>
      <c r="AH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359"/>
      <c r="CO32" s="359"/>
      <c r="CP32" s="359"/>
      <c r="CQ32" s="359"/>
      <c r="CR32" s="359"/>
      <c r="CS32" s="359"/>
      <c r="CT32" s="359"/>
      <c r="CU32" s="359"/>
      <c r="CV32" s="359"/>
      <c r="CW32" s="359"/>
      <c r="CX32" s="359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359"/>
      <c r="DM32" s="359"/>
      <c r="DN32" s="359"/>
      <c r="DO32" s="359"/>
      <c r="DP32" s="359"/>
      <c r="DQ32" s="359"/>
      <c r="DR32" s="359"/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359"/>
      <c r="EG32" s="359"/>
      <c r="EH32" s="359"/>
      <c r="EI32" s="359"/>
      <c r="EJ32" s="359"/>
      <c r="EK32" s="359"/>
      <c r="EL32" s="359"/>
      <c r="EM32" s="359"/>
      <c r="EN32" s="359"/>
      <c r="EO32" s="359"/>
      <c r="EP32" s="359"/>
      <c r="EQ32" s="359"/>
      <c r="ER32" s="359"/>
      <c r="ES32" s="359"/>
      <c r="ET32" s="359"/>
      <c r="EU32" s="359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</row>
    <row r="33" spans="1:253" s="343" customFormat="1" ht="14.25" x14ac:dyDescent="0.3">
      <c r="A33" s="360" t="s">
        <v>51</v>
      </c>
      <c r="B33" s="554">
        <v>980</v>
      </c>
      <c r="C33" s="555" t="s">
        <v>298</v>
      </c>
      <c r="D33" s="555">
        <v>11.668372569089049</v>
      </c>
      <c r="E33" s="555">
        <v>86.796315250767648</v>
      </c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51"/>
      <c r="T33" s="353"/>
      <c r="U33" s="353"/>
      <c r="V33" s="353"/>
      <c r="W33" s="555" t="s">
        <v>299</v>
      </c>
      <c r="X33" s="555" t="s">
        <v>298</v>
      </c>
      <c r="Y33" s="555" t="s">
        <v>298</v>
      </c>
      <c r="Z33" s="555">
        <v>15.607734806629834</v>
      </c>
      <c r="AA33" s="555" t="s">
        <v>298</v>
      </c>
      <c r="AB33" s="555" t="s">
        <v>299</v>
      </c>
      <c r="AC33" s="555">
        <v>43.100358422939067</v>
      </c>
      <c r="AD33" s="555">
        <v>25.223367697594501</v>
      </c>
      <c r="AE33" s="315"/>
      <c r="AF33" s="315"/>
      <c r="AG33" s="315"/>
      <c r="AH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315"/>
      <c r="CJ33" s="315"/>
      <c r="CK33" s="315"/>
      <c r="CL33" s="315"/>
      <c r="CM33" s="315"/>
      <c r="CN33" s="315"/>
      <c r="CO33" s="315"/>
      <c r="CP33" s="315"/>
      <c r="CQ33" s="315"/>
      <c r="CR33" s="315"/>
      <c r="CS33" s="315"/>
      <c r="CT33" s="315"/>
      <c r="CU33" s="315"/>
      <c r="CV33" s="315"/>
      <c r="CW33" s="315"/>
      <c r="CX33" s="315"/>
      <c r="CY33" s="315"/>
      <c r="CZ33" s="315"/>
      <c r="DA33" s="315"/>
      <c r="DB33" s="315"/>
      <c r="DC33" s="315"/>
      <c r="DD33" s="315"/>
      <c r="DE33" s="315"/>
      <c r="DF33" s="315"/>
      <c r="DG33" s="315"/>
      <c r="DH33" s="315"/>
      <c r="DI33" s="315"/>
      <c r="DJ33" s="315"/>
      <c r="DK33" s="315"/>
      <c r="DL33" s="315"/>
      <c r="DM33" s="315"/>
      <c r="DN33" s="315"/>
      <c r="DO33" s="315"/>
      <c r="DP33" s="315"/>
      <c r="DQ33" s="315"/>
      <c r="DR33" s="315"/>
      <c r="DS33" s="315"/>
      <c r="DT33" s="315"/>
      <c r="DU33" s="315"/>
      <c r="DV33" s="315"/>
      <c r="DW33" s="315"/>
      <c r="DX33" s="315"/>
      <c r="DY33" s="315"/>
      <c r="DZ33" s="315"/>
      <c r="EA33" s="315"/>
      <c r="EB33" s="315"/>
      <c r="EC33" s="315"/>
      <c r="ED33" s="315"/>
      <c r="EE33" s="315"/>
      <c r="EF33" s="315"/>
      <c r="EG33" s="315"/>
      <c r="EH33" s="315"/>
      <c r="EI33" s="315"/>
      <c r="EJ33" s="315"/>
      <c r="EK33" s="315"/>
      <c r="EL33" s="315"/>
      <c r="EM33" s="315"/>
      <c r="EN33" s="315"/>
      <c r="EO33" s="315"/>
      <c r="EP33" s="315"/>
      <c r="EQ33" s="315"/>
      <c r="ER33" s="315"/>
      <c r="ES33" s="315"/>
      <c r="ET33" s="315"/>
      <c r="EU33" s="315"/>
      <c r="EV33" s="315"/>
      <c r="EW33" s="315"/>
      <c r="EX33" s="315"/>
      <c r="EY33" s="315"/>
      <c r="EZ33" s="315"/>
      <c r="FA33" s="315"/>
      <c r="FB33" s="315"/>
      <c r="FC33" s="315"/>
      <c r="FD33" s="315"/>
      <c r="FE33" s="315"/>
      <c r="FF33" s="315"/>
      <c r="FG33" s="315"/>
      <c r="FH33" s="315"/>
      <c r="FI33" s="315"/>
      <c r="FJ33" s="315"/>
      <c r="FK33" s="315"/>
      <c r="FL33" s="315"/>
      <c r="FM33" s="315"/>
      <c r="FN33" s="315"/>
      <c r="FO33" s="315"/>
      <c r="FP33" s="315"/>
      <c r="FQ33" s="315"/>
      <c r="FR33" s="315"/>
      <c r="FS33" s="315"/>
      <c r="FT33" s="315"/>
      <c r="FU33" s="315"/>
      <c r="FV33" s="315"/>
      <c r="FW33" s="315"/>
      <c r="FX33" s="315"/>
      <c r="FY33" s="315"/>
      <c r="FZ33" s="315"/>
      <c r="GA33" s="315"/>
      <c r="GB33" s="315"/>
      <c r="GC33" s="315"/>
      <c r="GD33" s="315"/>
      <c r="GE33" s="315"/>
      <c r="GF33" s="315"/>
      <c r="GG33" s="315"/>
      <c r="GH33" s="315"/>
      <c r="GI33" s="315"/>
      <c r="GJ33" s="315"/>
      <c r="GK33" s="315"/>
      <c r="GL33" s="315"/>
      <c r="GM33" s="315"/>
      <c r="GN33" s="315"/>
      <c r="GO33" s="315"/>
      <c r="GP33" s="315"/>
      <c r="GQ33" s="315"/>
      <c r="GR33" s="315"/>
      <c r="GS33" s="315"/>
      <c r="GT33" s="315"/>
      <c r="GU33" s="315"/>
      <c r="GV33" s="315"/>
      <c r="GW33" s="315"/>
      <c r="GX33" s="315"/>
      <c r="GY33" s="315"/>
      <c r="GZ33" s="315"/>
      <c r="HA33" s="315"/>
      <c r="HB33" s="315"/>
      <c r="HC33" s="315"/>
      <c r="HD33" s="315"/>
      <c r="HE33" s="315"/>
      <c r="HF33" s="315"/>
      <c r="HG33" s="315"/>
      <c r="HH33" s="315"/>
      <c r="HI33" s="315"/>
      <c r="HJ33" s="315"/>
      <c r="HK33" s="315"/>
      <c r="HL33" s="315"/>
      <c r="HM33" s="315"/>
      <c r="HN33" s="315"/>
      <c r="HO33" s="315"/>
      <c r="HP33" s="315"/>
      <c r="HQ33" s="315"/>
      <c r="HR33" s="315"/>
      <c r="HS33" s="315"/>
      <c r="HT33" s="315"/>
      <c r="HU33" s="315"/>
      <c r="HV33" s="315"/>
      <c r="HW33" s="315"/>
      <c r="HX33" s="315"/>
      <c r="HY33" s="315"/>
      <c r="HZ33" s="315"/>
      <c r="IA33" s="315"/>
      <c r="IB33" s="315"/>
      <c r="IC33" s="315"/>
      <c r="ID33" s="315"/>
      <c r="IE33" s="315"/>
      <c r="IF33" s="315"/>
      <c r="IG33" s="315"/>
      <c r="IH33" s="315"/>
      <c r="II33" s="315"/>
      <c r="IJ33" s="315"/>
      <c r="IK33" s="315"/>
      <c r="IL33" s="315"/>
      <c r="IM33" s="315"/>
      <c r="IN33" s="315"/>
      <c r="IO33" s="315"/>
      <c r="IP33" s="315"/>
      <c r="IQ33" s="315"/>
      <c r="IR33" s="315"/>
      <c r="IS33" s="315"/>
    </row>
    <row r="34" spans="1:253" s="343" customFormat="1" ht="14.25" x14ac:dyDescent="0.3">
      <c r="A34" s="349" t="s">
        <v>52</v>
      </c>
      <c r="B34" s="556">
        <v>420</v>
      </c>
      <c r="C34" s="557" t="s">
        <v>298</v>
      </c>
      <c r="D34" s="557">
        <v>19.90521327014218</v>
      </c>
      <c r="E34" s="557">
        <v>78.672985781990519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44"/>
      <c r="T34" s="345"/>
      <c r="U34" s="345"/>
      <c r="V34" s="345"/>
      <c r="W34" s="557" t="s">
        <v>299</v>
      </c>
      <c r="X34" s="557" t="s">
        <v>298</v>
      </c>
      <c r="Y34" s="557" t="s">
        <v>298</v>
      </c>
      <c r="Z34" s="557">
        <v>11.464088397790055</v>
      </c>
      <c r="AA34" s="557" t="s">
        <v>298</v>
      </c>
      <c r="AB34" s="557" t="s">
        <v>299</v>
      </c>
      <c r="AC34" s="557">
        <v>8.870967741935484</v>
      </c>
      <c r="AD34" s="557">
        <v>16.013745704467354</v>
      </c>
      <c r="AE34" s="359"/>
      <c r="AF34" s="359"/>
      <c r="AG34" s="359"/>
      <c r="AH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</row>
    <row r="35" spans="1:253" s="343" customFormat="1" ht="14.25" x14ac:dyDescent="0.3">
      <c r="A35" s="349" t="s">
        <v>53</v>
      </c>
      <c r="B35" s="556">
        <v>560</v>
      </c>
      <c r="C35" s="557" t="s">
        <v>298</v>
      </c>
      <c r="D35" s="557">
        <v>5.4054054054054053</v>
      </c>
      <c r="E35" s="557">
        <v>92.972972972972983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47"/>
      <c r="T35" s="348"/>
      <c r="U35" s="348"/>
      <c r="V35" s="348"/>
      <c r="W35" s="557" t="s">
        <v>299</v>
      </c>
      <c r="X35" s="557" t="s">
        <v>299</v>
      </c>
      <c r="Y35" s="557" t="s">
        <v>298</v>
      </c>
      <c r="Z35" s="557">
        <v>4.1436464088397784</v>
      </c>
      <c r="AA35" s="557" t="s">
        <v>299</v>
      </c>
      <c r="AB35" s="557" t="s">
        <v>299</v>
      </c>
      <c r="AC35" s="557">
        <v>34.229390681003586</v>
      </c>
      <c r="AD35" s="557">
        <v>9.2096219931271488</v>
      </c>
      <c r="AE35" s="359"/>
      <c r="AF35" s="359"/>
      <c r="AG35" s="359"/>
      <c r="AH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</row>
    <row r="36" spans="1:253" s="343" customFormat="1" ht="14.25" hidden="1" x14ac:dyDescent="0.3">
      <c r="A36" s="354"/>
      <c r="B36" s="558"/>
      <c r="C36" s="559"/>
      <c r="D36" s="559"/>
      <c r="E36" s="5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47"/>
      <c r="T36" s="348"/>
      <c r="U36" s="348"/>
      <c r="V36" s="348"/>
      <c r="W36" s="559"/>
      <c r="X36" s="559"/>
      <c r="Y36" s="559"/>
      <c r="Z36" s="559"/>
      <c r="AA36" s="559"/>
      <c r="AB36" s="559"/>
      <c r="AC36" s="559"/>
      <c r="AD36" s="559"/>
      <c r="AE36" s="359"/>
      <c r="AF36" s="359"/>
      <c r="AG36" s="359"/>
      <c r="AH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/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/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  <c r="HI36" s="359"/>
      <c r="HJ36" s="359"/>
      <c r="HK36" s="359"/>
      <c r="HL36" s="359"/>
      <c r="HM36" s="359"/>
      <c r="HN36" s="359"/>
      <c r="HO36" s="359"/>
      <c r="HP36" s="359"/>
      <c r="HQ36" s="359"/>
      <c r="HR36" s="359"/>
      <c r="HS36" s="359"/>
      <c r="HT36" s="359"/>
      <c r="HU36" s="359"/>
      <c r="HV36" s="359"/>
      <c r="HW36" s="359"/>
      <c r="HX36" s="359"/>
      <c r="HY36" s="359"/>
      <c r="HZ36" s="359"/>
      <c r="IA36" s="359"/>
      <c r="IB36" s="359"/>
      <c r="IC36" s="359"/>
      <c r="ID36" s="359"/>
      <c r="IE36" s="359"/>
      <c r="IF36" s="359"/>
      <c r="IG36" s="359"/>
      <c r="IH36" s="359"/>
      <c r="II36" s="359"/>
      <c r="IJ36" s="359"/>
      <c r="IK36" s="359"/>
      <c r="IL36" s="359"/>
      <c r="IM36" s="359"/>
      <c r="IN36" s="359"/>
      <c r="IO36" s="359"/>
      <c r="IP36" s="359"/>
      <c r="IQ36" s="359"/>
      <c r="IR36" s="359"/>
      <c r="IS36" s="359"/>
    </row>
    <row r="37" spans="1:253" s="343" customFormat="1" ht="14.25" hidden="1" x14ac:dyDescent="0.3">
      <c r="A37" s="360"/>
      <c r="B37" s="554"/>
      <c r="C37" s="555"/>
      <c r="D37" s="555"/>
      <c r="E37" s="555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51"/>
      <c r="T37" s="353"/>
      <c r="U37" s="353"/>
      <c r="V37" s="353"/>
      <c r="W37" s="555"/>
      <c r="X37" s="555"/>
      <c r="Y37" s="555"/>
      <c r="Z37" s="555"/>
      <c r="AA37" s="555"/>
      <c r="AB37" s="555"/>
      <c r="AC37" s="555"/>
      <c r="AD37" s="555"/>
      <c r="AE37" s="361"/>
      <c r="AF37" s="361"/>
      <c r="AG37" s="361"/>
      <c r="AH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1"/>
      <c r="DT37" s="361"/>
      <c r="DU37" s="361"/>
      <c r="DV37" s="361"/>
      <c r="DW37" s="361"/>
      <c r="DX37" s="361"/>
      <c r="DY37" s="361"/>
      <c r="DZ37" s="361"/>
      <c r="EA37" s="361"/>
      <c r="EB37" s="361"/>
      <c r="EC37" s="361"/>
      <c r="ED37" s="361"/>
      <c r="EE37" s="361"/>
      <c r="EF37" s="361"/>
      <c r="EG37" s="361"/>
      <c r="EH37" s="361"/>
      <c r="EI37" s="361"/>
      <c r="EJ37" s="361"/>
      <c r="EK37" s="361"/>
      <c r="EL37" s="361"/>
      <c r="EM37" s="361"/>
      <c r="EN37" s="361"/>
      <c r="EO37" s="361"/>
      <c r="EP37" s="361"/>
      <c r="EQ37" s="361"/>
      <c r="ER37" s="361"/>
      <c r="ES37" s="361"/>
      <c r="ET37" s="361"/>
      <c r="EU37" s="361"/>
      <c r="EV37" s="361"/>
      <c r="EW37" s="361"/>
      <c r="EX37" s="361"/>
      <c r="EY37" s="361"/>
      <c r="EZ37" s="361"/>
      <c r="FA37" s="361"/>
      <c r="FB37" s="361"/>
      <c r="FC37" s="361"/>
      <c r="FD37" s="361"/>
      <c r="FE37" s="361"/>
      <c r="FF37" s="361"/>
      <c r="FG37" s="361"/>
      <c r="FH37" s="361"/>
      <c r="FI37" s="361"/>
      <c r="FJ37" s="361"/>
      <c r="FK37" s="361"/>
      <c r="FL37" s="361"/>
      <c r="FM37" s="361"/>
      <c r="FN37" s="361"/>
      <c r="FO37" s="361"/>
      <c r="FP37" s="361"/>
      <c r="FQ37" s="361"/>
      <c r="FR37" s="361"/>
      <c r="FS37" s="361"/>
      <c r="FT37" s="361"/>
      <c r="FU37" s="361"/>
      <c r="FV37" s="361"/>
      <c r="FW37" s="361"/>
      <c r="FX37" s="361"/>
      <c r="FY37" s="361"/>
      <c r="FZ37" s="361"/>
      <c r="GA37" s="361"/>
      <c r="GB37" s="361"/>
      <c r="GC37" s="361"/>
      <c r="GD37" s="361"/>
      <c r="GE37" s="361"/>
      <c r="GF37" s="361"/>
      <c r="GG37" s="361"/>
      <c r="GH37" s="361"/>
      <c r="GI37" s="361"/>
      <c r="GJ37" s="361"/>
      <c r="GK37" s="361"/>
      <c r="GL37" s="361"/>
      <c r="GM37" s="361"/>
      <c r="GN37" s="361"/>
      <c r="GO37" s="361"/>
      <c r="GP37" s="361"/>
      <c r="GQ37" s="361"/>
      <c r="GR37" s="361"/>
      <c r="GS37" s="361"/>
      <c r="GT37" s="361"/>
      <c r="GU37" s="361"/>
      <c r="GV37" s="361"/>
      <c r="GW37" s="361"/>
      <c r="GX37" s="361"/>
      <c r="GY37" s="361"/>
      <c r="GZ37" s="361"/>
      <c r="HA37" s="361"/>
      <c r="HB37" s="361"/>
      <c r="HC37" s="361"/>
      <c r="HD37" s="361"/>
      <c r="HE37" s="361"/>
      <c r="HF37" s="361"/>
      <c r="HG37" s="361"/>
      <c r="HH37" s="361"/>
      <c r="HI37" s="361"/>
      <c r="HJ37" s="361"/>
      <c r="HK37" s="361"/>
      <c r="HL37" s="361"/>
      <c r="HM37" s="361"/>
      <c r="HN37" s="361"/>
      <c r="HO37" s="361"/>
      <c r="HP37" s="361"/>
      <c r="HQ37" s="361"/>
      <c r="HR37" s="361"/>
      <c r="HS37" s="361"/>
      <c r="HT37" s="361"/>
      <c r="HU37" s="361"/>
      <c r="HV37" s="361"/>
      <c r="HW37" s="361"/>
      <c r="HX37" s="361"/>
      <c r="HY37" s="361"/>
      <c r="HZ37" s="361"/>
      <c r="IA37" s="361"/>
      <c r="IB37" s="361"/>
      <c r="IC37" s="361"/>
      <c r="ID37" s="361"/>
      <c r="IE37" s="361"/>
      <c r="IF37" s="361"/>
      <c r="IG37" s="361"/>
      <c r="IH37" s="361"/>
      <c r="II37" s="361"/>
      <c r="IJ37" s="361"/>
      <c r="IK37" s="361"/>
      <c r="IL37" s="361"/>
      <c r="IM37" s="361"/>
      <c r="IN37" s="361"/>
      <c r="IO37" s="361"/>
      <c r="IP37" s="361"/>
      <c r="IQ37" s="361"/>
      <c r="IR37" s="361"/>
      <c r="IS37" s="361"/>
    </row>
    <row r="38" spans="1:253" ht="17.25" thickBot="1" x14ac:dyDescent="0.35">
      <c r="A38" s="213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183"/>
      <c r="X38" s="183"/>
      <c r="Y38" s="183"/>
      <c r="Z38" s="183"/>
      <c r="AA38" s="183"/>
      <c r="AB38" s="183"/>
      <c r="AC38" s="183"/>
      <c r="AD38" s="183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117"/>
      <c r="X39" s="117"/>
      <c r="Y39" s="117"/>
      <c r="Z39" s="117"/>
      <c r="AA39" s="117"/>
      <c r="AB39" s="211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838" t="s">
        <v>54</v>
      </c>
      <c r="B40" s="838"/>
      <c r="C40" s="838"/>
      <c r="D40" s="838"/>
      <c r="E40" s="838"/>
      <c r="F40" s="592"/>
      <c r="G40" s="592"/>
      <c r="H40" s="592"/>
      <c r="I40" s="592"/>
      <c r="J40" s="592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838" t="s">
        <v>189</v>
      </c>
      <c r="B41" s="838"/>
      <c r="C41" s="838"/>
      <c r="D41" s="838"/>
      <c r="E41" s="838"/>
      <c r="F41" s="589"/>
      <c r="G41" s="589"/>
      <c r="H41" s="589"/>
      <c r="I41" s="589"/>
      <c r="J41" s="589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119"/>
      <c r="X41" s="119"/>
      <c r="Y41" s="119"/>
      <c r="Z41" s="199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56"/>
      <c r="D42" s="456"/>
      <c r="E42" s="456"/>
      <c r="F42" s="456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117"/>
      <c r="X42" s="117"/>
      <c r="Y42" s="117"/>
      <c r="Z42" s="211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119"/>
      <c r="X43" s="119"/>
      <c r="Y43" s="119"/>
      <c r="Z43" s="119"/>
      <c r="AA43" s="203"/>
    </row>
    <row r="44" spans="1:253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117"/>
      <c r="X44" s="117"/>
      <c r="Y44" s="117"/>
      <c r="Z44" s="117"/>
      <c r="AA44" s="203"/>
    </row>
    <row r="45" spans="1:253" ht="18" x14ac:dyDescent="0.3">
      <c r="F45" s="596"/>
      <c r="G45" s="596"/>
      <c r="H45" s="596"/>
      <c r="I45" s="596"/>
      <c r="J45" s="596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119"/>
      <c r="X45" s="119"/>
      <c r="Y45" s="119"/>
      <c r="Z45" s="119"/>
      <c r="AA45" s="203"/>
    </row>
    <row r="46" spans="1:253" x14ac:dyDescent="0.3">
      <c r="A46" s="177"/>
      <c r="B46" s="177"/>
      <c r="C46" s="177"/>
      <c r="D46" s="177"/>
      <c r="E46" s="177"/>
      <c r="F46" s="177"/>
      <c r="G46" s="459"/>
      <c r="H46" s="459"/>
      <c r="I46" s="459"/>
      <c r="J46" s="459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117"/>
      <c r="X46" s="117"/>
      <c r="Y46" s="117"/>
      <c r="Z46" s="117"/>
      <c r="AA46" s="203"/>
    </row>
    <row r="47" spans="1:253" x14ac:dyDescent="0.3">
      <c r="A47" s="839"/>
      <c r="B47" s="840"/>
      <c r="C47" s="460"/>
      <c r="D47" s="460"/>
      <c r="E47" s="460"/>
      <c r="F47" s="460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119"/>
      <c r="X47" s="119"/>
      <c r="Y47" s="119"/>
      <c r="Z47" s="199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x14ac:dyDescent="0.3">
      <c r="A48" s="839"/>
      <c r="B48" s="840"/>
      <c r="C48" s="460"/>
      <c r="D48" s="460"/>
      <c r="E48" s="460"/>
      <c r="F48" s="460"/>
      <c r="G48" s="461"/>
      <c r="H48" s="461"/>
      <c r="I48" s="461"/>
      <c r="J48" s="461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117"/>
      <c r="X48" s="117"/>
      <c r="Y48" s="117"/>
      <c r="Z48" s="211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x14ac:dyDescent="0.3">
      <c r="A49" s="204"/>
      <c r="B49" s="460"/>
      <c r="C49" s="460"/>
      <c r="D49" s="460"/>
      <c r="E49" s="460"/>
      <c r="F49" s="460"/>
      <c r="G49" s="461"/>
      <c r="H49" s="461"/>
      <c r="I49" s="461"/>
      <c r="J49" s="461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117"/>
      <c r="X49" s="117"/>
      <c r="Y49" s="117"/>
      <c r="Z49" s="211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x14ac:dyDescent="0.3">
      <c r="A50" s="841"/>
      <c r="B50" s="842"/>
      <c r="C50" s="462"/>
      <c r="D50" s="462"/>
      <c r="E50" s="462"/>
      <c r="F50" s="462"/>
      <c r="G50" s="461"/>
      <c r="H50" s="461"/>
      <c r="I50" s="461"/>
      <c r="J50" s="461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117"/>
      <c r="X50" s="117"/>
      <c r="Y50" s="117"/>
      <c r="Z50" s="211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8" x14ac:dyDescent="0.3">
      <c r="A51" s="836"/>
      <c r="B51" s="836"/>
      <c r="C51" s="836"/>
      <c r="D51" s="836"/>
      <c r="E51" s="836"/>
      <c r="F51" s="177"/>
      <c r="G51" s="459"/>
      <c r="H51" s="459"/>
      <c r="I51" s="459"/>
      <c r="J51" s="459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197"/>
      <c r="X51" s="197"/>
      <c r="Y51" s="197"/>
      <c r="Z51" s="20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8" x14ac:dyDescent="0.3">
      <c r="A52" s="836" t="s">
        <v>216</v>
      </c>
      <c r="B52" s="836"/>
      <c r="C52" s="836"/>
      <c r="D52" s="836"/>
      <c r="E52" s="836"/>
      <c r="F52" s="177"/>
      <c r="G52" s="459"/>
      <c r="H52" s="459"/>
      <c r="I52" s="459"/>
      <c r="J52" s="459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119"/>
      <c r="X52" s="119"/>
      <c r="Y52" s="119"/>
      <c r="Z52" s="203"/>
    </row>
    <row r="53" spans="1:251" x14ac:dyDescent="0.3">
      <c r="A53" s="177"/>
      <c r="B53" s="177"/>
      <c r="C53" s="177"/>
      <c r="D53" s="177"/>
      <c r="E53" s="177"/>
      <c r="F53" s="177"/>
      <c r="G53" s="459"/>
      <c r="H53" s="459"/>
      <c r="I53" s="459"/>
      <c r="J53" s="459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117"/>
      <c r="X53" s="117"/>
      <c r="Y53" s="117"/>
      <c r="Z53" s="203"/>
    </row>
    <row r="54" spans="1:251" x14ac:dyDescent="0.3">
      <c r="A54" s="177"/>
      <c r="B54" s="177"/>
      <c r="C54" s="177"/>
      <c r="D54" s="177"/>
      <c r="E54" s="177"/>
      <c r="F54" s="177"/>
      <c r="G54" s="459"/>
      <c r="H54" s="459"/>
      <c r="I54" s="459"/>
      <c r="J54" s="459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117"/>
      <c r="X54" s="117"/>
      <c r="Y54" s="117"/>
      <c r="Z54" s="203"/>
    </row>
    <row r="55" spans="1:251" x14ac:dyDescent="0.3">
      <c r="A55" s="177"/>
      <c r="B55" s="177"/>
      <c r="C55" s="177"/>
      <c r="D55" s="177"/>
      <c r="E55" s="177"/>
      <c r="F55" s="177"/>
      <c r="G55" s="459"/>
      <c r="H55" s="459"/>
      <c r="I55" s="459"/>
      <c r="J55" s="459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197"/>
      <c r="X55" s="197"/>
      <c r="Y55" s="197"/>
      <c r="Z55" s="203"/>
    </row>
    <row r="56" spans="1:251" x14ac:dyDescent="0.3">
      <c r="A56" s="177"/>
      <c r="B56" s="177"/>
      <c r="C56" s="177"/>
      <c r="D56" s="177"/>
      <c r="E56" s="177"/>
      <c r="F56" s="177"/>
      <c r="G56" s="459"/>
      <c r="H56" s="459"/>
      <c r="I56" s="459"/>
      <c r="J56" s="459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119"/>
      <c r="X56" s="119"/>
      <c r="Y56" s="119"/>
      <c r="Z56" s="203"/>
    </row>
    <row r="57" spans="1:251" x14ac:dyDescent="0.3">
      <c r="A57" s="177"/>
      <c r="B57" s="177"/>
      <c r="C57" s="177"/>
      <c r="D57" s="177"/>
      <c r="E57" s="177"/>
      <c r="F57" s="177"/>
      <c r="G57" s="459"/>
      <c r="H57" s="459"/>
      <c r="I57" s="459"/>
      <c r="J57" s="459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117"/>
      <c r="X57" s="117"/>
      <c r="Y57" s="117"/>
      <c r="Z57" s="117"/>
      <c r="AA57" s="203"/>
    </row>
    <row r="58" spans="1:251" x14ac:dyDescent="0.3">
      <c r="A58" s="177"/>
      <c r="B58" s="177"/>
      <c r="C58" s="177"/>
      <c r="D58" s="177"/>
      <c r="E58" s="177"/>
      <c r="F58" s="177"/>
      <c r="G58" s="459"/>
      <c r="H58" s="459"/>
      <c r="I58" s="459"/>
      <c r="J58" s="459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117"/>
      <c r="X58" s="117"/>
      <c r="Y58" s="117"/>
      <c r="Z58" s="117"/>
      <c r="AA58" s="203"/>
    </row>
    <row r="59" spans="1:251" x14ac:dyDescent="0.3">
      <c r="A59" s="177"/>
      <c r="B59" s="177"/>
      <c r="C59" s="177"/>
      <c r="D59" s="177"/>
      <c r="E59" s="177"/>
      <c r="F59" s="177"/>
      <c r="G59" s="459"/>
      <c r="H59" s="459"/>
      <c r="I59" s="459"/>
      <c r="J59" s="459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197"/>
      <c r="X59" s="197"/>
      <c r="Y59" s="197"/>
      <c r="Z59" s="197"/>
      <c r="AA59" s="203"/>
    </row>
    <row r="60" spans="1:251" x14ac:dyDescent="0.3">
      <c r="A60" s="177"/>
      <c r="B60" s="177"/>
      <c r="C60" s="177"/>
      <c r="D60" s="177"/>
      <c r="E60" s="177"/>
      <c r="F60" s="177"/>
      <c r="G60" s="459"/>
      <c r="H60" s="459"/>
      <c r="I60" s="459"/>
      <c r="J60" s="459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119"/>
      <c r="X60" s="119"/>
      <c r="Y60" s="119"/>
      <c r="Z60" s="119"/>
      <c r="AA60" s="203"/>
    </row>
    <row r="61" spans="1:251" x14ac:dyDescent="0.3">
      <c r="A61" s="463"/>
      <c r="B61" s="463"/>
      <c r="C61" s="177"/>
      <c r="D61" s="177"/>
      <c r="E61" s="177"/>
      <c r="F61" s="177"/>
      <c r="G61" s="459"/>
      <c r="H61" s="459"/>
      <c r="I61" s="459"/>
      <c r="J61" s="459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198"/>
      <c r="X61" s="198"/>
      <c r="Y61" s="119"/>
      <c r="Z61" s="119"/>
      <c r="AA61" s="203"/>
    </row>
    <row r="62" spans="1:251" ht="16.5" customHeight="1" x14ac:dyDescent="0.3">
      <c r="A62" s="463"/>
      <c r="B62" s="463"/>
      <c r="C62" s="463"/>
      <c r="D62" s="463"/>
      <c r="E62" s="463"/>
      <c r="F62" s="463"/>
      <c r="G62" s="463"/>
      <c r="H62" s="463"/>
      <c r="I62" s="463"/>
      <c r="J62" s="463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119"/>
      <c r="X62" s="119"/>
      <c r="Y62" s="119"/>
      <c r="Z62" s="119"/>
      <c r="AA62" s="203"/>
    </row>
    <row r="63" spans="1:251" x14ac:dyDescent="0.3">
      <c r="A63" s="177"/>
      <c r="B63" s="177"/>
      <c r="C63" s="177"/>
      <c r="D63" s="177"/>
      <c r="E63" s="177"/>
      <c r="F63" s="177"/>
      <c r="G63" s="459"/>
      <c r="H63" s="459"/>
      <c r="I63" s="459"/>
      <c r="J63" s="459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197"/>
      <c r="X63" s="197"/>
      <c r="Y63" s="197"/>
      <c r="Z63" s="197"/>
      <c r="AA63" s="203"/>
    </row>
    <row r="64" spans="1:251" x14ac:dyDescent="0.3">
      <c r="A64" s="177"/>
      <c r="B64" s="177"/>
      <c r="C64" s="177"/>
      <c r="D64" s="177"/>
      <c r="E64" s="177"/>
      <c r="F64" s="177"/>
      <c r="G64" s="459"/>
      <c r="H64" s="459"/>
      <c r="I64" s="459"/>
      <c r="J64" s="459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197"/>
      <c r="X64" s="197"/>
      <c r="Y64" s="197"/>
      <c r="Z64" s="197"/>
      <c r="AA64" s="203"/>
    </row>
    <row r="65" spans="1:27" x14ac:dyDescent="0.3">
      <c r="A65" s="177"/>
      <c r="B65" s="177"/>
      <c r="C65" s="177"/>
      <c r="D65" s="177"/>
      <c r="E65" s="177"/>
      <c r="F65" s="177"/>
      <c r="G65" s="459"/>
      <c r="H65" s="459"/>
      <c r="I65" s="459"/>
      <c r="J65" s="459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117"/>
      <c r="X65" s="117"/>
      <c r="Y65" s="117"/>
      <c r="Z65" s="117"/>
      <c r="AA65" s="203"/>
    </row>
    <row r="66" spans="1:27" x14ac:dyDescent="0.3">
      <c r="A66" s="177"/>
      <c r="B66" s="177"/>
      <c r="C66" s="177"/>
      <c r="D66" s="177"/>
      <c r="E66" s="177"/>
      <c r="F66" s="177"/>
      <c r="G66" s="459"/>
      <c r="H66" s="459"/>
      <c r="I66" s="459"/>
      <c r="J66" s="459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117"/>
      <c r="X66" s="117"/>
      <c r="Y66" s="117"/>
      <c r="Z66" s="117"/>
      <c r="AA66" s="203"/>
    </row>
    <row r="67" spans="1:27" x14ac:dyDescent="0.3">
      <c r="A67" s="177"/>
      <c r="B67" s="177"/>
      <c r="C67" s="177"/>
      <c r="D67" s="177"/>
      <c r="E67" s="177"/>
      <c r="F67" s="177"/>
      <c r="G67" s="459"/>
      <c r="H67" s="459"/>
      <c r="I67" s="459"/>
      <c r="J67" s="459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197"/>
      <c r="X67" s="197"/>
      <c r="Y67" s="197"/>
      <c r="Z67" s="197"/>
      <c r="AA67" s="203"/>
    </row>
    <row r="68" spans="1:27" x14ac:dyDescent="0.3">
      <c r="A68" s="177"/>
      <c r="B68" s="177"/>
      <c r="C68" s="177"/>
      <c r="D68" s="177"/>
      <c r="E68" s="177"/>
      <c r="F68" s="177"/>
      <c r="G68" s="459"/>
      <c r="H68" s="459"/>
      <c r="I68" s="459"/>
      <c r="J68" s="459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119"/>
      <c r="X68" s="119"/>
      <c r="Y68" s="119"/>
      <c r="Z68" s="119"/>
      <c r="AA68" s="203"/>
    </row>
    <row r="69" spans="1:27" x14ac:dyDescent="0.3">
      <c r="A69" s="177"/>
      <c r="B69" s="177"/>
      <c r="C69" s="177"/>
      <c r="D69" s="177"/>
      <c r="E69" s="177"/>
      <c r="F69" s="177"/>
      <c r="G69" s="459"/>
      <c r="H69" s="459"/>
      <c r="I69" s="459"/>
      <c r="J69" s="459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117"/>
      <c r="X69" s="117"/>
      <c r="Y69" s="117"/>
      <c r="Z69" s="117"/>
      <c r="AA69" s="203"/>
    </row>
    <row r="70" spans="1:27" x14ac:dyDescent="0.3">
      <c r="A70" s="177"/>
      <c r="B70" s="177"/>
      <c r="C70" s="177"/>
      <c r="D70" s="177"/>
      <c r="E70" s="177"/>
      <c r="F70" s="177"/>
      <c r="G70" s="459"/>
      <c r="H70" s="459"/>
      <c r="I70" s="459"/>
      <c r="J70" s="459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27" x14ac:dyDescent="0.3">
      <c r="A71" s="177"/>
      <c r="B71" s="177"/>
      <c r="C71" s="177"/>
      <c r="D71" s="177"/>
      <c r="E71" s="177"/>
      <c r="F71" s="177"/>
      <c r="G71" s="459"/>
      <c r="H71" s="459"/>
      <c r="I71" s="459"/>
      <c r="J71" s="459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27" x14ac:dyDescent="0.3">
      <c r="A72" s="177"/>
      <c r="B72" s="177"/>
      <c r="C72" s="177"/>
      <c r="D72" s="177"/>
      <c r="E72" s="177"/>
      <c r="F72" s="177"/>
      <c r="G72" s="459"/>
      <c r="H72" s="459"/>
      <c r="I72" s="459"/>
      <c r="J72" s="459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27" x14ac:dyDescent="0.3">
      <c r="A73" s="177"/>
      <c r="B73" s="177"/>
      <c r="C73" s="177"/>
      <c r="D73" s="177"/>
      <c r="E73" s="177"/>
      <c r="F73" s="177"/>
      <c r="G73" s="459"/>
      <c r="H73" s="459"/>
      <c r="I73" s="459"/>
      <c r="J73" s="459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27" x14ac:dyDescent="0.3">
      <c r="A74" s="177"/>
      <c r="B74" s="177"/>
      <c r="C74" s="177"/>
      <c r="D74" s="177"/>
      <c r="E74" s="177"/>
      <c r="F74" s="177"/>
      <c r="G74" s="459"/>
      <c r="H74" s="459"/>
      <c r="I74" s="459"/>
      <c r="J74" s="459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27" x14ac:dyDescent="0.3">
      <c r="A75" s="177"/>
      <c r="B75" s="177"/>
      <c r="C75" s="177"/>
      <c r="D75" s="177"/>
      <c r="E75" s="177"/>
      <c r="F75" s="177"/>
      <c r="G75" s="459"/>
      <c r="H75" s="459"/>
      <c r="I75" s="459"/>
      <c r="J75" s="459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27" x14ac:dyDescent="0.3">
      <c r="A76" s="177"/>
      <c r="B76" s="177"/>
      <c r="C76" s="177"/>
      <c r="D76" s="177"/>
      <c r="E76" s="177"/>
      <c r="F76" s="177"/>
      <c r="G76" s="459"/>
      <c r="H76" s="459"/>
      <c r="I76" s="459"/>
      <c r="J76" s="459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27" x14ac:dyDescent="0.3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27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27" x14ac:dyDescent="0.3">
      <c r="A79" s="837" t="s">
        <v>226</v>
      </c>
      <c r="B79" s="837"/>
      <c r="C79" s="837"/>
      <c r="D79" s="837"/>
      <c r="E79" s="837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27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3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3">
      <c r="F86" s="592"/>
      <c r="G86" s="592"/>
      <c r="H86" s="592"/>
      <c r="I86" s="592"/>
      <c r="J86" s="592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809" customFormat="1" x14ac:dyDescent="0.3">
      <c r="A131" s="809" t="s">
        <v>131</v>
      </c>
      <c r="B131" s="809" t="s">
        <v>70</v>
      </c>
      <c r="C131" s="809" t="s">
        <v>132</v>
      </c>
      <c r="D131" s="809" t="s">
        <v>133</v>
      </c>
      <c r="G131" s="809" t="s">
        <v>133</v>
      </c>
      <c r="H131" s="809" t="s">
        <v>132</v>
      </c>
      <c r="I131" s="809" t="s">
        <v>134</v>
      </c>
    </row>
    <row r="132" spans="1:27" s="809" customFormat="1" x14ac:dyDescent="0.3">
      <c r="A132" s="809" t="s">
        <v>56</v>
      </c>
      <c r="B132" s="809">
        <v>4487</v>
      </c>
      <c r="C132" s="810">
        <v>0.49102648281899758</v>
      </c>
      <c r="D132" s="809" t="s">
        <v>135</v>
      </c>
      <c r="G132" s="809" t="s">
        <v>135</v>
      </c>
      <c r="H132" s="810">
        <v>0.49102648281899758</v>
      </c>
      <c r="I132" s="809">
        <v>1</v>
      </c>
      <c r="J132" s="809">
        <v>6</v>
      </c>
    </row>
    <row r="133" spans="1:27" s="809" customFormat="1" x14ac:dyDescent="0.3">
      <c r="A133" s="811" t="s">
        <v>57</v>
      </c>
      <c r="B133" s="811">
        <v>372</v>
      </c>
      <c r="C133" s="810">
        <v>4.0709126723571895E-2</v>
      </c>
      <c r="D133" s="809" t="s">
        <v>57</v>
      </c>
      <c r="G133" s="809" t="s">
        <v>136</v>
      </c>
      <c r="H133" s="810">
        <v>0.19479098270956446</v>
      </c>
      <c r="I133" s="809">
        <v>2</v>
      </c>
      <c r="J133" s="809">
        <v>5</v>
      </c>
    </row>
    <row r="134" spans="1:27" s="809" customFormat="1" x14ac:dyDescent="0.3">
      <c r="A134" s="809" t="s">
        <v>168</v>
      </c>
      <c r="B134" s="809">
        <v>446</v>
      </c>
      <c r="C134" s="810">
        <v>4.88071788137448E-2</v>
      </c>
      <c r="D134" s="809" t="s">
        <v>214</v>
      </c>
      <c r="G134" s="809" t="s">
        <v>137</v>
      </c>
      <c r="H134" s="810">
        <v>0.11775005471656817</v>
      </c>
      <c r="I134" s="809">
        <v>3</v>
      </c>
      <c r="J134" s="809">
        <v>4</v>
      </c>
    </row>
    <row r="135" spans="1:27" s="809" customFormat="1" x14ac:dyDescent="0.3">
      <c r="A135" s="809" t="s">
        <v>58</v>
      </c>
      <c r="B135" s="809">
        <v>1780</v>
      </c>
      <c r="C135" s="810">
        <v>0.19479098270956446</v>
      </c>
      <c r="D135" s="809" t="s">
        <v>136</v>
      </c>
      <c r="G135" s="809" t="s">
        <v>138</v>
      </c>
      <c r="H135" s="810">
        <v>0.10691617421755308</v>
      </c>
      <c r="I135" s="809">
        <v>4</v>
      </c>
      <c r="J135" s="809">
        <v>3</v>
      </c>
    </row>
    <row r="136" spans="1:27" s="809" customFormat="1" x14ac:dyDescent="0.3">
      <c r="A136" s="809" t="s">
        <v>47</v>
      </c>
      <c r="B136" s="809">
        <v>1076</v>
      </c>
      <c r="C136" s="810">
        <v>0.11775005471656817</v>
      </c>
      <c r="D136" s="809" t="s">
        <v>137</v>
      </c>
      <c r="G136" s="809" t="s">
        <v>214</v>
      </c>
      <c r="H136" s="810">
        <v>4.88071788137448E-2</v>
      </c>
      <c r="I136" s="809">
        <v>5</v>
      </c>
      <c r="J136" s="809">
        <v>2</v>
      </c>
    </row>
    <row r="137" spans="1:27" s="809" customFormat="1" x14ac:dyDescent="0.3">
      <c r="A137" s="809" t="s">
        <v>59</v>
      </c>
      <c r="B137" s="809">
        <v>977</v>
      </c>
      <c r="C137" s="810">
        <v>0.10691617421755308</v>
      </c>
      <c r="D137" s="809" t="s">
        <v>138</v>
      </c>
      <c r="G137" s="809" t="s">
        <v>57</v>
      </c>
      <c r="H137" s="810">
        <v>4.0709126723571895E-2</v>
      </c>
      <c r="I137" s="809">
        <v>6</v>
      </c>
      <c r="J137" s="809">
        <v>1</v>
      </c>
    </row>
    <row r="138" spans="1:27" s="809" customFormat="1" x14ac:dyDescent="0.3">
      <c r="C138" s="810"/>
      <c r="H138" s="810"/>
    </row>
    <row r="139" spans="1:27" s="809" customFormat="1" x14ac:dyDescent="0.3">
      <c r="B139" s="812">
        <v>9140</v>
      </c>
      <c r="C139" s="81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14" sqref="J14"/>
    </sheetView>
  </sheetViews>
  <sheetFormatPr defaultRowHeight="13.5" x14ac:dyDescent="0.25"/>
  <cols>
    <col min="1" max="1" width="5.875" style="201" customWidth="1"/>
    <col min="2" max="2" width="54.25" style="201" customWidth="1"/>
    <col min="3" max="3" width="7.875" style="201" customWidth="1"/>
    <col min="4" max="4" width="6" style="201" customWidth="1"/>
    <col min="5" max="5" width="6.5" style="201" customWidth="1"/>
    <col min="6" max="6" width="5.5" style="201" hidden="1" customWidth="1"/>
    <col min="7" max="7" width="6.5" style="201" hidden="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55" t="s">
        <v>239</v>
      </c>
      <c r="B2" s="855"/>
      <c r="C2" s="855"/>
      <c r="D2" s="855"/>
      <c r="E2" s="855"/>
      <c r="F2" s="418"/>
      <c r="G2" s="418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72" t="s">
        <v>244</v>
      </c>
      <c r="B4" s="316"/>
      <c r="C4" s="202"/>
      <c r="D4" s="202"/>
      <c r="E4" s="44" t="s">
        <v>297</v>
      </c>
      <c r="F4" s="202"/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46" t="s">
        <v>152</v>
      </c>
      <c r="E6" s="846"/>
      <c r="F6" s="846"/>
      <c r="G6" s="846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47" t="s">
        <v>92</v>
      </c>
      <c r="E7" s="847"/>
      <c r="F7" s="847"/>
      <c r="G7" s="847"/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500" t="s">
        <v>69</v>
      </c>
      <c r="E8" s="500" t="s">
        <v>151</v>
      </c>
      <c r="F8" s="501"/>
      <c r="G8" s="502"/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03"/>
      <c r="E9" s="503"/>
      <c r="F9" s="503"/>
      <c r="G9" s="503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4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62" t="s">
        <v>5</v>
      </c>
      <c r="C11" s="635">
        <v>9140</v>
      </c>
      <c r="D11" s="612">
        <v>36.397461151236591</v>
      </c>
      <c r="E11" s="612">
        <v>35.292186474064344</v>
      </c>
      <c r="F11" s="612">
        <v>19.117968920989277</v>
      </c>
      <c r="G11" s="612">
        <v>58.557671262858392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663"/>
      <c r="C12" s="636"/>
      <c r="D12" s="637"/>
      <c r="E12" s="637"/>
      <c r="F12" s="637"/>
      <c r="G12" s="637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50" t="s">
        <v>196</v>
      </c>
      <c r="B13" s="606" t="s">
        <v>197</v>
      </c>
      <c r="C13" s="638" t="s">
        <v>298</v>
      </c>
      <c r="D13" s="620" t="s">
        <v>298</v>
      </c>
      <c r="E13" s="620" t="s">
        <v>298</v>
      </c>
      <c r="F13" s="620" t="s">
        <v>298</v>
      </c>
      <c r="G13" s="620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50"/>
      <c r="B14" s="607" t="s">
        <v>198</v>
      </c>
      <c r="C14" s="382">
        <v>80</v>
      </c>
      <c r="D14" s="383">
        <v>53.846153846153847</v>
      </c>
      <c r="E14" s="383">
        <v>7.6923076923076925</v>
      </c>
      <c r="F14" s="383">
        <v>0</v>
      </c>
      <c r="G14" s="383">
        <v>94.871794871794862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50"/>
      <c r="B15" s="607" t="s">
        <v>199</v>
      </c>
      <c r="C15" s="382">
        <v>100</v>
      </c>
      <c r="D15" s="383">
        <v>33.333333333333329</v>
      </c>
      <c r="E15" s="383">
        <v>23.52941176470588</v>
      </c>
      <c r="F15" s="383">
        <v>2.9411764705882351</v>
      </c>
      <c r="G15" s="383">
        <v>89.215686274509807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50"/>
      <c r="B16" s="607" t="s">
        <v>200</v>
      </c>
      <c r="C16" s="382" t="s">
        <v>298</v>
      </c>
      <c r="D16" s="383" t="s">
        <v>298</v>
      </c>
      <c r="E16" s="383" t="s">
        <v>298</v>
      </c>
      <c r="F16" s="383" t="s">
        <v>298</v>
      </c>
      <c r="G16" s="383" t="s">
        <v>298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50"/>
      <c r="B17" s="607" t="s">
        <v>201</v>
      </c>
      <c r="C17" s="382" t="s">
        <v>298</v>
      </c>
      <c r="D17" s="383" t="s">
        <v>298</v>
      </c>
      <c r="E17" s="383" t="s">
        <v>298</v>
      </c>
      <c r="F17" s="383" t="s">
        <v>298</v>
      </c>
      <c r="G17" s="383" t="s">
        <v>298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50"/>
      <c r="B18" s="607" t="s">
        <v>202</v>
      </c>
      <c r="C18" s="382">
        <v>140</v>
      </c>
      <c r="D18" s="383">
        <v>31.25</v>
      </c>
      <c r="E18" s="383">
        <v>43.75</v>
      </c>
      <c r="F18" s="383">
        <v>6.9444444444444446</v>
      </c>
      <c r="G18" s="383">
        <v>90.277777777777786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50"/>
      <c r="B19" s="607" t="s">
        <v>93</v>
      </c>
      <c r="C19" s="382">
        <v>60</v>
      </c>
      <c r="D19" s="383">
        <v>18.64406779661017</v>
      </c>
      <c r="E19" s="383">
        <v>37.288135593220339</v>
      </c>
      <c r="F19" s="383">
        <v>1.6949152542372881</v>
      </c>
      <c r="G19" s="383">
        <v>98.305084745762713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50"/>
      <c r="B20" s="607" t="s">
        <v>203</v>
      </c>
      <c r="C20" s="382">
        <v>250</v>
      </c>
      <c r="D20" s="383">
        <v>68.825910931174079</v>
      </c>
      <c r="E20" s="383">
        <v>10.931174089068826</v>
      </c>
      <c r="F20" s="383">
        <v>21.862348178137651</v>
      </c>
      <c r="G20" s="383">
        <v>75.303643724696357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50"/>
      <c r="B21" s="607" t="s">
        <v>204</v>
      </c>
      <c r="C21" s="382">
        <v>260</v>
      </c>
      <c r="D21" s="383">
        <v>40.909090909090914</v>
      </c>
      <c r="E21" s="383">
        <v>20.833333333333336</v>
      </c>
      <c r="F21" s="383">
        <v>14.015151515151514</v>
      </c>
      <c r="G21" s="383">
        <v>66.287878787878782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50"/>
      <c r="B22" s="607" t="s">
        <v>205</v>
      </c>
      <c r="C22" s="382">
        <v>80</v>
      </c>
      <c r="D22" s="383">
        <v>19.277108433734941</v>
      </c>
      <c r="E22" s="383">
        <v>57.831325301204814</v>
      </c>
      <c r="F22" s="383">
        <v>4.8192771084337354</v>
      </c>
      <c r="G22" s="383">
        <v>87.951807228915655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50"/>
      <c r="B23" s="607" t="s">
        <v>206</v>
      </c>
      <c r="C23" s="382">
        <v>60</v>
      </c>
      <c r="D23" s="383">
        <v>23.728813559322035</v>
      </c>
      <c r="E23" s="383">
        <v>47.457627118644069</v>
      </c>
      <c r="F23" s="383">
        <v>33.898305084745758</v>
      </c>
      <c r="G23" s="383">
        <v>66.101694915254242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50"/>
      <c r="B24" s="607" t="s">
        <v>207</v>
      </c>
      <c r="C24" s="382">
        <v>60</v>
      </c>
      <c r="D24" s="383">
        <v>21.818181818181817</v>
      </c>
      <c r="E24" s="383">
        <v>18.181818181818183</v>
      </c>
      <c r="F24" s="383">
        <v>3.6363636363636362</v>
      </c>
      <c r="G24" s="383">
        <v>96.36363636363636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51"/>
      <c r="B25" s="608" t="s">
        <v>94</v>
      </c>
      <c r="C25" s="384">
        <v>310</v>
      </c>
      <c r="D25" s="385">
        <v>44.051446945337617</v>
      </c>
      <c r="E25" s="385">
        <v>25.080385852090032</v>
      </c>
      <c r="F25" s="385">
        <v>0.32154340836012862</v>
      </c>
      <c r="G25" s="385">
        <v>72.9903536977492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52" t="s">
        <v>83</v>
      </c>
      <c r="B26" s="609" t="s">
        <v>95</v>
      </c>
      <c r="C26" s="386">
        <v>270</v>
      </c>
      <c r="D26" s="387">
        <v>54.212454212454212</v>
      </c>
      <c r="E26" s="387">
        <v>28.571428571428569</v>
      </c>
      <c r="F26" s="387">
        <v>11.721611721611721</v>
      </c>
      <c r="G26" s="387">
        <v>83.882783882783883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50"/>
      <c r="B27" s="607" t="s">
        <v>208</v>
      </c>
      <c r="C27" s="382">
        <v>380</v>
      </c>
      <c r="D27" s="383">
        <v>31.830238726790448</v>
      </c>
      <c r="E27" s="383">
        <v>17.771883289124666</v>
      </c>
      <c r="F27" s="383">
        <v>23.076923076923077</v>
      </c>
      <c r="G27" s="383">
        <v>74.270557029177724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50"/>
      <c r="B28" s="607" t="s">
        <v>209</v>
      </c>
      <c r="C28" s="382">
        <v>110</v>
      </c>
      <c r="D28" s="383">
        <v>57.142857142857139</v>
      </c>
      <c r="E28" s="383">
        <v>21.428571428571427</v>
      </c>
      <c r="F28" s="383">
        <v>13.392857142857142</v>
      </c>
      <c r="G28" s="383">
        <v>38.392857142857146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ht="14.25" x14ac:dyDescent="0.3">
      <c r="A29" s="850"/>
      <c r="B29" s="607" t="s">
        <v>96</v>
      </c>
      <c r="C29" s="382">
        <v>100</v>
      </c>
      <c r="D29" s="383">
        <v>50.505050505050505</v>
      </c>
      <c r="E29" s="383">
        <v>33.333333333333329</v>
      </c>
      <c r="F29" s="383">
        <v>31.313131313131315</v>
      </c>
      <c r="G29" s="383">
        <v>64.646464646464651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ht="14.25" x14ac:dyDescent="0.3">
      <c r="A30" s="850"/>
      <c r="B30" s="607" t="s">
        <v>210</v>
      </c>
      <c r="C30" s="382">
        <v>860</v>
      </c>
      <c r="D30" s="383">
        <v>41.471962616822431</v>
      </c>
      <c r="E30" s="383">
        <v>46.028037383177569</v>
      </c>
      <c r="F30" s="383">
        <v>21.61214953271028</v>
      </c>
      <c r="G30" s="383">
        <v>73.481308411214954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50"/>
      <c r="B31" s="607" t="s">
        <v>97</v>
      </c>
      <c r="C31" s="382">
        <v>1570</v>
      </c>
      <c r="D31" s="383">
        <v>50.095724313975751</v>
      </c>
      <c r="E31" s="383">
        <v>37.587747287811105</v>
      </c>
      <c r="F31" s="383">
        <v>21.123165283982132</v>
      </c>
      <c r="G31" s="383">
        <v>75.813656668793868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50"/>
      <c r="B32" s="607" t="s">
        <v>98</v>
      </c>
      <c r="C32" s="382">
        <v>230</v>
      </c>
      <c r="D32" s="383">
        <v>11.637931034482758</v>
      </c>
      <c r="E32" s="383">
        <v>32.758620689655174</v>
      </c>
      <c r="F32" s="383">
        <v>32.327586206896555</v>
      </c>
      <c r="G32" s="383">
        <v>66.379310344827587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50"/>
      <c r="B33" s="607" t="s">
        <v>99</v>
      </c>
      <c r="C33" s="382">
        <v>200</v>
      </c>
      <c r="D33" s="383">
        <v>66</v>
      </c>
      <c r="E33" s="383">
        <v>23.5</v>
      </c>
      <c r="F33" s="383">
        <v>51.5</v>
      </c>
      <c r="G33" s="383">
        <v>46.5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50"/>
      <c r="B34" s="607" t="s">
        <v>100</v>
      </c>
      <c r="C34" s="382">
        <v>160</v>
      </c>
      <c r="D34" s="383">
        <v>44.512195121951223</v>
      </c>
      <c r="E34" s="383">
        <v>47.560975609756099</v>
      </c>
      <c r="F34" s="383">
        <v>0</v>
      </c>
      <c r="G34" s="383">
        <v>65.243902439024396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51"/>
      <c r="B35" s="608" t="s">
        <v>101</v>
      </c>
      <c r="C35" s="384">
        <v>50</v>
      </c>
      <c r="D35" s="385">
        <v>37.735849056603776</v>
      </c>
      <c r="E35" s="385">
        <v>32.075471698113205</v>
      </c>
      <c r="F35" s="385">
        <v>30.188679245283019</v>
      </c>
      <c r="G35" s="385">
        <v>50.943396226415096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ht="14.25" x14ac:dyDescent="0.3">
      <c r="A36" s="850" t="s">
        <v>85</v>
      </c>
      <c r="B36" s="609" t="s">
        <v>102</v>
      </c>
      <c r="C36" s="386">
        <v>380</v>
      </c>
      <c r="D36" s="387">
        <v>41.145833333333329</v>
      </c>
      <c r="E36" s="387">
        <v>18.75</v>
      </c>
      <c r="F36" s="387">
        <v>0</v>
      </c>
      <c r="G36" s="387">
        <v>1.0416666666666665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ht="14.25" x14ac:dyDescent="0.3">
      <c r="A37" s="850"/>
      <c r="B37" s="607" t="s">
        <v>103</v>
      </c>
      <c r="C37" s="382">
        <v>130</v>
      </c>
      <c r="D37" s="383">
        <v>35.384615384615387</v>
      </c>
      <c r="E37" s="383">
        <v>43.846153846153847</v>
      </c>
      <c r="F37" s="383">
        <v>16.153846153846153</v>
      </c>
      <c r="G37" s="383">
        <v>75.384615384615387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ht="14.25" x14ac:dyDescent="0.3">
      <c r="A38" s="850"/>
      <c r="B38" s="607" t="s">
        <v>211</v>
      </c>
      <c r="C38" s="382">
        <v>710</v>
      </c>
      <c r="D38" s="383">
        <v>20.821529745042493</v>
      </c>
      <c r="E38" s="383">
        <v>34.419263456090654</v>
      </c>
      <c r="F38" s="383">
        <v>48.725212464589234</v>
      </c>
      <c r="G38" s="383">
        <v>41.643059490084987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50"/>
      <c r="B39" s="607" t="s">
        <v>113</v>
      </c>
      <c r="C39" s="382">
        <v>220</v>
      </c>
      <c r="D39" s="383">
        <v>38.139534883720934</v>
      </c>
      <c r="E39" s="383">
        <v>33.95348837209302</v>
      </c>
      <c r="F39" s="383">
        <v>2.7906976744186047</v>
      </c>
      <c r="G39" s="383">
        <v>35.813953488372093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50"/>
      <c r="B40" s="607" t="s">
        <v>104</v>
      </c>
      <c r="C40" s="382">
        <v>220</v>
      </c>
      <c r="D40" s="383">
        <v>36.529680365296798</v>
      </c>
      <c r="E40" s="383">
        <v>35.61643835616438</v>
      </c>
      <c r="F40" s="383">
        <v>3.6529680365296802</v>
      </c>
      <c r="G40" s="383">
        <v>36.529680365296798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50"/>
      <c r="B41" s="607" t="s">
        <v>105</v>
      </c>
      <c r="C41" s="382">
        <v>20</v>
      </c>
      <c r="D41" s="383">
        <v>27.27272727272727</v>
      </c>
      <c r="E41" s="383">
        <v>18.181818181818183</v>
      </c>
      <c r="F41" s="383">
        <v>45.454545454545453</v>
      </c>
      <c r="G41" s="383">
        <v>13.636363636363635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50"/>
      <c r="B42" s="607" t="s">
        <v>106</v>
      </c>
      <c r="C42" s="382">
        <v>80</v>
      </c>
      <c r="D42" s="383">
        <v>29.333333333333332</v>
      </c>
      <c r="E42" s="383">
        <v>18.666666666666668</v>
      </c>
      <c r="F42" s="383">
        <v>44</v>
      </c>
      <c r="G42" s="383">
        <v>36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50"/>
      <c r="B43" s="607" t="s">
        <v>212</v>
      </c>
      <c r="C43" s="382">
        <v>70</v>
      </c>
      <c r="D43" s="383">
        <v>20.27027027027027</v>
      </c>
      <c r="E43" s="383">
        <v>63.513513513513509</v>
      </c>
      <c r="F43" s="383">
        <v>12.162162162162163</v>
      </c>
      <c r="G43" s="383">
        <v>60.810810810810814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50"/>
      <c r="B44" s="607" t="s">
        <v>107</v>
      </c>
      <c r="C44" s="382">
        <v>320</v>
      </c>
      <c r="D44" s="383">
        <v>3.7735849056603774</v>
      </c>
      <c r="E44" s="383">
        <v>53.773584905660378</v>
      </c>
      <c r="F44" s="383">
        <v>0</v>
      </c>
      <c r="G44" s="383">
        <v>24.213836477987421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51"/>
      <c r="B45" s="608" t="s">
        <v>108</v>
      </c>
      <c r="C45" s="384">
        <v>170</v>
      </c>
      <c r="D45" s="385">
        <v>32.934131736526943</v>
      </c>
      <c r="E45" s="385">
        <v>29.940119760479039</v>
      </c>
      <c r="F45" s="385">
        <v>0</v>
      </c>
      <c r="G45" s="385">
        <v>7.1856287425149699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53" t="s">
        <v>88</v>
      </c>
      <c r="B46" s="607" t="s">
        <v>109</v>
      </c>
      <c r="C46" s="382">
        <v>40</v>
      </c>
      <c r="D46" s="383">
        <v>11.363636363636363</v>
      </c>
      <c r="E46" s="383">
        <v>36.363636363636367</v>
      </c>
      <c r="F46" s="383">
        <v>0</v>
      </c>
      <c r="G46" s="383">
        <v>13.636363636363635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4"/>
      <c r="B47" s="607" t="s">
        <v>110</v>
      </c>
      <c r="C47" s="382">
        <v>370</v>
      </c>
      <c r="D47" s="383">
        <v>56.568364611260058</v>
      </c>
      <c r="E47" s="383">
        <v>28.418230563002684</v>
      </c>
      <c r="F47" s="383">
        <v>4.8257372654155493</v>
      </c>
      <c r="G47" s="383">
        <v>26.541554959785525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4"/>
      <c r="B48" s="607" t="s">
        <v>111</v>
      </c>
      <c r="C48" s="382">
        <v>90</v>
      </c>
      <c r="D48" s="383">
        <v>26.373626373626376</v>
      </c>
      <c r="E48" s="383">
        <v>47.252747252747248</v>
      </c>
      <c r="F48" s="383">
        <v>2.197802197802198</v>
      </c>
      <c r="G48" s="383">
        <v>52.747252747252752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ht="14.25" x14ac:dyDescent="0.3">
      <c r="A49" s="854"/>
      <c r="B49" s="607" t="s">
        <v>213</v>
      </c>
      <c r="C49" s="382">
        <v>790</v>
      </c>
      <c r="D49" s="383">
        <v>3.6848792884371027</v>
      </c>
      <c r="E49" s="383">
        <v>51.715374841168995</v>
      </c>
      <c r="F49" s="383">
        <v>34.180432020330372</v>
      </c>
      <c r="G49" s="383">
        <v>58.576874205844973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4"/>
      <c r="B50" s="607" t="s">
        <v>112</v>
      </c>
      <c r="C50" s="382">
        <v>160</v>
      </c>
      <c r="D50" s="383">
        <v>42.5</v>
      </c>
      <c r="E50" s="383">
        <v>43.75</v>
      </c>
      <c r="F50" s="383">
        <v>11.875</v>
      </c>
      <c r="G50" s="383">
        <v>39.375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251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838" t="s">
        <v>54</v>
      </c>
      <c r="B53" s="838"/>
      <c r="C53" s="838"/>
      <c r="D53" s="838"/>
      <c r="E53" s="838"/>
      <c r="F53" s="838"/>
      <c r="G53" s="838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29.25" customHeight="1" x14ac:dyDescent="0.3">
      <c r="A54" s="849" t="s">
        <v>190</v>
      </c>
      <c r="B54" s="849"/>
      <c r="C54" s="849"/>
      <c r="D54" s="849"/>
      <c r="E54" s="849"/>
      <c r="F54" s="849"/>
      <c r="G54" s="849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14.25" x14ac:dyDescent="0.3">
      <c r="A55" s="848" t="s">
        <v>226</v>
      </c>
      <c r="B55" s="848"/>
      <c r="C55" s="848"/>
      <c r="D55" s="848"/>
      <c r="E55" s="848"/>
      <c r="F55" s="848"/>
      <c r="G55" s="848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4.25" x14ac:dyDescent="0.3">
      <c r="A60" s="20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4.25" x14ac:dyDescent="0.3">
      <c r="A61" s="21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259"/>
      <c r="O64" s="260"/>
      <c r="P64" s="260"/>
      <c r="Q64" s="260"/>
      <c r="R64" s="260"/>
      <c r="S64" s="260"/>
      <c r="T64" s="260"/>
      <c r="U64" s="260"/>
      <c r="V64" s="260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1"/>
      <c r="O66" s="262"/>
      <c r="P66" s="262"/>
      <c r="Q66" s="262"/>
      <c r="R66" s="262"/>
      <c r="S66" s="262"/>
      <c r="T66" s="262"/>
      <c r="U66" s="262"/>
      <c r="V66" s="262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259"/>
      <c r="O68" s="260"/>
      <c r="P68" s="260"/>
      <c r="Q68" s="260"/>
      <c r="R68" s="260"/>
      <c r="S68" s="260"/>
      <c r="T68" s="260"/>
      <c r="U68" s="260"/>
      <c r="V68" s="260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59"/>
      <c r="O69" s="260"/>
      <c r="P69" s="260"/>
      <c r="Q69" s="260"/>
      <c r="R69" s="260"/>
      <c r="S69" s="260"/>
      <c r="T69" s="260"/>
      <c r="U69" s="260"/>
      <c r="V69" s="260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1"/>
      <c r="O71" s="262"/>
      <c r="P71" s="262"/>
      <c r="Q71" s="262"/>
      <c r="R71" s="262"/>
      <c r="S71" s="262"/>
      <c r="T71" s="262"/>
      <c r="U71" s="262"/>
      <c r="V71" s="262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59"/>
      <c r="O72" s="260"/>
      <c r="P72" s="260"/>
      <c r="Q72" s="260"/>
      <c r="R72" s="260"/>
      <c r="S72" s="260"/>
      <c r="T72" s="260"/>
      <c r="U72" s="260"/>
      <c r="V72" s="260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59"/>
      <c r="O73" s="260"/>
      <c r="P73" s="260"/>
      <c r="Q73" s="260"/>
      <c r="R73" s="260"/>
      <c r="S73" s="260"/>
      <c r="T73" s="260"/>
      <c r="U73" s="260"/>
      <c r="V73" s="260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61"/>
      <c r="O74" s="262"/>
      <c r="P74" s="262"/>
      <c r="Q74" s="262"/>
      <c r="R74" s="262"/>
      <c r="S74" s="262"/>
      <c r="T74" s="262"/>
      <c r="U74" s="262"/>
      <c r="V74" s="262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61"/>
      <c r="O75" s="262"/>
      <c r="P75" s="262"/>
      <c r="Q75" s="262"/>
      <c r="R75" s="262"/>
      <c r="S75" s="262"/>
      <c r="T75" s="262"/>
      <c r="U75" s="262"/>
      <c r="V75" s="262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J14" sqref="J14"/>
    </sheetView>
  </sheetViews>
  <sheetFormatPr defaultColWidth="8" defaultRowHeight="13.5" x14ac:dyDescent="0.25"/>
  <cols>
    <col min="1" max="1" width="6.5" style="130" customWidth="1"/>
    <col min="2" max="2" width="47.875" style="130" customWidth="1"/>
    <col min="3" max="3" width="7.5" style="130" customWidth="1"/>
    <col min="4" max="4" width="4" style="130" customWidth="1"/>
    <col min="5" max="5" width="5.25" style="130" customWidth="1"/>
    <col min="6" max="6" width="7" style="130" customWidth="1"/>
    <col min="7" max="7" width="5.25" style="130" customWidth="1"/>
    <col min="8" max="8" width="4.125" style="130" customWidth="1"/>
    <col min="9" max="12" width="8.5" style="130" customWidth="1"/>
    <col min="13" max="13" width="9.125" style="130" customWidth="1"/>
    <col min="14" max="23" width="8" style="130"/>
    <col min="24" max="24" width="8.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3">
      <c r="A2" s="833" t="s">
        <v>178</v>
      </c>
      <c r="B2" s="833"/>
      <c r="C2" s="833"/>
      <c r="D2" s="833"/>
      <c r="E2" s="833"/>
      <c r="F2" s="833"/>
      <c r="G2" s="833"/>
      <c r="H2" s="833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72" t="s">
        <v>244</v>
      </c>
      <c r="B4" s="464"/>
      <c r="C4" s="465"/>
      <c r="D4" s="465"/>
      <c r="E4" s="465"/>
      <c r="F4" s="465"/>
      <c r="G4" s="466"/>
      <c r="H4" s="467" t="s">
        <v>297</v>
      </c>
      <c r="N4" s="257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</row>
    <row r="5" spans="1:26" s="131" customFormat="1" ht="1.5" customHeight="1" x14ac:dyDescent="0.3">
      <c r="A5" s="493"/>
      <c r="B5" s="493"/>
      <c r="C5" s="494"/>
      <c r="D5" s="494"/>
      <c r="E5" s="494"/>
      <c r="F5" s="494"/>
      <c r="G5" s="495"/>
      <c r="H5" s="495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6" s="131" customFormat="1" ht="27.75" customHeight="1" x14ac:dyDescent="0.3">
      <c r="A6" s="859" t="s">
        <v>169</v>
      </c>
      <c r="B6" s="859"/>
      <c r="C6" s="859"/>
      <c r="D6" s="856" t="s">
        <v>170</v>
      </c>
      <c r="E6" s="856"/>
      <c r="F6" s="856"/>
      <c r="G6" s="856" t="s">
        <v>171</v>
      </c>
      <c r="H6" s="856"/>
      <c r="I6" s="130"/>
      <c r="N6" s="259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6" s="450" customFormat="1" ht="15.75" customHeight="1" x14ac:dyDescent="0.3">
      <c r="A7" s="859"/>
      <c r="B7" s="859"/>
      <c r="C7" s="859"/>
      <c r="D7" s="504"/>
      <c r="E7" s="858" t="s">
        <v>161</v>
      </c>
      <c r="F7" s="858"/>
      <c r="G7" s="505"/>
      <c r="H7" s="504"/>
      <c r="I7" s="449"/>
      <c r="N7" s="451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</row>
    <row r="8" spans="1:26" s="131" customFormat="1" ht="80.25" customHeight="1" x14ac:dyDescent="0.3">
      <c r="A8" s="859"/>
      <c r="B8" s="859"/>
      <c r="C8" s="859"/>
      <c r="D8" s="506" t="s">
        <v>219</v>
      </c>
      <c r="E8" s="599" t="s">
        <v>115</v>
      </c>
      <c r="F8" s="600" t="s">
        <v>125</v>
      </c>
      <c r="G8" s="601" t="s">
        <v>124</v>
      </c>
      <c r="H8" s="599" t="s">
        <v>116</v>
      </c>
      <c r="I8" s="130"/>
      <c r="N8" s="259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6" s="131" customFormat="1" ht="0.75" customHeight="1" thickBot="1" x14ac:dyDescent="0.35">
      <c r="A9" s="507"/>
      <c r="B9" s="507"/>
      <c r="C9" s="508"/>
      <c r="D9" s="508"/>
      <c r="E9" s="508"/>
      <c r="F9" s="508"/>
      <c r="G9" s="509"/>
      <c r="H9" s="509"/>
      <c r="N9" s="259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</row>
    <row r="10" spans="1:26" s="131" customFormat="1" ht="4.5" customHeight="1" x14ac:dyDescent="0.3">
      <c r="A10" s="369"/>
      <c r="B10" s="370"/>
      <c r="C10" s="157"/>
      <c r="D10" s="426"/>
      <c r="E10" s="428"/>
      <c r="F10" s="157"/>
      <c r="G10" s="424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1" t="s">
        <v>5</v>
      </c>
      <c r="C11" s="610">
        <v>9140</v>
      </c>
      <c r="D11" s="611">
        <v>29.163930838257823</v>
      </c>
      <c r="E11" s="612">
        <v>11.807835412562923</v>
      </c>
      <c r="F11" s="612">
        <v>15.10177281680893</v>
      </c>
      <c r="G11" s="613">
        <v>16.819873057561828</v>
      </c>
      <c r="H11" s="612">
        <v>47.089078572991902</v>
      </c>
      <c r="N11" s="261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</row>
    <row r="12" spans="1:26" s="131" customFormat="1" ht="3.75" customHeight="1" x14ac:dyDescent="0.3">
      <c r="B12" s="372"/>
      <c r="C12" s="614"/>
      <c r="D12" s="615"/>
      <c r="E12" s="616"/>
      <c r="F12" s="614"/>
      <c r="G12" s="617"/>
      <c r="H12" s="614"/>
      <c r="N12" s="259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</row>
    <row r="13" spans="1:26" s="131" customFormat="1" ht="14.25" x14ac:dyDescent="0.3">
      <c r="A13" s="850" t="s">
        <v>196</v>
      </c>
      <c r="B13" s="603" t="s">
        <v>197</v>
      </c>
      <c r="C13" s="618" t="s">
        <v>298</v>
      </c>
      <c r="D13" s="619" t="s">
        <v>298</v>
      </c>
      <c r="E13" s="620" t="s">
        <v>298</v>
      </c>
      <c r="F13" s="620" t="s">
        <v>298</v>
      </c>
      <c r="G13" s="621" t="s">
        <v>298</v>
      </c>
      <c r="H13" s="620" t="s">
        <v>298</v>
      </c>
      <c r="N13" s="259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</row>
    <row r="14" spans="1:26" s="131" customFormat="1" ht="14.25" x14ac:dyDescent="0.3">
      <c r="A14" s="850"/>
      <c r="B14" s="603" t="s">
        <v>198</v>
      </c>
      <c r="C14" s="618">
        <v>80</v>
      </c>
      <c r="D14" s="619">
        <v>70.512820512820511</v>
      </c>
      <c r="E14" s="620">
        <v>60.256410256410255</v>
      </c>
      <c r="F14" s="620">
        <v>10.256410256410255</v>
      </c>
      <c r="G14" s="621">
        <v>67.948717948717956</v>
      </c>
      <c r="H14" s="620">
        <v>14.102564102564102</v>
      </c>
      <c r="N14" s="259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ht="14.25" x14ac:dyDescent="0.3">
      <c r="A15" s="850"/>
      <c r="B15" s="603" t="s">
        <v>199</v>
      </c>
      <c r="C15" s="618">
        <v>100</v>
      </c>
      <c r="D15" s="619">
        <v>54.901960784313729</v>
      </c>
      <c r="E15" s="620">
        <v>26.47058823529412</v>
      </c>
      <c r="F15" s="620">
        <v>27.450980392156865</v>
      </c>
      <c r="G15" s="621">
        <v>58.82352941176471</v>
      </c>
      <c r="H15" s="620">
        <v>29.411764705882355</v>
      </c>
      <c r="N15" s="25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</row>
    <row r="16" spans="1:26" s="131" customFormat="1" ht="14.25" x14ac:dyDescent="0.3">
      <c r="A16" s="850"/>
      <c r="B16" s="603" t="s">
        <v>200</v>
      </c>
      <c r="C16" s="618" t="s">
        <v>298</v>
      </c>
      <c r="D16" s="619" t="s">
        <v>298</v>
      </c>
      <c r="E16" s="620" t="s">
        <v>298</v>
      </c>
      <c r="F16" s="620" t="s">
        <v>298</v>
      </c>
      <c r="G16" s="621" t="s">
        <v>298</v>
      </c>
      <c r="H16" s="620" t="s">
        <v>298</v>
      </c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</row>
    <row r="17" spans="1:25" s="131" customFormat="1" ht="14.25" x14ac:dyDescent="0.3">
      <c r="A17" s="850"/>
      <c r="B17" s="603" t="s">
        <v>201</v>
      </c>
      <c r="C17" s="618" t="s">
        <v>298</v>
      </c>
      <c r="D17" s="619" t="s">
        <v>298</v>
      </c>
      <c r="E17" s="620" t="s">
        <v>298</v>
      </c>
      <c r="F17" s="620" t="s">
        <v>298</v>
      </c>
      <c r="G17" s="621" t="s">
        <v>298</v>
      </c>
      <c r="H17" s="620" t="s">
        <v>298</v>
      </c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</row>
    <row r="18" spans="1:25" s="131" customFormat="1" ht="14.25" x14ac:dyDescent="0.3">
      <c r="A18" s="850"/>
      <c r="B18" s="603" t="s">
        <v>202</v>
      </c>
      <c r="C18" s="618">
        <v>140</v>
      </c>
      <c r="D18" s="619">
        <v>26.388888888888889</v>
      </c>
      <c r="E18" s="620">
        <v>13.194444444444445</v>
      </c>
      <c r="F18" s="620">
        <v>9.7222222222222232</v>
      </c>
      <c r="G18" s="621">
        <v>38.194444444444443</v>
      </c>
      <c r="H18" s="620">
        <v>40.972222222222221</v>
      </c>
      <c r="N18" s="259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ht="14.25" x14ac:dyDescent="0.3">
      <c r="A19" s="850"/>
      <c r="B19" s="603" t="s">
        <v>93</v>
      </c>
      <c r="C19" s="618">
        <v>60</v>
      </c>
      <c r="D19" s="619">
        <v>15.254237288135593</v>
      </c>
      <c r="E19" s="620">
        <v>0</v>
      </c>
      <c r="F19" s="620">
        <v>15.254237288135593</v>
      </c>
      <c r="G19" s="621">
        <v>61.016949152542374</v>
      </c>
      <c r="H19" s="620">
        <v>13.559322033898304</v>
      </c>
      <c r="N19" s="259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</row>
    <row r="20" spans="1:25" s="131" customFormat="1" ht="14.25" x14ac:dyDescent="0.3">
      <c r="A20" s="850"/>
      <c r="B20" s="603" t="s">
        <v>203</v>
      </c>
      <c r="C20" s="618">
        <v>250</v>
      </c>
      <c r="D20" s="619">
        <v>15.384615384615385</v>
      </c>
      <c r="E20" s="620">
        <v>12.550607287449392</v>
      </c>
      <c r="F20" s="620">
        <v>2.834008097165992</v>
      </c>
      <c r="G20" s="621">
        <v>14.979757085020243</v>
      </c>
      <c r="H20" s="620">
        <v>38.461538461538467</v>
      </c>
      <c r="N20" s="259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131" customFormat="1" ht="27" x14ac:dyDescent="0.3">
      <c r="A21" s="850"/>
      <c r="B21" s="603" t="s">
        <v>204</v>
      </c>
      <c r="C21" s="618">
        <v>260</v>
      </c>
      <c r="D21" s="619">
        <v>38.257575757575758</v>
      </c>
      <c r="E21" s="620">
        <v>15.151515151515152</v>
      </c>
      <c r="F21" s="620">
        <v>20.075757575757574</v>
      </c>
      <c r="G21" s="621">
        <v>29.166666666666668</v>
      </c>
      <c r="H21" s="620">
        <v>45.833333333333329</v>
      </c>
      <c r="N21" s="259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ht="14.25" x14ac:dyDescent="0.3">
      <c r="A22" s="850"/>
      <c r="B22" s="603" t="s">
        <v>205</v>
      </c>
      <c r="C22" s="618">
        <v>80</v>
      </c>
      <c r="D22" s="619">
        <v>38.554216867469883</v>
      </c>
      <c r="E22" s="620">
        <v>8.4337349397590362</v>
      </c>
      <c r="F22" s="620">
        <v>30.120481927710845</v>
      </c>
      <c r="G22" s="621">
        <v>54.216867469879517</v>
      </c>
      <c r="H22" s="620">
        <v>22.891566265060241</v>
      </c>
      <c r="N22" s="259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ht="14.25" x14ac:dyDescent="0.3">
      <c r="A23" s="850"/>
      <c r="B23" s="603" t="s">
        <v>206</v>
      </c>
      <c r="C23" s="618">
        <v>60</v>
      </c>
      <c r="D23" s="619">
        <v>18.64406779661017</v>
      </c>
      <c r="E23" s="620">
        <v>11.864406779661017</v>
      </c>
      <c r="F23" s="620">
        <v>5.0847457627118651</v>
      </c>
      <c r="G23" s="621">
        <v>22.033898305084744</v>
      </c>
      <c r="H23" s="620">
        <v>59.322033898305079</v>
      </c>
      <c r="N23" s="259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</row>
    <row r="24" spans="1:25" s="131" customFormat="1" ht="14.25" x14ac:dyDescent="0.3">
      <c r="A24" s="850"/>
      <c r="B24" s="603" t="s">
        <v>207</v>
      </c>
      <c r="C24" s="618">
        <v>60</v>
      </c>
      <c r="D24" s="619">
        <v>10.909090909090908</v>
      </c>
      <c r="E24" s="620">
        <v>0</v>
      </c>
      <c r="F24" s="620">
        <v>3.6363636363636362</v>
      </c>
      <c r="G24" s="621">
        <v>67.272727272727266</v>
      </c>
      <c r="H24" s="620">
        <v>27.27272727272727</v>
      </c>
      <c r="N24" s="259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</row>
    <row r="25" spans="1:25" s="131" customFormat="1" ht="14.25" x14ac:dyDescent="0.3">
      <c r="A25" s="851"/>
      <c r="B25" s="604" t="s">
        <v>94</v>
      </c>
      <c r="C25" s="622">
        <v>310</v>
      </c>
      <c r="D25" s="623">
        <v>39.549839228295816</v>
      </c>
      <c r="E25" s="624">
        <v>23.79421221864952</v>
      </c>
      <c r="F25" s="624">
        <v>13.826366559485532</v>
      </c>
      <c r="G25" s="625">
        <v>32.154340836012864</v>
      </c>
      <c r="H25" s="624">
        <v>41.157556270096464</v>
      </c>
      <c r="N25" s="259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</row>
    <row r="26" spans="1:25" s="131" customFormat="1" ht="14.25" x14ac:dyDescent="0.3">
      <c r="A26" s="850" t="s">
        <v>83</v>
      </c>
      <c r="B26" s="605" t="s">
        <v>95</v>
      </c>
      <c r="C26" s="626">
        <v>270</v>
      </c>
      <c r="D26" s="627">
        <v>24.908424908424909</v>
      </c>
      <c r="E26" s="628">
        <v>5.8608058608058604</v>
      </c>
      <c r="F26" s="628">
        <v>19.047619047619047</v>
      </c>
      <c r="G26" s="629">
        <v>16.483516483516482</v>
      </c>
      <c r="H26" s="628">
        <v>55.677655677655679</v>
      </c>
      <c r="N26" s="259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</row>
    <row r="27" spans="1:25" s="131" customFormat="1" ht="14.25" x14ac:dyDescent="0.3">
      <c r="A27" s="850"/>
      <c r="B27" s="603" t="s">
        <v>208</v>
      </c>
      <c r="C27" s="618">
        <v>380</v>
      </c>
      <c r="D27" s="619">
        <v>25.198938992042443</v>
      </c>
      <c r="E27" s="620">
        <v>4.5092838196286467</v>
      </c>
      <c r="F27" s="620">
        <v>20.689655172413794</v>
      </c>
      <c r="G27" s="621">
        <v>33.42175066312997</v>
      </c>
      <c r="H27" s="620">
        <v>35.013262599469499</v>
      </c>
      <c r="N27" s="25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</row>
    <row r="28" spans="1:25" s="131" customFormat="1" ht="14.25" x14ac:dyDescent="0.3">
      <c r="A28" s="850"/>
      <c r="B28" s="603" t="s">
        <v>209</v>
      </c>
      <c r="C28" s="618">
        <v>110</v>
      </c>
      <c r="D28" s="619">
        <v>6.25</v>
      </c>
      <c r="E28" s="620">
        <v>0.89285714285714279</v>
      </c>
      <c r="F28" s="620">
        <v>5.3571428571428568</v>
      </c>
      <c r="G28" s="621">
        <v>5.3571428571428568</v>
      </c>
      <c r="H28" s="620">
        <v>30.357142857142854</v>
      </c>
      <c r="N28" s="259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ht="14.25" x14ac:dyDescent="0.3">
      <c r="A29" s="850"/>
      <c r="B29" s="603" t="s">
        <v>96</v>
      </c>
      <c r="C29" s="618">
        <v>100</v>
      </c>
      <c r="D29" s="619">
        <v>10.1010101010101</v>
      </c>
      <c r="E29" s="620">
        <v>3.0303030303030303</v>
      </c>
      <c r="F29" s="620">
        <v>7.0707070707070701</v>
      </c>
      <c r="G29" s="621">
        <v>2.0202020202020203</v>
      </c>
      <c r="H29" s="620">
        <v>43.43434343434344</v>
      </c>
      <c r="N29" s="259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1:25" s="158" customFormat="1" ht="27" x14ac:dyDescent="0.3">
      <c r="A30" s="850"/>
      <c r="B30" s="603" t="s">
        <v>210</v>
      </c>
      <c r="C30" s="618">
        <v>860</v>
      </c>
      <c r="D30" s="619">
        <v>10.747663551401869</v>
      </c>
      <c r="E30" s="620">
        <v>3.6214953271028034</v>
      </c>
      <c r="F30" s="620">
        <v>7.1261682242990645</v>
      </c>
      <c r="G30" s="621">
        <v>6.3084112149532707</v>
      </c>
      <c r="H30" s="620">
        <v>53.387850467289724</v>
      </c>
      <c r="I30" s="131"/>
      <c r="J30" s="131"/>
      <c r="K30" s="131"/>
      <c r="L30" s="131"/>
      <c r="M30" s="131"/>
      <c r="N30" s="25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</row>
    <row r="31" spans="1:25" s="158" customFormat="1" ht="14.25" x14ac:dyDescent="0.3">
      <c r="A31" s="850"/>
      <c r="B31" s="603" t="s">
        <v>97</v>
      </c>
      <c r="C31" s="618">
        <v>1570</v>
      </c>
      <c r="D31" s="619">
        <v>38.736439055520101</v>
      </c>
      <c r="E31" s="620">
        <v>13.720485003190811</v>
      </c>
      <c r="F31" s="620">
        <v>22.718570516911296</v>
      </c>
      <c r="G31" s="621">
        <v>6.9559668155711547</v>
      </c>
      <c r="H31" s="620">
        <v>63.81620931716656</v>
      </c>
      <c r="I31" s="131"/>
      <c r="J31" s="131"/>
      <c r="K31" s="131"/>
      <c r="L31" s="131"/>
      <c r="M31" s="131"/>
      <c r="N31" s="259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1:25" s="158" customFormat="1" ht="14.25" x14ac:dyDescent="0.3">
      <c r="A32" s="850"/>
      <c r="B32" s="603" t="s">
        <v>98</v>
      </c>
      <c r="C32" s="618">
        <v>230</v>
      </c>
      <c r="D32" s="619">
        <v>15.517241379310345</v>
      </c>
      <c r="E32" s="620">
        <v>9.0517241379310338</v>
      </c>
      <c r="F32" s="620">
        <v>5.1724137931034484</v>
      </c>
      <c r="G32" s="621">
        <v>21.982758620689655</v>
      </c>
      <c r="H32" s="620">
        <v>70.689655172413794</v>
      </c>
      <c r="I32" s="131"/>
      <c r="J32" s="131"/>
      <c r="K32" s="131"/>
      <c r="L32" s="131"/>
      <c r="M32" s="131"/>
      <c r="N32" s="259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ht="14.25" x14ac:dyDescent="0.3">
      <c r="A33" s="850"/>
      <c r="B33" s="603" t="s">
        <v>99</v>
      </c>
      <c r="C33" s="618">
        <v>200</v>
      </c>
      <c r="D33" s="619">
        <v>43</v>
      </c>
      <c r="E33" s="620">
        <v>13.5</v>
      </c>
      <c r="F33" s="620">
        <v>29.5</v>
      </c>
      <c r="G33" s="621">
        <v>22</v>
      </c>
      <c r="H33" s="620">
        <v>33.5</v>
      </c>
      <c r="N33" s="259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ht="14.25" x14ac:dyDescent="0.3">
      <c r="A34" s="850"/>
      <c r="B34" s="603" t="s">
        <v>100</v>
      </c>
      <c r="C34" s="618">
        <v>160</v>
      </c>
      <c r="D34" s="619">
        <v>21.341463414634145</v>
      </c>
      <c r="E34" s="620">
        <v>6.0975609756097562</v>
      </c>
      <c r="F34" s="620">
        <v>15.24390243902439</v>
      </c>
      <c r="G34" s="621">
        <v>46.341463414634148</v>
      </c>
      <c r="H34" s="620">
        <v>36.585365853658537</v>
      </c>
      <c r="N34" s="259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ht="14.25" x14ac:dyDescent="0.3">
      <c r="A35" s="851"/>
      <c r="B35" s="604" t="s">
        <v>101</v>
      </c>
      <c r="C35" s="622">
        <v>50</v>
      </c>
      <c r="D35" s="623">
        <v>24.528301886792452</v>
      </c>
      <c r="E35" s="624">
        <v>3.7735849056603774</v>
      </c>
      <c r="F35" s="624">
        <v>15.09433962264151</v>
      </c>
      <c r="G35" s="625">
        <v>1.8867924528301887</v>
      </c>
      <c r="H35" s="624">
        <v>37.735849056603776</v>
      </c>
      <c r="I35" s="131"/>
      <c r="J35" s="131"/>
      <c r="K35" s="131"/>
      <c r="L35" s="131"/>
      <c r="M35" s="131"/>
      <c r="N35" s="259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ht="14.25" x14ac:dyDescent="0.3">
      <c r="A36" s="850" t="s">
        <v>85</v>
      </c>
      <c r="B36" s="603" t="s">
        <v>102</v>
      </c>
      <c r="C36" s="618">
        <v>380</v>
      </c>
      <c r="D36" s="619">
        <v>34.895833333333329</v>
      </c>
      <c r="E36" s="620">
        <v>14.583333333333334</v>
      </c>
      <c r="F36" s="620">
        <v>17.96875</v>
      </c>
      <c r="G36" s="621">
        <v>19.270833333333336</v>
      </c>
      <c r="H36" s="620">
        <v>42.96875</v>
      </c>
      <c r="I36" s="131"/>
      <c r="J36" s="131"/>
      <c r="K36" s="131"/>
      <c r="L36" s="131"/>
      <c r="M36" s="131"/>
      <c r="N36" s="259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14.25" x14ac:dyDescent="0.3">
      <c r="A37" s="850"/>
      <c r="B37" s="603" t="s">
        <v>103</v>
      </c>
      <c r="C37" s="618">
        <v>130</v>
      </c>
      <c r="D37" s="619">
        <v>2.3076923076923079</v>
      </c>
      <c r="E37" s="620">
        <v>0.76923076923076927</v>
      </c>
      <c r="F37" s="620">
        <v>0.76923076923076927</v>
      </c>
      <c r="G37" s="621">
        <v>6.1538461538461542</v>
      </c>
      <c r="H37" s="620">
        <v>30</v>
      </c>
      <c r="I37" s="131"/>
      <c r="J37" s="131"/>
      <c r="K37" s="131"/>
      <c r="L37" s="131"/>
      <c r="M37" s="131"/>
      <c r="N37" s="259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7" x14ac:dyDescent="0.3">
      <c r="A38" s="850"/>
      <c r="B38" s="603" t="s">
        <v>211</v>
      </c>
      <c r="C38" s="618">
        <v>710</v>
      </c>
      <c r="D38" s="619">
        <v>48.158640226628897</v>
      </c>
      <c r="E38" s="620">
        <v>20.396600566572236</v>
      </c>
      <c r="F38" s="620">
        <v>27.762039660056658</v>
      </c>
      <c r="G38" s="621">
        <v>22.521246458923514</v>
      </c>
      <c r="H38" s="620">
        <v>54.957507082152979</v>
      </c>
      <c r="N38" s="259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ht="14.25" x14ac:dyDescent="0.3">
      <c r="A39" s="850"/>
      <c r="B39" s="603" t="s">
        <v>113</v>
      </c>
      <c r="C39" s="618">
        <v>220</v>
      </c>
      <c r="D39" s="619">
        <v>70.232558139534888</v>
      </c>
      <c r="E39" s="620">
        <v>34.883720930232556</v>
      </c>
      <c r="F39" s="620">
        <v>33.95348837209302</v>
      </c>
      <c r="G39" s="621">
        <v>19.534883720930232</v>
      </c>
      <c r="H39" s="620">
        <v>53.023255813953483</v>
      </c>
      <c r="I39" s="131"/>
      <c r="J39" s="131"/>
      <c r="K39" s="131"/>
      <c r="L39" s="131"/>
      <c r="M39" s="131"/>
      <c r="N39" s="259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ht="14.25" x14ac:dyDescent="0.3">
      <c r="A40" s="850"/>
      <c r="B40" s="603" t="s">
        <v>104</v>
      </c>
      <c r="C40" s="618">
        <v>220</v>
      </c>
      <c r="D40" s="619">
        <v>53.881278538812779</v>
      </c>
      <c r="E40" s="620">
        <v>14.611872146118721</v>
      </c>
      <c r="F40" s="620">
        <v>27.853881278538811</v>
      </c>
      <c r="G40" s="621">
        <v>29.68036529680365</v>
      </c>
      <c r="H40" s="620">
        <v>37.442922374429223</v>
      </c>
      <c r="I40" s="131"/>
      <c r="J40" s="131"/>
      <c r="K40" s="131"/>
      <c r="L40" s="131"/>
      <c r="M40" s="131"/>
      <c r="N40" s="259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2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ht="14.25" x14ac:dyDescent="0.3">
      <c r="A41" s="850"/>
      <c r="B41" s="603" t="s">
        <v>105</v>
      </c>
      <c r="C41" s="618">
        <v>20</v>
      </c>
      <c r="D41" s="619">
        <v>13.636363636363635</v>
      </c>
      <c r="E41" s="620">
        <v>9.0909090909090917</v>
      </c>
      <c r="F41" s="620">
        <v>4.5454545454545459</v>
      </c>
      <c r="G41" s="621">
        <v>4.5454545454545459</v>
      </c>
      <c r="H41" s="620">
        <v>68.181818181818173</v>
      </c>
      <c r="I41" s="131"/>
      <c r="J41" s="131"/>
      <c r="K41" s="131"/>
      <c r="L41" s="131"/>
      <c r="M41" s="131"/>
      <c r="N41" s="259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ht="14.25" x14ac:dyDescent="0.3">
      <c r="A42" s="850"/>
      <c r="B42" s="603" t="s">
        <v>106</v>
      </c>
      <c r="C42" s="618">
        <v>80</v>
      </c>
      <c r="D42" s="619">
        <v>18.666666666666668</v>
      </c>
      <c r="E42" s="620">
        <v>10.666666666666668</v>
      </c>
      <c r="F42" s="620">
        <v>5.3333333333333339</v>
      </c>
      <c r="G42" s="621">
        <v>5.3333333333333339</v>
      </c>
      <c r="H42" s="620">
        <v>38.666666666666664</v>
      </c>
      <c r="I42" s="131"/>
      <c r="J42" s="131"/>
      <c r="K42" s="131"/>
      <c r="L42" s="131"/>
      <c r="M42" s="131"/>
      <c r="N42" s="259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2"/>
    </row>
    <row r="43" spans="1:259" s="158" customFormat="1" ht="14.25" x14ac:dyDescent="0.3">
      <c r="A43" s="850"/>
      <c r="B43" s="603" t="s">
        <v>212</v>
      </c>
      <c r="C43" s="618">
        <v>70</v>
      </c>
      <c r="D43" s="619">
        <v>17.567567567567568</v>
      </c>
      <c r="E43" s="620">
        <v>6.756756756756757</v>
      </c>
      <c r="F43" s="620">
        <v>9.4594594594594597</v>
      </c>
      <c r="G43" s="621">
        <v>1.3513513513513513</v>
      </c>
      <c r="H43" s="620">
        <v>31.081081081081081</v>
      </c>
      <c r="I43" s="131"/>
      <c r="J43" s="131"/>
      <c r="K43" s="131"/>
      <c r="L43" s="131"/>
      <c r="M43" s="131"/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9" s="131" customFormat="1" ht="14.25" x14ac:dyDescent="0.3">
      <c r="A44" s="850"/>
      <c r="B44" s="603" t="s">
        <v>107</v>
      </c>
      <c r="C44" s="618">
        <v>320</v>
      </c>
      <c r="D44" s="619">
        <v>25.157232704402517</v>
      </c>
      <c r="E44" s="620">
        <v>17.610062893081761</v>
      </c>
      <c r="F44" s="620">
        <v>5.9748427672955975</v>
      </c>
      <c r="G44" s="621">
        <v>11.0062893081761</v>
      </c>
      <c r="H44" s="620">
        <v>72.012578616352201</v>
      </c>
      <c r="N44" s="259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60"/>
    </row>
    <row r="45" spans="1:259" s="131" customFormat="1" ht="14.25" x14ac:dyDescent="0.3">
      <c r="A45" s="851"/>
      <c r="B45" s="603" t="s">
        <v>108</v>
      </c>
      <c r="C45" s="618">
        <v>170</v>
      </c>
      <c r="D45" s="619">
        <v>40.119760479041915</v>
      </c>
      <c r="E45" s="620">
        <v>13.77245508982036</v>
      </c>
      <c r="F45" s="620">
        <v>25.748502994011975</v>
      </c>
      <c r="G45" s="621">
        <v>17.365269461077844</v>
      </c>
      <c r="H45" s="620">
        <v>41.317365269461078</v>
      </c>
      <c r="N45" s="259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0"/>
    </row>
    <row r="46" spans="1:259" s="131" customFormat="1" ht="14.25" x14ac:dyDescent="0.3">
      <c r="A46" s="853" t="s">
        <v>88</v>
      </c>
      <c r="B46" s="605" t="s">
        <v>109</v>
      </c>
      <c r="C46" s="626">
        <v>40</v>
      </c>
      <c r="D46" s="627">
        <v>0</v>
      </c>
      <c r="E46" s="628">
        <v>0</v>
      </c>
      <c r="F46" s="628">
        <v>0</v>
      </c>
      <c r="G46" s="629">
        <v>0</v>
      </c>
      <c r="H46" s="628">
        <v>77.272727272727266</v>
      </c>
      <c r="N46" s="259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197"/>
    </row>
    <row r="47" spans="1:259" s="158" customFormat="1" ht="14.25" x14ac:dyDescent="0.3">
      <c r="A47" s="854"/>
      <c r="B47" s="603" t="s">
        <v>110</v>
      </c>
      <c r="C47" s="618">
        <v>370</v>
      </c>
      <c r="D47" s="619">
        <v>11.528150134048257</v>
      </c>
      <c r="E47" s="620">
        <v>2.4128686327077746</v>
      </c>
      <c r="F47" s="620">
        <v>4.5576407506702417</v>
      </c>
      <c r="G47" s="621">
        <v>10.455764075067025</v>
      </c>
      <c r="H47" s="620">
        <v>16.890080428954423</v>
      </c>
      <c r="I47" s="131"/>
      <c r="J47" s="131"/>
      <c r="K47" s="131"/>
      <c r="L47" s="131"/>
      <c r="M47" s="131"/>
      <c r="N47" s="259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2"/>
    </row>
    <row r="48" spans="1:259" s="158" customFormat="1" ht="14.25" x14ac:dyDescent="0.3">
      <c r="A48" s="854"/>
      <c r="B48" s="603" t="s">
        <v>111</v>
      </c>
      <c r="C48" s="618">
        <v>90</v>
      </c>
      <c r="D48" s="619">
        <v>2.197802197802198</v>
      </c>
      <c r="E48" s="620">
        <v>2.197802197802198</v>
      </c>
      <c r="F48" s="620">
        <v>0</v>
      </c>
      <c r="G48" s="621">
        <v>2.197802197802198</v>
      </c>
      <c r="H48" s="620">
        <v>43.956043956043956</v>
      </c>
      <c r="I48" s="131"/>
      <c r="J48" s="131"/>
      <c r="K48" s="131"/>
      <c r="L48" s="131"/>
      <c r="M48" s="131"/>
      <c r="N48" s="259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60"/>
    </row>
    <row r="49" spans="1:25" s="131" customFormat="1" ht="27" x14ac:dyDescent="0.3">
      <c r="A49" s="854"/>
      <c r="B49" s="603" t="s">
        <v>213</v>
      </c>
      <c r="C49" s="618">
        <v>790</v>
      </c>
      <c r="D49" s="619">
        <v>15.756035578144854</v>
      </c>
      <c r="E49" s="620">
        <v>6.6073697585768736</v>
      </c>
      <c r="F49" s="620">
        <v>3.4307496823379928</v>
      </c>
      <c r="G49" s="621">
        <v>2.0330368487928845</v>
      </c>
      <c r="H49" s="620">
        <v>37.99237611181703</v>
      </c>
      <c r="N49" s="259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0"/>
    </row>
    <row r="50" spans="1:25" s="131" customFormat="1" ht="14.25" x14ac:dyDescent="0.3">
      <c r="A50" s="854"/>
      <c r="B50" s="603" t="s">
        <v>112</v>
      </c>
      <c r="C50" s="618">
        <v>160</v>
      </c>
      <c r="D50" s="619">
        <v>24.375</v>
      </c>
      <c r="E50" s="620">
        <v>7.5</v>
      </c>
      <c r="F50" s="620">
        <v>0</v>
      </c>
      <c r="G50" s="621">
        <v>0.625</v>
      </c>
      <c r="H50" s="620">
        <v>38.125</v>
      </c>
      <c r="N50" s="259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3.75" customHeight="1" thickBot="1" x14ac:dyDescent="0.35">
      <c r="A51" s="366"/>
      <c r="B51" s="373"/>
      <c r="C51" s="178"/>
      <c r="D51" s="427"/>
      <c r="E51" s="178"/>
      <c r="F51" s="178"/>
      <c r="G51" s="425"/>
      <c r="H51" s="179"/>
      <c r="L51" s="131"/>
      <c r="M51" s="131"/>
      <c r="N51" s="259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59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857" t="s">
        <v>218</v>
      </c>
      <c r="B53" s="857"/>
      <c r="C53" s="857"/>
      <c r="D53" s="857"/>
      <c r="E53" s="857"/>
      <c r="F53" s="857"/>
      <c r="G53" s="857"/>
      <c r="H53" s="857"/>
      <c r="L53" s="131"/>
      <c r="M53" s="131"/>
      <c r="N53" s="259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</row>
    <row r="54" spans="1:25" ht="3" hidden="1" customHeight="1" x14ac:dyDescent="0.3">
      <c r="A54" s="439"/>
      <c r="B54" s="468"/>
      <c r="C54" s="469"/>
      <c r="D54" s="469"/>
      <c r="E54" s="469"/>
      <c r="F54" s="469"/>
      <c r="G54" s="469"/>
      <c r="H54" s="469"/>
      <c r="L54" s="131"/>
      <c r="M54" s="131"/>
      <c r="N54" s="259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2"/>
    </row>
    <row r="55" spans="1:25" ht="14.25" x14ac:dyDescent="0.3">
      <c r="A55" s="860" t="s">
        <v>220</v>
      </c>
      <c r="B55" s="860"/>
      <c r="C55" s="860"/>
      <c r="D55" s="860"/>
      <c r="E55" s="860"/>
      <c r="F55" s="860"/>
      <c r="G55" s="860"/>
      <c r="H55" s="860"/>
      <c r="L55" s="131"/>
      <c r="M55" s="131"/>
      <c r="N55" s="259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2"/>
    </row>
    <row r="56" spans="1:25" ht="14.25" x14ac:dyDescent="0.3">
      <c r="A56" s="848" t="s">
        <v>226</v>
      </c>
      <c r="B56" s="848"/>
      <c r="C56" s="848"/>
      <c r="D56" s="848"/>
      <c r="E56" s="848"/>
      <c r="F56" s="848"/>
      <c r="G56" s="848"/>
      <c r="H56" s="848"/>
      <c r="L56" s="131"/>
      <c r="M56" s="131"/>
      <c r="N56" s="259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2"/>
    </row>
    <row r="57" spans="1:25" ht="14.25" x14ac:dyDescent="0.3">
      <c r="C57" s="131"/>
      <c r="D57" s="131"/>
      <c r="E57" s="131"/>
      <c r="F57" s="131"/>
      <c r="G57" s="131"/>
      <c r="H57" s="131"/>
      <c r="L57" s="131"/>
      <c r="M57" s="131"/>
      <c r="N57" s="259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2"/>
    </row>
    <row r="58" spans="1:25" ht="14.25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59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595"/>
      <c r="B59" s="595"/>
      <c r="C59" s="595"/>
      <c r="D59" s="595"/>
      <c r="E59" s="595"/>
      <c r="F59" s="595"/>
      <c r="G59" s="595"/>
      <c r="H59" s="595"/>
      <c r="L59" s="131"/>
      <c r="M59" s="131"/>
      <c r="N59" s="259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197"/>
    </row>
    <row r="60" spans="1:25" ht="18.75" customHeight="1" x14ac:dyDescent="0.3">
      <c r="A60" s="595"/>
      <c r="B60" s="595"/>
      <c r="C60" s="595"/>
      <c r="D60" s="595"/>
      <c r="E60" s="595"/>
      <c r="F60" s="595"/>
      <c r="G60" s="595"/>
      <c r="H60" s="595"/>
      <c r="L60" s="131"/>
      <c r="M60" s="131"/>
      <c r="N60" s="259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2"/>
    </row>
    <row r="61" spans="1:25" ht="24.75" customHeight="1" x14ac:dyDescent="0.3">
      <c r="A61" s="595"/>
      <c r="B61" s="595"/>
      <c r="C61" s="595"/>
      <c r="D61" s="595"/>
      <c r="E61" s="595"/>
      <c r="F61" s="595"/>
      <c r="G61" s="595"/>
      <c r="H61" s="595"/>
      <c r="L61" s="131"/>
      <c r="M61" s="131"/>
      <c r="N61" s="259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2"/>
    </row>
    <row r="62" spans="1:25" ht="14.25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59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2"/>
    </row>
    <row r="63" spans="1:25" ht="14.25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59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0"/>
    </row>
    <row r="64" spans="1:25" ht="14.25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59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4.25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59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4.25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59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60"/>
    </row>
    <row r="67" spans="1:25" ht="14.25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59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197"/>
    </row>
    <row r="68" spans="1:25" ht="14.25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59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2"/>
    </row>
    <row r="69" spans="1:25" ht="14.25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59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4.25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59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60"/>
    </row>
    <row r="71" spans="1:25" ht="14.25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59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197"/>
    </row>
    <row r="72" spans="1:25" ht="14.25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59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2"/>
    </row>
    <row r="73" spans="1:25" ht="14.25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59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4.25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59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60"/>
    </row>
    <row r="75" spans="1:25" ht="14.25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59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</row>
    <row r="76" spans="1:25" ht="14.25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59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2"/>
    </row>
    <row r="77" spans="1:25" ht="14.25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59"/>
      <c r="O77" s="260"/>
      <c r="P77" s="260"/>
      <c r="Q77" s="260"/>
      <c r="R77" s="260"/>
      <c r="S77" s="260"/>
      <c r="T77" s="260"/>
      <c r="U77" s="260"/>
      <c r="V77" s="260"/>
      <c r="W77" s="260"/>
      <c r="X77" s="260"/>
    </row>
    <row r="78" spans="1:25" ht="14.25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59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4.25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59"/>
      <c r="O79" s="262"/>
      <c r="P79" s="262"/>
      <c r="Q79" s="262"/>
      <c r="R79" s="262"/>
      <c r="S79" s="262"/>
      <c r="T79" s="262"/>
      <c r="U79" s="262"/>
      <c r="V79" s="262"/>
      <c r="W79" s="262"/>
      <c r="X79" s="262"/>
    </row>
    <row r="80" spans="1:25" ht="14.25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59"/>
      <c r="O80" s="260"/>
      <c r="P80" s="260"/>
      <c r="Q80" s="260"/>
      <c r="R80" s="260"/>
      <c r="S80" s="260"/>
      <c r="T80" s="260"/>
      <c r="U80" s="260"/>
      <c r="V80" s="260"/>
      <c r="W80" s="260"/>
      <c r="X80" s="260"/>
    </row>
    <row r="81" spans="1:24" ht="14.25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59"/>
      <c r="O81" s="260"/>
      <c r="P81" s="260"/>
      <c r="Q81" s="260"/>
      <c r="R81" s="260"/>
      <c r="S81" s="260"/>
      <c r="T81" s="260"/>
      <c r="U81" s="260"/>
      <c r="V81" s="260"/>
      <c r="W81" s="260"/>
      <c r="X81" s="260"/>
    </row>
    <row r="82" spans="1:24" ht="14.25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59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4.25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59"/>
      <c r="O83" s="262"/>
      <c r="P83" s="262"/>
      <c r="Q83" s="262"/>
      <c r="R83" s="262"/>
      <c r="S83" s="262"/>
      <c r="T83" s="262"/>
      <c r="U83" s="262"/>
      <c r="V83" s="262"/>
      <c r="W83" s="262"/>
      <c r="X83" s="262"/>
    </row>
    <row r="84" spans="1:24" ht="14.25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59"/>
      <c r="O84" s="260"/>
      <c r="P84" s="260"/>
      <c r="Q84" s="260"/>
      <c r="R84" s="260"/>
      <c r="S84" s="260"/>
      <c r="T84" s="260"/>
      <c r="U84" s="260"/>
      <c r="V84" s="260"/>
      <c r="W84" s="260"/>
      <c r="X84" s="260"/>
    </row>
    <row r="85" spans="1:24" ht="14.25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59"/>
      <c r="O85" s="260"/>
      <c r="P85" s="260"/>
      <c r="Q85" s="260"/>
      <c r="R85" s="260"/>
      <c r="S85" s="260"/>
      <c r="T85" s="260"/>
      <c r="U85" s="260"/>
      <c r="V85" s="260"/>
      <c r="W85" s="260"/>
      <c r="X85" s="260"/>
    </row>
    <row r="86" spans="1:24" ht="14.25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59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4.25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59"/>
      <c r="O87" s="262"/>
      <c r="P87" s="262"/>
      <c r="Q87" s="262"/>
      <c r="R87" s="262"/>
      <c r="S87" s="262"/>
      <c r="T87" s="262"/>
      <c r="U87" s="262"/>
      <c r="V87" s="262"/>
      <c r="W87" s="262"/>
      <c r="X87" s="262"/>
    </row>
    <row r="88" spans="1:24" ht="14.25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59"/>
      <c r="O88" s="260"/>
      <c r="P88" s="260"/>
      <c r="Q88" s="260"/>
      <c r="R88" s="260"/>
      <c r="S88" s="260"/>
      <c r="T88" s="260"/>
      <c r="U88" s="260"/>
      <c r="V88" s="260"/>
      <c r="W88" s="260"/>
      <c r="X88" s="260"/>
    </row>
    <row r="89" spans="1:24" ht="14.25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59"/>
      <c r="O89" s="260"/>
      <c r="P89" s="260"/>
      <c r="Q89" s="260"/>
      <c r="R89" s="260"/>
      <c r="S89" s="260"/>
      <c r="T89" s="260"/>
      <c r="U89" s="260"/>
      <c r="V89" s="260"/>
      <c r="W89" s="260"/>
      <c r="X89" s="260"/>
    </row>
    <row r="90" spans="1:24" ht="14.25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59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4.25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59"/>
      <c r="O91" s="262"/>
      <c r="P91" s="262"/>
      <c r="Q91" s="262"/>
      <c r="R91" s="262"/>
      <c r="S91" s="262"/>
      <c r="T91" s="262"/>
      <c r="U91" s="262"/>
      <c r="V91" s="262"/>
      <c r="W91" s="262"/>
      <c r="X91" s="262"/>
    </row>
    <row r="92" spans="1:24" ht="14.25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59"/>
      <c r="O92" s="260"/>
      <c r="P92" s="260"/>
      <c r="Q92" s="260"/>
      <c r="R92" s="260"/>
      <c r="S92" s="260"/>
      <c r="T92" s="260"/>
      <c r="U92" s="260"/>
      <c r="V92" s="260"/>
      <c r="W92" s="260"/>
      <c r="X92" s="260"/>
    </row>
    <row r="93" spans="1:24" ht="14.25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59"/>
      <c r="O93" s="260"/>
      <c r="P93" s="260"/>
      <c r="Q93" s="260"/>
      <c r="R93" s="260"/>
      <c r="S93" s="260"/>
      <c r="T93" s="260"/>
      <c r="U93" s="260"/>
      <c r="V93" s="260"/>
      <c r="W93" s="260"/>
      <c r="X93" s="260"/>
    </row>
    <row r="94" spans="1:24" ht="14.25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59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4.25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59"/>
      <c r="O95" s="262"/>
      <c r="P95" s="262"/>
      <c r="Q95" s="262"/>
      <c r="R95" s="262"/>
      <c r="S95" s="262"/>
      <c r="T95" s="262"/>
      <c r="U95" s="262"/>
      <c r="V95" s="262"/>
      <c r="W95" s="262"/>
      <c r="X95" s="262"/>
    </row>
    <row r="96" spans="1:24" ht="14.25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59"/>
      <c r="O96" s="260"/>
      <c r="P96" s="260"/>
      <c r="Q96" s="260"/>
      <c r="R96" s="260"/>
      <c r="S96" s="260"/>
      <c r="T96" s="260"/>
      <c r="U96" s="260"/>
      <c r="V96" s="260"/>
      <c r="W96" s="260"/>
      <c r="X96" s="260"/>
    </row>
    <row r="97" spans="1:24" ht="14.25" x14ac:dyDescent="0.3">
      <c r="B97" s="131"/>
      <c r="C97" s="131"/>
      <c r="D97" s="131"/>
      <c r="E97" s="131"/>
      <c r="F97" s="131"/>
      <c r="G97" s="131"/>
      <c r="L97" s="131"/>
      <c r="M97" s="131"/>
      <c r="N97" s="259"/>
      <c r="O97" s="260"/>
      <c r="P97" s="260"/>
      <c r="Q97" s="260"/>
      <c r="R97" s="260"/>
      <c r="S97" s="260"/>
      <c r="T97" s="260"/>
      <c r="U97" s="260"/>
      <c r="V97" s="260"/>
      <c r="W97" s="260"/>
      <c r="X97" s="260"/>
    </row>
    <row r="98" spans="1:24" ht="14.25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59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4.25" x14ac:dyDescent="0.3">
      <c r="B99" s="131"/>
      <c r="C99" s="131"/>
      <c r="D99" s="131"/>
      <c r="E99" s="131"/>
      <c r="F99" s="131"/>
      <c r="G99" s="131"/>
      <c r="L99" s="131"/>
      <c r="M99" s="131"/>
      <c r="N99" s="259"/>
      <c r="O99" s="262"/>
      <c r="P99" s="262"/>
      <c r="Q99" s="262"/>
      <c r="R99" s="262"/>
      <c r="S99" s="262"/>
      <c r="T99" s="262"/>
      <c r="U99" s="262"/>
      <c r="V99" s="262"/>
      <c r="W99" s="262"/>
      <c r="X99" s="262"/>
    </row>
    <row r="100" spans="1:24" ht="14.25" x14ac:dyDescent="0.3">
      <c r="L100" s="131"/>
      <c r="M100" s="131"/>
      <c r="N100" s="259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</row>
    <row r="101" spans="1:24" ht="14.25" x14ac:dyDescent="0.3">
      <c r="L101" s="131"/>
      <c r="M101" s="131"/>
      <c r="N101" s="259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</row>
    <row r="102" spans="1:24" ht="14.25" x14ac:dyDescent="0.3">
      <c r="L102" s="131"/>
      <c r="M102" s="131"/>
      <c r="N102" s="259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4.25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59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</row>
    <row r="104" spans="1:24" ht="14.25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59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</row>
    <row r="105" spans="1:24" ht="14.25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59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</row>
    <row r="106" spans="1:24" ht="14.25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59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</row>
    <row r="107" spans="1:24" ht="14.25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59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</row>
    <row r="108" spans="1:24" ht="14.25" x14ac:dyDescent="0.3">
      <c r="L108" s="131"/>
      <c r="M108" s="131"/>
      <c r="N108" s="259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4.25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59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</row>
    <row r="110" spans="1:24" ht="14.25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59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</row>
    <row r="111" spans="1:24" ht="14.25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59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</row>
    <row r="112" spans="1:24" ht="14.25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59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4.25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59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</row>
    <row r="114" spans="1:24" ht="14.25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59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</row>
    <row r="115" spans="1:24" ht="14.25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59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4.25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59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</row>
    <row r="117" spans="1:24" ht="14.25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59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</row>
    <row r="118" spans="1:24" ht="14.25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59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</row>
    <row r="119" spans="1:24" ht="14.25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59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4.25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59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</row>
    <row r="121" spans="1:24" ht="14.25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59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</row>
    <row r="122" spans="1:24" ht="14.25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59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</row>
    <row r="123" spans="1:24" ht="14.25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59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4.25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59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</row>
    <row r="125" spans="1:24" ht="14.25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59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</row>
    <row r="126" spans="1:24" ht="14.25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59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</row>
    <row r="127" spans="1:24" ht="14.25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59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4.25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59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</row>
    <row r="129" spans="1:24" ht="14.25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59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J14" sqref="J14"/>
    </sheetView>
  </sheetViews>
  <sheetFormatPr defaultColWidth="8" defaultRowHeight="13.5" x14ac:dyDescent="0.25"/>
  <cols>
    <col min="1" max="1" width="4.75" style="130" customWidth="1"/>
    <col min="2" max="2" width="62.5" style="130" customWidth="1"/>
    <col min="3" max="3" width="7.5" style="130" customWidth="1"/>
    <col min="4" max="4" width="6.375" style="130" customWidth="1"/>
    <col min="5" max="5" width="5.5" style="130" customWidth="1"/>
    <col min="6" max="6" width="6.75" style="130" hidden="1" customWidth="1"/>
    <col min="7" max="7" width="7" style="130" hidden="1" customWidth="1"/>
    <col min="8" max="8" width="4.1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833" t="s">
        <v>143</v>
      </c>
      <c r="B2" s="833"/>
      <c r="C2" s="833"/>
      <c r="D2" s="833"/>
      <c r="E2" s="833"/>
      <c r="F2" s="833"/>
      <c r="G2" s="833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72" t="s">
        <v>244</v>
      </c>
      <c r="C4" s="129"/>
      <c r="D4" s="129"/>
      <c r="E4" s="44" t="s">
        <v>297</v>
      </c>
      <c r="F4" s="129"/>
      <c r="H4" s="112"/>
      <c r="N4" s="257"/>
      <c r="O4" s="258"/>
      <c r="P4" s="258"/>
      <c r="Q4" s="258"/>
      <c r="R4" s="258"/>
      <c r="S4" s="258"/>
      <c r="T4" s="258"/>
      <c r="U4" s="258"/>
      <c r="V4" s="258"/>
    </row>
    <row r="5" spans="1:23" s="131" customFormat="1" ht="1.5" customHeight="1" x14ac:dyDescent="0.3">
      <c r="A5" s="493"/>
      <c r="B5" s="493"/>
      <c r="C5" s="494"/>
      <c r="D5" s="362"/>
      <c r="E5" s="362"/>
      <c r="F5" s="362"/>
      <c r="G5" s="363"/>
      <c r="H5" s="112"/>
      <c r="N5" s="259"/>
      <c r="O5" s="260"/>
      <c r="P5" s="260"/>
      <c r="Q5" s="260"/>
      <c r="R5" s="260"/>
      <c r="S5" s="260"/>
      <c r="T5" s="260"/>
      <c r="U5" s="260"/>
      <c r="V5" s="260"/>
    </row>
    <row r="6" spans="1:23" s="141" customFormat="1" ht="14.25" customHeight="1" x14ac:dyDescent="0.3">
      <c r="A6" s="510"/>
      <c r="B6" s="510"/>
      <c r="C6" s="861" t="s">
        <v>139</v>
      </c>
      <c r="D6" s="864" t="s">
        <v>142</v>
      </c>
      <c r="E6" s="864"/>
      <c r="F6" s="864"/>
      <c r="G6" s="864"/>
      <c r="H6" s="401"/>
      <c r="M6" s="402"/>
      <c r="N6" s="403"/>
      <c r="O6" s="403"/>
      <c r="P6" s="403"/>
      <c r="Q6" s="403"/>
      <c r="R6" s="403"/>
      <c r="S6" s="403"/>
      <c r="T6" s="403"/>
      <c r="U6" s="403"/>
    </row>
    <row r="7" spans="1:23" s="131" customFormat="1" ht="16.5" customHeight="1" x14ac:dyDescent="0.3">
      <c r="A7" s="496"/>
      <c r="B7" s="496"/>
      <c r="C7" s="861"/>
      <c r="D7" s="862" t="s">
        <v>140</v>
      </c>
      <c r="E7" s="863" t="s">
        <v>141</v>
      </c>
      <c r="F7" s="865" t="s">
        <v>173</v>
      </c>
      <c r="G7" s="865" t="s">
        <v>172</v>
      </c>
      <c r="M7" s="261"/>
      <c r="N7" s="262"/>
      <c r="O7" s="262"/>
      <c r="P7" s="262"/>
      <c r="Q7" s="262"/>
      <c r="R7" s="262"/>
      <c r="S7" s="262"/>
      <c r="T7" s="262"/>
      <c r="U7" s="262"/>
    </row>
    <row r="8" spans="1:23" s="131" customFormat="1" ht="91.5" customHeight="1" x14ac:dyDescent="0.3">
      <c r="A8" s="511"/>
      <c r="B8" s="511"/>
      <c r="C8" s="861"/>
      <c r="D8" s="862"/>
      <c r="E8" s="863"/>
      <c r="F8" s="865"/>
      <c r="G8" s="865"/>
      <c r="M8" s="259"/>
      <c r="N8" s="260"/>
      <c r="O8" s="260"/>
      <c r="P8" s="260"/>
      <c r="Q8" s="260"/>
      <c r="R8" s="260"/>
      <c r="S8" s="260"/>
      <c r="T8" s="260"/>
      <c r="U8" s="260"/>
    </row>
    <row r="9" spans="1:23" s="131" customFormat="1" ht="0.75" customHeight="1" thickBot="1" x14ac:dyDescent="0.35">
      <c r="A9" s="507"/>
      <c r="B9" s="507"/>
      <c r="C9" s="508"/>
      <c r="D9" s="364"/>
      <c r="E9" s="364"/>
      <c r="F9" s="364"/>
      <c r="G9" s="365"/>
      <c r="M9" s="259"/>
      <c r="N9" s="260"/>
      <c r="O9" s="260"/>
      <c r="P9" s="260"/>
      <c r="Q9" s="260"/>
      <c r="R9" s="260"/>
      <c r="S9" s="260"/>
      <c r="T9" s="260"/>
      <c r="U9" s="260"/>
    </row>
    <row r="10" spans="1:23" s="131" customFormat="1" ht="7.5" customHeight="1" x14ac:dyDescent="0.3">
      <c r="A10" s="369"/>
      <c r="B10" s="370"/>
      <c r="C10" s="157"/>
      <c r="D10" s="157"/>
      <c r="E10" s="420"/>
      <c r="F10" s="157"/>
      <c r="G10" s="422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1" t="s">
        <v>5</v>
      </c>
      <c r="C11" s="610">
        <v>9140</v>
      </c>
      <c r="D11" s="612">
        <v>16.962136134821623</v>
      </c>
      <c r="E11" s="630">
        <v>11.249726417159115</v>
      </c>
      <c r="F11" s="612">
        <v>0</v>
      </c>
      <c r="G11" s="630">
        <v>0</v>
      </c>
      <c r="M11" s="261"/>
      <c r="N11" s="262"/>
      <c r="O11" s="262"/>
      <c r="P11" s="262"/>
      <c r="Q11" s="262"/>
      <c r="R11" s="262"/>
      <c r="S11" s="262"/>
      <c r="T11" s="262"/>
      <c r="U11" s="262"/>
    </row>
    <row r="12" spans="1:23" s="131" customFormat="1" ht="4.5" customHeight="1" x14ac:dyDescent="0.3">
      <c r="B12" s="372"/>
      <c r="C12" s="614"/>
      <c r="D12" s="616"/>
      <c r="E12" s="631"/>
      <c r="F12" s="614"/>
      <c r="G12" s="631"/>
      <c r="M12" s="259"/>
      <c r="N12" s="260"/>
      <c r="O12" s="260"/>
      <c r="P12" s="260"/>
      <c r="Q12" s="260"/>
      <c r="R12" s="260"/>
      <c r="S12" s="260"/>
      <c r="T12" s="260"/>
      <c r="U12" s="260"/>
    </row>
    <row r="13" spans="1:23" s="131" customFormat="1" ht="15" customHeight="1" x14ac:dyDescent="0.3">
      <c r="A13" s="850" t="s">
        <v>196</v>
      </c>
      <c r="B13" s="436" t="s">
        <v>197</v>
      </c>
      <c r="C13" s="618" t="s">
        <v>298</v>
      </c>
      <c r="D13" s="620" t="s">
        <v>298</v>
      </c>
      <c r="E13" s="632" t="s">
        <v>298</v>
      </c>
      <c r="F13" s="620" t="s">
        <v>298</v>
      </c>
      <c r="G13" s="632" t="s">
        <v>298</v>
      </c>
      <c r="M13" s="259"/>
      <c r="N13" s="260"/>
      <c r="O13" s="260"/>
      <c r="P13" s="260"/>
      <c r="Q13" s="260"/>
      <c r="R13" s="260"/>
      <c r="S13" s="260"/>
      <c r="T13" s="260"/>
      <c r="U13" s="260"/>
    </row>
    <row r="14" spans="1:23" s="131" customFormat="1" ht="15" customHeight="1" x14ac:dyDescent="0.3">
      <c r="A14" s="850"/>
      <c r="B14" s="436" t="s">
        <v>198</v>
      </c>
      <c r="C14" s="618">
        <v>80</v>
      </c>
      <c r="D14" s="620">
        <v>73.076923076923066</v>
      </c>
      <c r="E14" s="632">
        <v>16.666666666666664</v>
      </c>
      <c r="F14" s="620">
        <v>0</v>
      </c>
      <c r="G14" s="632">
        <v>0</v>
      </c>
      <c r="M14" s="259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850"/>
      <c r="B15" s="436" t="s">
        <v>199</v>
      </c>
      <c r="C15" s="618">
        <v>100</v>
      </c>
      <c r="D15" s="620">
        <v>52.941176470588239</v>
      </c>
      <c r="E15" s="632">
        <v>23.52941176470588</v>
      </c>
      <c r="F15" s="620">
        <v>0</v>
      </c>
      <c r="G15" s="632">
        <v>0</v>
      </c>
      <c r="M15" s="259"/>
      <c r="N15" s="262"/>
      <c r="O15" s="262"/>
      <c r="P15" s="262"/>
      <c r="Q15" s="262"/>
      <c r="R15" s="262"/>
      <c r="S15" s="262"/>
      <c r="T15" s="262"/>
      <c r="U15" s="262"/>
    </row>
    <row r="16" spans="1:23" s="131" customFormat="1" ht="15" customHeight="1" x14ac:dyDescent="0.3">
      <c r="A16" s="850"/>
      <c r="B16" s="436" t="s">
        <v>200</v>
      </c>
      <c r="C16" s="618" t="s">
        <v>298</v>
      </c>
      <c r="D16" s="620" t="s">
        <v>298</v>
      </c>
      <c r="E16" s="632" t="s">
        <v>298</v>
      </c>
      <c r="F16" s="620" t="s">
        <v>298</v>
      </c>
      <c r="G16" s="632" t="s">
        <v>298</v>
      </c>
      <c r="M16" s="259"/>
      <c r="N16" s="260"/>
      <c r="O16" s="260"/>
      <c r="P16" s="260"/>
      <c r="Q16" s="260"/>
      <c r="R16" s="260"/>
      <c r="S16" s="260"/>
      <c r="T16" s="260"/>
      <c r="U16" s="260"/>
    </row>
    <row r="17" spans="1:21" s="131" customFormat="1" ht="15" customHeight="1" x14ac:dyDescent="0.3">
      <c r="A17" s="850"/>
      <c r="B17" s="436" t="s">
        <v>201</v>
      </c>
      <c r="C17" s="618" t="s">
        <v>298</v>
      </c>
      <c r="D17" s="620" t="s">
        <v>298</v>
      </c>
      <c r="E17" s="632" t="s">
        <v>298</v>
      </c>
      <c r="F17" s="620" t="s">
        <v>298</v>
      </c>
      <c r="G17" s="632" t="s">
        <v>298</v>
      </c>
      <c r="M17" s="259"/>
      <c r="N17" s="260"/>
      <c r="O17" s="260"/>
      <c r="P17" s="260"/>
      <c r="Q17" s="260"/>
      <c r="R17" s="260"/>
      <c r="S17" s="260"/>
      <c r="T17" s="260"/>
      <c r="U17" s="260"/>
    </row>
    <row r="18" spans="1:21" s="131" customFormat="1" ht="15" customHeight="1" x14ac:dyDescent="0.3">
      <c r="A18" s="850"/>
      <c r="B18" s="436" t="s">
        <v>202</v>
      </c>
      <c r="C18" s="618">
        <v>140</v>
      </c>
      <c r="D18" s="620">
        <v>34.027777777777779</v>
      </c>
      <c r="E18" s="632">
        <v>15.972222222222221</v>
      </c>
      <c r="F18" s="620">
        <v>0</v>
      </c>
      <c r="G18" s="632">
        <v>0</v>
      </c>
      <c r="M18" s="259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850"/>
      <c r="B19" s="436" t="s">
        <v>93</v>
      </c>
      <c r="C19" s="618">
        <v>60</v>
      </c>
      <c r="D19" s="620">
        <v>47.457627118644069</v>
      </c>
      <c r="E19" s="632">
        <v>38.983050847457626</v>
      </c>
      <c r="F19" s="620">
        <v>0</v>
      </c>
      <c r="G19" s="632">
        <v>0</v>
      </c>
      <c r="M19" s="259"/>
      <c r="N19" s="262"/>
      <c r="O19" s="262"/>
      <c r="P19" s="262"/>
      <c r="Q19" s="262"/>
      <c r="R19" s="262"/>
      <c r="S19" s="262"/>
      <c r="T19" s="262"/>
      <c r="U19" s="262"/>
    </row>
    <row r="20" spans="1:21" s="131" customFormat="1" ht="15" customHeight="1" x14ac:dyDescent="0.3">
      <c r="A20" s="850"/>
      <c r="B20" s="436" t="s">
        <v>203</v>
      </c>
      <c r="C20" s="618">
        <v>250</v>
      </c>
      <c r="D20" s="620">
        <v>8.9068825910931171</v>
      </c>
      <c r="E20" s="632">
        <v>6.8825910931174086</v>
      </c>
      <c r="F20" s="620">
        <v>0</v>
      </c>
      <c r="G20" s="632">
        <v>0</v>
      </c>
      <c r="M20" s="259"/>
      <c r="N20" s="262"/>
      <c r="O20" s="262"/>
      <c r="P20" s="262"/>
      <c r="Q20" s="262"/>
      <c r="R20" s="262"/>
      <c r="S20" s="262"/>
      <c r="T20" s="262"/>
      <c r="U20" s="262"/>
    </row>
    <row r="21" spans="1:21" s="131" customFormat="1" ht="15" customHeight="1" x14ac:dyDescent="0.3">
      <c r="A21" s="850"/>
      <c r="B21" s="436" t="s">
        <v>204</v>
      </c>
      <c r="C21" s="618">
        <v>260</v>
      </c>
      <c r="D21" s="620">
        <v>45.833333333333329</v>
      </c>
      <c r="E21" s="632">
        <v>14.015151515151514</v>
      </c>
      <c r="F21" s="620">
        <v>0</v>
      </c>
      <c r="G21" s="632">
        <v>0</v>
      </c>
      <c r="M21" s="259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850"/>
      <c r="B22" s="436" t="s">
        <v>205</v>
      </c>
      <c r="C22" s="618">
        <v>80</v>
      </c>
      <c r="D22" s="620">
        <v>38.554216867469883</v>
      </c>
      <c r="E22" s="632">
        <v>6.024096385542169</v>
      </c>
      <c r="F22" s="620">
        <v>0</v>
      </c>
      <c r="G22" s="632">
        <v>0</v>
      </c>
      <c r="M22" s="259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850"/>
      <c r="B23" s="436" t="s">
        <v>206</v>
      </c>
      <c r="C23" s="618">
        <v>60</v>
      </c>
      <c r="D23" s="620">
        <v>59.322033898305079</v>
      </c>
      <c r="E23" s="632">
        <v>16.949152542372879</v>
      </c>
      <c r="F23" s="620">
        <v>0</v>
      </c>
      <c r="G23" s="632">
        <v>0</v>
      </c>
      <c r="M23" s="259"/>
      <c r="N23" s="260"/>
      <c r="O23" s="260"/>
      <c r="P23" s="260"/>
      <c r="Q23" s="260"/>
      <c r="R23" s="260"/>
      <c r="S23" s="260"/>
      <c r="T23" s="260"/>
      <c r="U23" s="260"/>
    </row>
    <row r="24" spans="1:21" s="131" customFormat="1" ht="15" customHeight="1" x14ac:dyDescent="0.3">
      <c r="A24" s="850"/>
      <c r="B24" s="436" t="s">
        <v>207</v>
      </c>
      <c r="C24" s="618">
        <v>60</v>
      </c>
      <c r="D24" s="620">
        <v>40</v>
      </c>
      <c r="E24" s="632">
        <v>16.363636363636363</v>
      </c>
      <c r="F24" s="620">
        <v>0</v>
      </c>
      <c r="G24" s="632">
        <v>0</v>
      </c>
      <c r="M24" s="259"/>
      <c r="N24" s="262"/>
      <c r="O24" s="262"/>
      <c r="P24" s="262"/>
      <c r="Q24" s="262"/>
      <c r="R24" s="262"/>
      <c r="S24" s="262"/>
      <c r="T24" s="262"/>
      <c r="U24" s="262"/>
    </row>
    <row r="25" spans="1:21" s="131" customFormat="1" ht="15" customHeight="1" x14ac:dyDescent="0.3">
      <c r="A25" s="851"/>
      <c r="B25" s="437" t="s">
        <v>94</v>
      </c>
      <c r="C25" s="622">
        <v>310</v>
      </c>
      <c r="D25" s="624">
        <v>41.80064308681672</v>
      </c>
      <c r="E25" s="633">
        <v>24.758842443729904</v>
      </c>
      <c r="F25" s="624">
        <v>0</v>
      </c>
      <c r="G25" s="633">
        <v>0</v>
      </c>
      <c r="M25" s="259"/>
      <c r="N25" s="260"/>
      <c r="O25" s="260"/>
      <c r="P25" s="260"/>
      <c r="Q25" s="260"/>
      <c r="R25" s="260"/>
      <c r="S25" s="260"/>
      <c r="T25" s="260"/>
      <c r="U25" s="260"/>
    </row>
    <row r="26" spans="1:21" s="131" customFormat="1" ht="15" customHeight="1" x14ac:dyDescent="0.3">
      <c r="A26" s="850" t="s">
        <v>83</v>
      </c>
      <c r="B26" s="438" t="s">
        <v>95</v>
      </c>
      <c r="C26" s="626">
        <v>270</v>
      </c>
      <c r="D26" s="628">
        <v>26.007326007326011</v>
      </c>
      <c r="E26" s="634">
        <v>6.593406593406594</v>
      </c>
      <c r="F26" s="628">
        <v>0</v>
      </c>
      <c r="G26" s="634">
        <v>0</v>
      </c>
      <c r="M26" s="259"/>
      <c r="N26" s="260"/>
      <c r="O26" s="260"/>
      <c r="P26" s="260"/>
      <c r="Q26" s="260"/>
      <c r="R26" s="260"/>
      <c r="S26" s="260"/>
      <c r="T26" s="260"/>
      <c r="U26" s="260"/>
    </row>
    <row r="27" spans="1:21" s="131" customFormat="1" ht="15" customHeight="1" x14ac:dyDescent="0.3">
      <c r="A27" s="850"/>
      <c r="B27" s="436" t="s">
        <v>208</v>
      </c>
      <c r="C27" s="618">
        <v>380</v>
      </c>
      <c r="D27" s="620">
        <v>5.5702917771883289</v>
      </c>
      <c r="E27" s="632">
        <v>34.482758620689658</v>
      </c>
      <c r="F27" s="620">
        <v>0</v>
      </c>
      <c r="G27" s="632">
        <v>0</v>
      </c>
      <c r="M27" s="259"/>
      <c r="N27" s="260"/>
      <c r="O27" s="260"/>
      <c r="P27" s="260"/>
      <c r="Q27" s="260"/>
      <c r="R27" s="260"/>
      <c r="S27" s="260"/>
      <c r="T27" s="260"/>
      <c r="U27" s="260"/>
    </row>
    <row r="28" spans="1:21" s="131" customFormat="1" ht="15" customHeight="1" x14ac:dyDescent="0.3">
      <c r="A28" s="850"/>
      <c r="B28" s="436" t="s">
        <v>209</v>
      </c>
      <c r="C28" s="618">
        <v>110</v>
      </c>
      <c r="D28" s="620">
        <v>8.0357142857142865</v>
      </c>
      <c r="E28" s="632">
        <v>8.9285714285714288</v>
      </c>
      <c r="F28" s="620">
        <v>0</v>
      </c>
      <c r="G28" s="632">
        <v>0</v>
      </c>
      <c r="M28" s="259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850"/>
      <c r="B29" s="436" t="s">
        <v>96</v>
      </c>
      <c r="C29" s="618">
        <v>100</v>
      </c>
      <c r="D29" s="620">
        <v>7.0707070707070701</v>
      </c>
      <c r="E29" s="632">
        <v>5.0505050505050502</v>
      </c>
      <c r="F29" s="620">
        <v>0</v>
      </c>
      <c r="G29" s="632">
        <v>0</v>
      </c>
      <c r="M29" s="259"/>
      <c r="N29" s="262"/>
      <c r="O29" s="262"/>
      <c r="P29" s="262"/>
      <c r="Q29" s="262"/>
      <c r="R29" s="262"/>
      <c r="S29" s="262"/>
      <c r="T29" s="262"/>
      <c r="U29" s="262"/>
    </row>
    <row r="30" spans="1:21" s="158" customFormat="1" ht="15" customHeight="1" x14ac:dyDescent="0.3">
      <c r="A30" s="850"/>
      <c r="B30" s="436" t="s">
        <v>210</v>
      </c>
      <c r="C30" s="618">
        <v>860</v>
      </c>
      <c r="D30" s="620">
        <v>14.836448598130842</v>
      </c>
      <c r="E30" s="632">
        <v>5.9579439252336446</v>
      </c>
      <c r="F30" s="620">
        <v>0</v>
      </c>
      <c r="G30" s="632">
        <v>0</v>
      </c>
      <c r="H30" s="131"/>
      <c r="I30" s="131"/>
      <c r="J30" s="131"/>
      <c r="K30" s="131"/>
      <c r="L30" s="131"/>
      <c r="M30" s="259"/>
      <c r="N30" s="260"/>
      <c r="O30" s="260"/>
      <c r="P30" s="260"/>
      <c r="Q30" s="260"/>
      <c r="R30" s="260"/>
      <c r="S30" s="260"/>
      <c r="T30" s="260"/>
      <c r="U30" s="260"/>
    </row>
    <row r="31" spans="1:21" s="158" customFormat="1" ht="15" customHeight="1" x14ac:dyDescent="0.3">
      <c r="A31" s="850"/>
      <c r="B31" s="436" t="s">
        <v>97</v>
      </c>
      <c r="C31" s="618">
        <v>1570</v>
      </c>
      <c r="D31" s="620">
        <v>13.273771537970644</v>
      </c>
      <c r="E31" s="632">
        <v>16.400765794511805</v>
      </c>
      <c r="F31" s="620">
        <v>0</v>
      </c>
      <c r="G31" s="632">
        <v>0</v>
      </c>
      <c r="H31" s="131"/>
      <c r="I31" s="131"/>
      <c r="J31" s="131"/>
      <c r="K31" s="131"/>
      <c r="L31" s="131"/>
      <c r="M31" s="259"/>
      <c r="N31" s="260"/>
      <c r="O31" s="260"/>
      <c r="P31" s="260"/>
      <c r="Q31" s="260"/>
      <c r="R31" s="260"/>
      <c r="S31" s="260"/>
      <c r="T31" s="260"/>
      <c r="U31" s="260"/>
    </row>
    <row r="32" spans="1:21" s="158" customFormat="1" ht="15" customHeight="1" x14ac:dyDescent="0.3">
      <c r="A32" s="850"/>
      <c r="B32" s="436" t="s">
        <v>98</v>
      </c>
      <c r="C32" s="618">
        <v>230</v>
      </c>
      <c r="D32" s="620">
        <v>7.3275862068965507</v>
      </c>
      <c r="E32" s="632">
        <v>5.1724137931034484</v>
      </c>
      <c r="F32" s="620">
        <v>0</v>
      </c>
      <c r="G32" s="632">
        <v>0</v>
      </c>
      <c r="H32" s="131"/>
      <c r="I32" s="131"/>
      <c r="J32" s="131"/>
      <c r="K32" s="131"/>
      <c r="L32" s="131"/>
      <c r="M32" s="259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850"/>
      <c r="B33" s="436" t="s">
        <v>99</v>
      </c>
      <c r="C33" s="618">
        <v>200</v>
      </c>
      <c r="D33" s="620">
        <v>29.5</v>
      </c>
      <c r="E33" s="632">
        <v>6</v>
      </c>
      <c r="F33" s="620">
        <v>0</v>
      </c>
      <c r="G33" s="632">
        <v>0</v>
      </c>
      <c r="M33" s="259"/>
      <c r="N33" s="262"/>
      <c r="O33" s="262"/>
      <c r="P33" s="262"/>
      <c r="Q33" s="262"/>
      <c r="R33" s="262"/>
      <c r="S33" s="262"/>
      <c r="T33" s="262"/>
      <c r="U33" s="262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850"/>
      <c r="B34" s="436" t="s">
        <v>100</v>
      </c>
      <c r="C34" s="618">
        <v>160</v>
      </c>
      <c r="D34" s="620">
        <v>6.7073170731707323</v>
      </c>
      <c r="E34" s="632">
        <v>2.4390243902439024</v>
      </c>
      <c r="F34" s="620">
        <v>0</v>
      </c>
      <c r="G34" s="632">
        <v>0</v>
      </c>
      <c r="M34" s="259"/>
      <c r="N34" s="260"/>
      <c r="O34" s="260"/>
      <c r="P34" s="260"/>
      <c r="Q34" s="260"/>
      <c r="R34" s="260"/>
      <c r="S34" s="260"/>
      <c r="T34" s="260"/>
      <c r="U34" s="2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851"/>
      <c r="B35" s="437" t="s">
        <v>101</v>
      </c>
      <c r="C35" s="622">
        <v>50</v>
      </c>
      <c r="D35" s="624">
        <v>15.09433962264151</v>
      </c>
      <c r="E35" s="633">
        <v>15.09433962264151</v>
      </c>
      <c r="F35" s="624">
        <v>0</v>
      </c>
      <c r="G35" s="633">
        <v>0</v>
      </c>
      <c r="H35" s="131"/>
      <c r="I35" s="131"/>
      <c r="J35" s="131"/>
      <c r="K35" s="131"/>
      <c r="L35" s="131"/>
      <c r="M35" s="259"/>
      <c r="N35" s="260"/>
      <c r="O35" s="260"/>
      <c r="P35" s="260"/>
      <c r="Q35" s="260"/>
      <c r="R35" s="260"/>
      <c r="S35" s="260"/>
      <c r="T35" s="260"/>
      <c r="U35" s="2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850" t="s">
        <v>85</v>
      </c>
      <c r="B36" s="436" t="s">
        <v>102</v>
      </c>
      <c r="C36" s="618">
        <v>380</v>
      </c>
      <c r="D36" s="620">
        <v>20.833333333333336</v>
      </c>
      <c r="E36" s="632">
        <v>8.59375</v>
      </c>
      <c r="F36" s="620">
        <v>0</v>
      </c>
      <c r="G36" s="632">
        <v>0</v>
      </c>
      <c r="H36" s="131"/>
      <c r="I36" s="131"/>
      <c r="J36" s="131"/>
      <c r="K36" s="131"/>
      <c r="L36" s="131"/>
      <c r="M36" s="259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850"/>
      <c r="B37" s="436" t="s">
        <v>103</v>
      </c>
      <c r="C37" s="618">
        <v>130</v>
      </c>
      <c r="D37" s="620">
        <v>0</v>
      </c>
      <c r="E37" s="632">
        <v>7.6923076923076925</v>
      </c>
      <c r="F37" s="620">
        <v>0</v>
      </c>
      <c r="G37" s="632">
        <v>0</v>
      </c>
      <c r="H37" s="131"/>
      <c r="I37" s="131"/>
      <c r="J37" s="131"/>
      <c r="K37" s="131"/>
      <c r="L37" s="131"/>
      <c r="M37" s="259"/>
      <c r="N37" s="262"/>
      <c r="O37" s="262"/>
      <c r="P37" s="262"/>
      <c r="Q37" s="262"/>
      <c r="R37" s="262"/>
      <c r="S37" s="262"/>
      <c r="T37" s="262"/>
      <c r="U37" s="262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850"/>
      <c r="B38" s="602" t="s">
        <v>211</v>
      </c>
      <c r="C38" s="618">
        <v>710</v>
      </c>
      <c r="D38" s="620">
        <v>30.31161473087819</v>
      </c>
      <c r="E38" s="632">
        <v>7.3654390934844187</v>
      </c>
      <c r="F38" s="620">
        <v>0</v>
      </c>
      <c r="G38" s="632">
        <v>0</v>
      </c>
      <c r="M38" s="259"/>
      <c r="N38" s="260"/>
      <c r="O38" s="260"/>
      <c r="P38" s="260"/>
      <c r="Q38" s="260"/>
      <c r="R38" s="260"/>
      <c r="S38" s="260"/>
      <c r="T38" s="260"/>
      <c r="U38" s="260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850"/>
      <c r="B39" s="436" t="s">
        <v>113</v>
      </c>
      <c r="C39" s="618">
        <v>220</v>
      </c>
      <c r="D39" s="620">
        <v>31.627906976744185</v>
      </c>
      <c r="E39" s="632">
        <v>8.3720930232558146</v>
      </c>
      <c r="F39" s="620">
        <v>0</v>
      </c>
      <c r="G39" s="632">
        <v>0</v>
      </c>
      <c r="H39" s="131"/>
      <c r="I39" s="131"/>
      <c r="J39" s="131"/>
      <c r="K39" s="131"/>
      <c r="L39" s="131"/>
      <c r="M39" s="259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850"/>
      <c r="B40" s="436" t="s">
        <v>104</v>
      </c>
      <c r="C40" s="618">
        <v>220</v>
      </c>
      <c r="D40" s="620">
        <v>11.87214611872146</v>
      </c>
      <c r="E40" s="632">
        <v>11.415525114155251</v>
      </c>
      <c r="F40" s="620">
        <v>0</v>
      </c>
      <c r="G40" s="632">
        <v>0</v>
      </c>
      <c r="H40" s="131"/>
      <c r="I40" s="131"/>
      <c r="J40" s="131"/>
      <c r="K40" s="131"/>
      <c r="L40" s="131"/>
      <c r="M40" s="259"/>
      <c r="N40" s="262"/>
      <c r="O40" s="262"/>
      <c r="P40" s="262"/>
      <c r="Q40" s="262"/>
      <c r="R40" s="262"/>
      <c r="S40" s="262"/>
      <c r="T40" s="262"/>
      <c r="U40" s="262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850"/>
      <c r="B41" s="436" t="s">
        <v>105</v>
      </c>
      <c r="C41" s="618">
        <v>20</v>
      </c>
      <c r="D41" s="620">
        <v>4.5454545454545459</v>
      </c>
      <c r="E41" s="632">
        <v>4.5454545454545459</v>
      </c>
      <c r="F41" s="620">
        <v>0</v>
      </c>
      <c r="G41" s="632">
        <v>0</v>
      </c>
      <c r="H41" s="131"/>
      <c r="I41" s="131"/>
      <c r="J41" s="131"/>
      <c r="K41" s="131"/>
      <c r="L41" s="131"/>
      <c r="M41" s="259"/>
      <c r="N41" s="260"/>
      <c r="O41" s="260"/>
      <c r="P41" s="260"/>
      <c r="Q41" s="260"/>
      <c r="R41" s="260"/>
      <c r="S41" s="260"/>
      <c r="T41" s="260"/>
      <c r="U41" s="2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850"/>
      <c r="B42" s="436" t="s">
        <v>106</v>
      </c>
      <c r="C42" s="618">
        <v>80</v>
      </c>
      <c r="D42" s="620">
        <v>1.3333333333333335</v>
      </c>
      <c r="E42" s="632">
        <v>10.666666666666668</v>
      </c>
      <c r="F42" s="620">
        <v>0</v>
      </c>
      <c r="G42" s="632">
        <v>0</v>
      </c>
      <c r="H42" s="131"/>
      <c r="I42" s="131"/>
      <c r="J42" s="131"/>
      <c r="K42" s="131"/>
      <c r="L42" s="131"/>
      <c r="M42" s="259"/>
      <c r="N42" s="262"/>
      <c r="O42" s="262"/>
      <c r="P42" s="262"/>
      <c r="Q42" s="262"/>
      <c r="R42" s="262"/>
      <c r="S42" s="262"/>
      <c r="T42" s="262"/>
      <c r="U42" s="262"/>
    </row>
    <row r="43" spans="1:255" s="158" customFormat="1" ht="15" customHeight="1" x14ac:dyDescent="0.3">
      <c r="A43" s="850"/>
      <c r="B43" s="436" t="s">
        <v>212</v>
      </c>
      <c r="C43" s="618">
        <v>70</v>
      </c>
      <c r="D43" s="620">
        <v>0</v>
      </c>
      <c r="E43" s="632">
        <v>12.162162162162163</v>
      </c>
      <c r="F43" s="620">
        <v>0</v>
      </c>
      <c r="G43" s="632">
        <v>0</v>
      </c>
      <c r="H43" s="131"/>
      <c r="I43" s="131"/>
      <c r="J43" s="131"/>
      <c r="K43" s="131"/>
      <c r="L43" s="131"/>
      <c r="M43" s="259"/>
      <c r="N43" s="260"/>
      <c r="O43" s="260"/>
      <c r="P43" s="260"/>
      <c r="Q43" s="260"/>
      <c r="R43" s="260"/>
      <c r="S43" s="260"/>
      <c r="T43" s="260"/>
      <c r="U43" s="260"/>
    </row>
    <row r="44" spans="1:255" s="131" customFormat="1" ht="15" customHeight="1" x14ac:dyDescent="0.3">
      <c r="A44" s="850"/>
      <c r="B44" s="436" t="s">
        <v>107</v>
      </c>
      <c r="C44" s="618">
        <v>320</v>
      </c>
      <c r="D44" s="620">
        <v>11.949685534591195</v>
      </c>
      <c r="E44" s="632">
        <v>2.5157232704402519</v>
      </c>
      <c r="F44" s="620">
        <v>0</v>
      </c>
      <c r="G44" s="632">
        <v>0</v>
      </c>
      <c r="M44" s="259"/>
      <c r="N44" s="260"/>
      <c r="O44" s="260"/>
      <c r="P44" s="260"/>
      <c r="Q44" s="260"/>
      <c r="R44" s="260"/>
      <c r="S44" s="260"/>
      <c r="T44" s="260"/>
      <c r="U44" s="260"/>
    </row>
    <row r="45" spans="1:255" s="131" customFormat="1" ht="15" customHeight="1" x14ac:dyDescent="0.3">
      <c r="A45" s="851"/>
      <c r="B45" s="436" t="s">
        <v>108</v>
      </c>
      <c r="C45" s="618">
        <v>170</v>
      </c>
      <c r="D45" s="620">
        <v>0.5988023952095809</v>
      </c>
      <c r="E45" s="632">
        <v>22.754491017964071</v>
      </c>
      <c r="F45" s="620">
        <v>0</v>
      </c>
      <c r="G45" s="632">
        <v>0</v>
      </c>
      <c r="N45" s="260"/>
      <c r="O45" s="260"/>
      <c r="P45" s="260"/>
      <c r="Q45" s="260"/>
      <c r="R45" s="260"/>
      <c r="S45" s="260"/>
      <c r="T45" s="260"/>
      <c r="U45" s="260"/>
    </row>
    <row r="46" spans="1:255" s="131" customFormat="1" ht="15" customHeight="1" x14ac:dyDescent="0.3">
      <c r="A46" s="853" t="s">
        <v>88</v>
      </c>
      <c r="B46" s="438" t="s">
        <v>109</v>
      </c>
      <c r="C46" s="626">
        <v>40</v>
      </c>
      <c r="D46" s="628">
        <v>13.636363636363635</v>
      </c>
      <c r="E46" s="634">
        <v>15.909090909090908</v>
      </c>
      <c r="F46" s="628">
        <v>0</v>
      </c>
      <c r="G46" s="634">
        <v>0</v>
      </c>
      <c r="M46" s="259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854"/>
      <c r="B47" s="436" t="s">
        <v>110</v>
      </c>
      <c r="C47" s="618">
        <v>370</v>
      </c>
      <c r="D47" s="620">
        <v>0</v>
      </c>
      <c r="E47" s="632">
        <v>0</v>
      </c>
      <c r="F47" s="620">
        <v>0</v>
      </c>
      <c r="G47" s="632">
        <v>0</v>
      </c>
      <c r="H47" s="131"/>
      <c r="I47" s="131"/>
      <c r="J47" s="131"/>
      <c r="K47" s="131"/>
      <c r="L47" s="131"/>
      <c r="M47" s="259"/>
      <c r="N47" s="262"/>
      <c r="O47" s="262"/>
      <c r="P47" s="262"/>
      <c r="Q47" s="262"/>
      <c r="R47" s="262"/>
      <c r="S47" s="262"/>
      <c r="T47" s="262"/>
      <c r="U47" s="262"/>
    </row>
    <row r="48" spans="1:255" s="158" customFormat="1" ht="15" customHeight="1" x14ac:dyDescent="0.3">
      <c r="A48" s="854"/>
      <c r="B48" s="436" t="s">
        <v>111</v>
      </c>
      <c r="C48" s="618">
        <v>90</v>
      </c>
      <c r="D48" s="620">
        <v>0</v>
      </c>
      <c r="E48" s="632">
        <v>0</v>
      </c>
      <c r="F48" s="620">
        <v>0</v>
      </c>
      <c r="G48" s="632">
        <v>0</v>
      </c>
      <c r="H48" s="131"/>
      <c r="I48" s="131"/>
      <c r="J48" s="131"/>
      <c r="K48" s="131"/>
      <c r="L48" s="131"/>
      <c r="M48" s="259"/>
      <c r="N48" s="260"/>
      <c r="O48" s="260"/>
      <c r="P48" s="260"/>
      <c r="Q48" s="260"/>
      <c r="R48" s="260"/>
      <c r="S48" s="260"/>
      <c r="T48" s="260"/>
      <c r="U48" s="260"/>
    </row>
    <row r="49" spans="1:22" s="131" customFormat="1" ht="15" customHeight="1" x14ac:dyDescent="0.3">
      <c r="A49" s="854"/>
      <c r="B49" s="436" t="s">
        <v>213</v>
      </c>
      <c r="C49" s="618">
        <v>790</v>
      </c>
      <c r="D49" s="620">
        <v>1.1435832274459974</v>
      </c>
      <c r="E49" s="632">
        <v>6.6073697585768736</v>
      </c>
      <c r="F49" s="620">
        <v>0</v>
      </c>
      <c r="G49" s="632">
        <v>0</v>
      </c>
      <c r="M49" s="259"/>
      <c r="N49" s="260"/>
      <c r="O49" s="260"/>
      <c r="P49" s="260"/>
      <c r="Q49" s="260"/>
      <c r="R49" s="260"/>
      <c r="S49" s="260"/>
      <c r="T49" s="260"/>
      <c r="U49" s="260"/>
    </row>
    <row r="50" spans="1:22" s="131" customFormat="1" ht="15" customHeight="1" x14ac:dyDescent="0.3">
      <c r="A50" s="854"/>
      <c r="B50" s="436" t="s">
        <v>112</v>
      </c>
      <c r="C50" s="618">
        <v>160</v>
      </c>
      <c r="D50" s="620">
        <v>0</v>
      </c>
      <c r="E50" s="632">
        <v>0.625</v>
      </c>
      <c r="F50" s="620">
        <v>0</v>
      </c>
      <c r="G50" s="632">
        <v>0</v>
      </c>
      <c r="M50" s="259"/>
      <c r="N50" s="260"/>
      <c r="O50" s="260"/>
      <c r="P50" s="260"/>
      <c r="Q50" s="260"/>
      <c r="R50" s="260"/>
      <c r="S50" s="260"/>
      <c r="T50" s="260"/>
      <c r="U50" s="260"/>
    </row>
    <row r="51" spans="1:22" ht="12" customHeight="1" thickBot="1" x14ac:dyDescent="0.35">
      <c r="A51" s="366"/>
      <c r="B51" s="373"/>
      <c r="C51" s="178"/>
      <c r="D51" s="178"/>
      <c r="E51" s="421"/>
      <c r="F51" s="178"/>
      <c r="G51" s="423"/>
      <c r="M51" s="259"/>
      <c r="N51" s="260"/>
      <c r="O51" s="260"/>
      <c r="P51" s="260"/>
      <c r="Q51" s="260"/>
      <c r="R51" s="260"/>
      <c r="S51" s="260"/>
      <c r="T51" s="260"/>
      <c r="U51" s="260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857" t="s">
        <v>31</v>
      </c>
      <c r="B53" s="857"/>
      <c r="C53" s="857"/>
      <c r="D53" s="857"/>
      <c r="E53" s="857"/>
      <c r="F53" s="857"/>
      <c r="G53" s="857"/>
      <c r="H53" s="400"/>
      <c r="N53" s="261"/>
      <c r="O53" s="262"/>
      <c r="P53" s="262"/>
      <c r="Q53" s="262"/>
      <c r="R53" s="262"/>
      <c r="S53" s="262"/>
      <c r="T53" s="262"/>
      <c r="U53" s="262"/>
      <c r="V53" s="262"/>
    </row>
    <row r="54" spans="1:22" ht="28.5" customHeight="1" x14ac:dyDescent="0.3">
      <c r="A54" s="866" t="s">
        <v>190</v>
      </c>
      <c r="B54" s="866"/>
      <c r="C54" s="866"/>
      <c r="D54" s="866"/>
      <c r="E54" s="866"/>
      <c r="F54" s="866"/>
      <c r="G54" s="866"/>
      <c r="H54" s="131"/>
      <c r="N54" s="261"/>
      <c r="O54" s="262"/>
      <c r="P54" s="262"/>
      <c r="Q54" s="262"/>
      <c r="R54" s="198"/>
      <c r="S54" s="198"/>
      <c r="T54" s="198"/>
      <c r="U54" s="262"/>
      <c r="V54" s="262"/>
    </row>
    <row r="55" spans="1:22" ht="14.25" x14ac:dyDescent="0.3">
      <c r="A55" s="848" t="s">
        <v>226</v>
      </c>
      <c r="B55" s="848"/>
      <c r="C55" s="848"/>
      <c r="D55" s="848"/>
      <c r="E55" s="848"/>
      <c r="F55" s="848"/>
      <c r="G55" s="848"/>
      <c r="H55" s="131"/>
      <c r="N55" s="261"/>
      <c r="O55" s="262"/>
      <c r="P55" s="262"/>
      <c r="Q55" s="262"/>
      <c r="R55" s="262"/>
      <c r="S55" s="262"/>
      <c r="T55" s="262"/>
      <c r="U55" s="262"/>
      <c r="V55" s="262"/>
    </row>
    <row r="56" spans="1:22" ht="14.25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4.25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131"/>
      <c r="B59" s="131"/>
      <c r="C59" s="131"/>
      <c r="D59" s="131"/>
      <c r="E59" s="131"/>
      <c r="F59" s="131"/>
      <c r="G59" s="131"/>
      <c r="N59" s="261"/>
      <c r="O59" s="262"/>
      <c r="P59" s="262"/>
      <c r="Q59" s="262"/>
      <c r="R59" s="262"/>
      <c r="S59" s="262"/>
      <c r="T59" s="262"/>
      <c r="U59" s="262"/>
      <c r="V59" s="262"/>
    </row>
    <row r="60" spans="1:22" ht="14.25" x14ac:dyDescent="0.3">
      <c r="A60" s="131"/>
      <c r="B60" s="131"/>
      <c r="C60" s="131"/>
      <c r="D60" s="131"/>
      <c r="E60" s="131"/>
      <c r="F60" s="131"/>
      <c r="G60" s="131"/>
      <c r="N60" s="261"/>
      <c r="O60" s="262"/>
      <c r="P60" s="262"/>
      <c r="Q60" s="262"/>
      <c r="R60" s="262"/>
      <c r="S60" s="262"/>
      <c r="T60" s="262"/>
      <c r="U60" s="262"/>
      <c r="V60" s="262"/>
    </row>
    <row r="61" spans="1:22" ht="14.25" x14ac:dyDescent="0.3">
      <c r="A61" s="161"/>
      <c r="B61" s="131"/>
      <c r="C61" s="131"/>
      <c r="D61" s="131"/>
      <c r="E61" s="131"/>
      <c r="F61" s="131"/>
      <c r="G61" s="131"/>
      <c r="N61" s="259"/>
      <c r="O61" s="260"/>
      <c r="P61" s="260"/>
      <c r="Q61" s="260"/>
      <c r="R61" s="260"/>
      <c r="S61" s="260"/>
      <c r="T61" s="260"/>
      <c r="U61" s="260"/>
      <c r="V61" s="260"/>
    </row>
    <row r="62" spans="1:22" ht="14.25" x14ac:dyDescent="0.3">
      <c r="A62" s="161"/>
      <c r="B62" s="131"/>
      <c r="C62" s="131"/>
      <c r="D62" s="131"/>
      <c r="E62" s="131"/>
      <c r="F62" s="131"/>
      <c r="G62" s="131"/>
      <c r="N62" s="259"/>
      <c r="O62" s="260"/>
      <c r="P62" s="260"/>
      <c r="Q62" s="260"/>
      <c r="R62" s="260"/>
      <c r="S62" s="260"/>
      <c r="T62" s="260"/>
      <c r="U62" s="260"/>
      <c r="V62" s="260"/>
    </row>
    <row r="63" spans="1:22" ht="14.25" x14ac:dyDescent="0.3">
      <c r="A63" s="131"/>
      <c r="B63" s="131"/>
      <c r="C63" s="131"/>
      <c r="D63" s="131"/>
      <c r="E63" s="131"/>
      <c r="F63" s="131"/>
      <c r="G63" s="131"/>
      <c r="N63" s="259"/>
      <c r="O63" s="260"/>
      <c r="P63" s="260"/>
      <c r="Q63" s="260"/>
      <c r="R63" s="260"/>
      <c r="S63" s="260"/>
      <c r="T63" s="260"/>
      <c r="U63" s="260"/>
      <c r="V63" s="260"/>
    </row>
    <row r="64" spans="1:22" ht="14.25" x14ac:dyDescent="0.3">
      <c r="A64" s="131"/>
      <c r="B64" s="131"/>
      <c r="C64" s="131"/>
      <c r="D64" s="131"/>
      <c r="E64" s="131"/>
      <c r="F64" s="131"/>
      <c r="G64" s="131"/>
      <c r="N64" s="259"/>
      <c r="O64" s="260"/>
      <c r="P64" s="260"/>
      <c r="Q64" s="260"/>
      <c r="R64" s="260"/>
      <c r="S64" s="260"/>
      <c r="T64" s="260"/>
      <c r="U64" s="260"/>
      <c r="V64" s="260"/>
    </row>
    <row r="65" spans="1:22" ht="14.25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4.25" x14ac:dyDescent="0.3">
      <c r="A66" s="131"/>
      <c r="B66" s="131"/>
      <c r="C66" s="131"/>
      <c r="D66" s="131"/>
      <c r="E66" s="131"/>
      <c r="F66" s="131"/>
      <c r="G66" s="131"/>
      <c r="N66" s="261"/>
      <c r="O66" s="262"/>
      <c r="P66" s="262"/>
      <c r="Q66" s="262"/>
      <c r="R66" s="262"/>
      <c r="S66" s="262"/>
      <c r="T66" s="262"/>
      <c r="U66" s="262"/>
      <c r="V66" s="262"/>
    </row>
    <row r="67" spans="1:22" ht="14.25" x14ac:dyDescent="0.3">
      <c r="A67" s="131"/>
      <c r="B67" s="131"/>
      <c r="C67" s="131"/>
      <c r="D67" s="131"/>
      <c r="E67" s="131"/>
      <c r="F67" s="131"/>
      <c r="G67" s="131"/>
      <c r="N67" s="259"/>
      <c r="O67" s="260"/>
      <c r="P67" s="260"/>
      <c r="Q67" s="260"/>
      <c r="R67" s="260"/>
      <c r="S67" s="260"/>
      <c r="T67" s="260"/>
      <c r="U67" s="260"/>
      <c r="V67" s="260"/>
    </row>
    <row r="68" spans="1:22" ht="14.25" x14ac:dyDescent="0.3">
      <c r="A68" s="131"/>
      <c r="B68" s="131"/>
      <c r="C68" s="131"/>
      <c r="D68" s="131"/>
      <c r="E68" s="131"/>
      <c r="F68" s="131"/>
      <c r="G68" s="131"/>
      <c r="N68" s="259"/>
      <c r="O68" s="260"/>
      <c r="P68" s="260"/>
      <c r="Q68" s="260"/>
      <c r="R68" s="260"/>
      <c r="S68" s="260"/>
      <c r="T68" s="260"/>
      <c r="U68" s="260"/>
      <c r="V68" s="260"/>
    </row>
    <row r="69" spans="1:22" ht="14.25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4.25" x14ac:dyDescent="0.3">
      <c r="A70" s="131"/>
      <c r="B70" s="131"/>
      <c r="C70" s="131"/>
      <c r="D70" s="131"/>
      <c r="E70" s="131"/>
      <c r="F70" s="131"/>
      <c r="G70" s="131"/>
      <c r="N70" s="261"/>
      <c r="O70" s="262"/>
      <c r="P70" s="262"/>
      <c r="Q70" s="262"/>
      <c r="R70" s="262"/>
      <c r="S70" s="262"/>
      <c r="T70" s="262"/>
      <c r="U70" s="262"/>
      <c r="V70" s="262"/>
    </row>
    <row r="71" spans="1:22" ht="14.25" x14ac:dyDescent="0.3">
      <c r="A71" s="131"/>
      <c r="B71" s="131"/>
      <c r="C71" s="131"/>
      <c r="D71" s="131"/>
      <c r="E71" s="131"/>
      <c r="F71" s="131"/>
      <c r="G71" s="131"/>
      <c r="N71" s="259"/>
      <c r="O71" s="260"/>
      <c r="P71" s="260"/>
      <c r="Q71" s="260"/>
      <c r="R71" s="260"/>
      <c r="S71" s="260"/>
      <c r="T71" s="260"/>
      <c r="U71" s="260"/>
      <c r="V71" s="260"/>
    </row>
    <row r="72" spans="1:22" ht="14.25" x14ac:dyDescent="0.3">
      <c r="A72" s="131"/>
      <c r="B72" s="131"/>
      <c r="C72" s="131"/>
      <c r="D72" s="131"/>
      <c r="E72" s="131"/>
      <c r="F72" s="131"/>
      <c r="G72" s="131"/>
      <c r="N72" s="259"/>
      <c r="O72" s="260"/>
      <c r="P72" s="260"/>
      <c r="Q72" s="260"/>
      <c r="R72" s="260"/>
      <c r="S72" s="260"/>
      <c r="T72" s="260"/>
      <c r="U72" s="260"/>
      <c r="V72" s="260"/>
    </row>
    <row r="73" spans="1:22" ht="14.25" x14ac:dyDescent="0.3">
      <c r="A73" s="131"/>
      <c r="B73" s="131"/>
      <c r="C73" s="131"/>
      <c r="D73" s="131"/>
      <c r="E73" s="131"/>
      <c r="F73" s="131"/>
      <c r="G73" s="131"/>
      <c r="N73" s="261"/>
      <c r="O73" s="262"/>
      <c r="P73" s="262"/>
      <c r="Q73" s="262"/>
      <c r="R73" s="262"/>
      <c r="S73" s="262"/>
      <c r="T73" s="262"/>
      <c r="U73" s="262"/>
      <c r="V73" s="262"/>
    </row>
    <row r="74" spans="1:22" ht="14.25" x14ac:dyDescent="0.3">
      <c r="A74" s="131"/>
      <c r="B74" s="131"/>
      <c r="C74" s="131"/>
      <c r="D74" s="131"/>
      <c r="E74" s="131"/>
      <c r="F74" s="131"/>
      <c r="G74" s="131"/>
      <c r="N74" s="261"/>
      <c r="O74" s="262"/>
      <c r="P74" s="262"/>
      <c r="Q74" s="262"/>
      <c r="R74" s="262"/>
      <c r="S74" s="262"/>
      <c r="T74" s="262"/>
      <c r="U74" s="262"/>
      <c r="V74" s="262"/>
    </row>
    <row r="75" spans="1:22" ht="14.25" x14ac:dyDescent="0.3">
      <c r="A75" s="131"/>
      <c r="B75" s="131"/>
      <c r="C75" s="131"/>
      <c r="D75" s="131"/>
      <c r="E75" s="131"/>
      <c r="F75" s="131"/>
      <c r="G75" s="131"/>
    </row>
    <row r="76" spans="1:22" ht="14.25" x14ac:dyDescent="0.3">
      <c r="A76" s="131"/>
      <c r="B76" s="131"/>
      <c r="C76" s="131"/>
      <c r="D76" s="131"/>
      <c r="E76" s="131"/>
      <c r="F76" s="131"/>
      <c r="G76" s="131"/>
    </row>
    <row r="77" spans="1:22" ht="14.25" x14ac:dyDescent="0.3">
      <c r="A77" s="131"/>
      <c r="B77" s="131"/>
      <c r="C77" s="131"/>
      <c r="D77" s="131"/>
      <c r="E77" s="131"/>
      <c r="F77" s="131"/>
      <c r="G77" s="131"/>
    </row>
    <row r="78" spans="1:22" ht="14.25" x14ac:dyDescent="0.3">
      <c r="A78" s="131"/>
      <c r="B78" s="131"/>
      <c r="C78" s="131"/>
      <c r="D78" s="131"/>
      <c r="E78" s="131"/>
      <c r="F78" s="131"/>
      <c r="G78" s="131"/>
    </row>
    <row r="79" spans="1:22" ht="14.25" x14ac:dyDescent="0.3">
      <c r="A79" s="131"/>
      <c r="B79" s="131"/>
      <c r="C79" s="131"/>
      <c r="D79" s="131"/>
      <c r="E79" s="131"/>
      <c r="F79" s="131"/>
      <c r="G79" s="131"/>
    </row>
    <row r="80" spans="1:22" ht="14.25" x14ac:dyDescent="0.3">
      <c r="A80" s="131"/>
      <c r="B80" s="131"/>
      <c r="C80" s="131"/>
      <c r="D80" s="131"/>
      <c r="E80" s="131"/>
      <c r="F80" s="131"/>
      <c r="G80" s="131"/>
    </row>
    <row r="81" spans="1:7" ht="14.25" x14ac:dyDescent="0.3">
      <c r="A81" s="131"/>
      <c r="B81" s="131"/>
      <c r="C81" s="131"/>
      <c r="D81" s="131"/>
      <c r="E81" s="131"/>
      <c r="F81" s="131"/>
      <c r="G81" s="131"/>
    </row>
    <row r="82" spans="1:7" ht="14.25" x14ac:dyDescent="0.3">
      <c r="A82" s="131"/>
      <c r="B82" s="131"/>
      <c r="C82" s="131"/>
      <c r="D82" s="131"/>
      <c r="E82" s="131"/>
      <c r="F82" s="131"/>
      <c r="G82" s="131"/>
    </row>
    <row r="83" spans="1:7" ht="14.25" x14ac:dyDescent="0.3">
      <c r="A83" s="131"/>
      <c r="B83" s="131"/>
      <c r="C83" s="131"/>
      <c r="D83" s="131"/>
      <c r="E83" s="131"/>
      <c r="F83" s="131"/>
      <c r="G83" s="131"/>
    </row>
    <row r="84" spans="1:7" ht="14.25" x14ac:dyDescent="0.3">
      <c r="A84" s="131"/>
      <c r="B84" s="131"/>
      <c r="C84" s="131"/>
      <c r="D84" s="131"/>
      <c r="E84" s="131"/>
      <c r="F84" s="131"/>
      <c r="G84" s="131"/>
    </row>
    <row r="85" spans="1:7" ht="14.25" x14ac:dyDescent="0.3">
      <c r="A85" s="131"/>
      <c r="B85" s="131"/>
      <c r="C85" s="131"/>
      <c r="D85" s="131"/>
      <c r="E85" s="131"/>
      <c r="F85" s="131"/>
      <c r="G85" s="131"/>
    </row>
    <row r="86" spans="1:7" ht="14.25" x14ac:dyDescent="0.3">
      <c r="A86" s="131"/>
      <c r="B86" s="131"/>
      <c r="C86" s="131"/>
      <c r="D86" s="131"/>
      <c r="E86" s="131"/>
      <c r="F86" s="131"/>
      <c r="G86" s="131"/>
    </row>
    <row r="87" spans="1:7" ht="14.25" x14ac:dyDescent="0.3">
      <c r="A87" s="131"/>
      <c r="B87" s="131"/>
      <c r="C87" s="131"/>
      <c r="D87" s="131"/>
      <c r="E87" s="131"/>
      <c r="F87" s="131"/>
      <c r="G87" s="131"/>
    </row>
    <row r="88" spans="1:7" ht="14.25" x14ac:dyDescent="0.3">
      <c r="A88" s="131"/>
      <c r="B88" s="131"/>
      <c r="C88" s="131"/>
      <c r="D88" s="131"/>
      <c r="E88" s="131"/>
      <c r="F88" s="131"/>
      <c r="G88" s="131"/>
    </row>
    <row r="89" spans="1:7" ht="14.25" x14ac:dyDescent="0.3">
      <c r="A89" s="131"/>
      <c r="B89" s="131"/>
      <c r="C89" s="131"/>
      <c r="D89" s="131"/>
      <c r="E89" s="131"/>
      <c r="F89" s="131"/>
      <c r="G89" s="131"/>
    </row>
    <row r="90" spans="1:7" ht="14.25" x14ac:dyDescent="0.3">
      <c r="A90" s="131"/>
      <c r="B90" s="131"/>
      <c r="C90" s="131"/>
      <c r="D90" s="131"/>
      <c r="E90" s="131"/>
      <c r="F90" s="131"/>
      <c r="G90" s="131"/>
    </row>
    <row r="91" spans="1:7" ht="14.25" x14ac:dyDescent="0.3">
      <c r="A91" s="131"/>
      <c r="B91" s="131"/>
      <c r="C91" s="131"/>
      <c r="D91" s="131"/>
      <c r="E91" s="131"/>
      <c r="F91" s="131"/>
      <c r="G91" s="131"/>
    </row>
    <row r="92" spans="1:7" ht="14.25" x14ac:dyDescent="0.3">
      <c r="A92" s="131"/>
      <c r="B92" s="131"/>
      <c r="C92" s="131"/>
      <c r="D92" s="131"/>
      <c r="E92" s="131"/>
      <c r="F92" s="131"/>
      <c r="G92" s="131"/>
    </row>
    <row r="93" spans="1:7" ht="14.25" x14ac:dyDescent="0.3">
      <c r="A93" s="131"/>
      <c r="B93" s="131"/>
      <c r="C93" s="131"/>
      <c r="D93" s="131"/>
      <c r="E93" s="131"/>
      <c r="F93" s="131"/>
      <c r="G93" s="131"/>
    </row>
    <row r="94" spans="1:7" ht="14.25" x14ac:dyDescent="0.3">
      <c r="A94" s="131"/>
      <c r="B94" s="131"/>
      <c r="C94" s="131"/>
      <c r="D94" s="131"/>
      <c r="E94" s="131"/>
      <c r="F94" s="131"/>
      <c r="G94" s="131"/>
    </row>
    <row r="95" spans="1:7" ht="14.25" x14ac:dyDescent="0.3">
      <c r="A95" s="131"/>
      <c r="B95" s="131"/>
      <c r="C95" s="131"/>
      <c r="D95" s="131"/>
      <c r="E95" s="131"/>
      <c r="F95" s="131"/>
      <c r="G95" s="131"/>
    </row>
    <row r="96" spans="1:7" ht="14.25" x14ac:dyDescent="0.3">
      <c r="A96" s="131"/>
      <c r="B96" s="131"/>
      <c r="C96" s="131"/>
      <c r="D96" s="131"/>
      <c r="E96" s="131"/>
      <c r="F96" s="131"/>
      <c r="G96" s="131"/>
    </row>
    <row r="97" spans="1:7" ht="14.25" x14ac:dyDescent="0.3">
      <c r="A97" s="131"/>
      <c r="B97" s="131"/>
      <c r="C97" s="131"/>
      <c r="D97" s="131"/>
      <c r="E97" s="131"/>
      <c r="F97" s="131"/>
      <c r="G97" s="131"/>
    </row>
    <row r="98" spans="1:7" ht="14.25" x14ac:dyDescent="0.3">
      <c r="A98" s="131"/>
      <c r="B98" s="131"/>
      <c r="C98" s="131"/>
      <c r="D98" s="131"/>
      <c r="E98" s="131"/>
      <c r="F98" s="131"/>
      <c r="G98" s="131"/>
    </row>
    <row r="99" spans="1:7" ht="14.25" x14ac:dyDescent="0.3">
      <c r="A99" s="131"/>
      <c r="B99" s="131"/>
      <c r="C99" s="131"/>
      <c r="D99" s="131"/>
      <c r="E99" s="131"/>
      <c r="F99" s="131"/>
      <c r="G99" s="131"/>
    </row>
    <row r="100" spans="1:7" ht="14.25" x14ac:dyDescent="0.3">
      <c r="A100" s="131"/>
      <c r="B100" s="131"/>
      <c r="C100" s="131"/>
      <c r="D100" s="131"/>
      <c r="E100" s="131"/>
      <c r="F100" s="131"/>
      <c r="G100" s="131"/>
    </row>
    <row r="101" spans="1:7" ht="14.25" x14ac:dyDescent="0.3">
      <c r="A101" s="131"/>
      <c r="B101" s="131"/>
      <c r="C101" s="131"/>
      <c r="D101" s="131"/>
      <c r="E101" s="131"/>
      <c r="F101" s="131"/>
      <c r="G101" s="131"/>
    </row>
    <row r="102" spans="1:7" ht="14.25" x14ac:dyDescent="0.3">
      <c r="A102" s="131"/>
      <c r="B102" s="131"/>
      <c r="C102" s="131"/>
      <c r="D102" s="131"/>
      <c r="E102" s="131"/>
      <c r="F102" s="131"/>
      <c r="G102" s="131"/>
    </row>
    <row r="103" spans="1:7" ht="14.25" x14ac:dyDescent="0.3">
      <c r="A103" s="131"/>
      <c r="B103" s="131"/>
      <c r="C103" s="131"/>
      <c r="D103" s="131"/>
      <c r="E103" s="131"/>
      <c r="F103" s="131"/>
      <c r="G103" s="131"/>
    </row>
    <row r="104" spans="1:7" ht="14.25" x14ac:dyDescent="0.3">
      <c r="A104" s="131"/>
      <c r="B104" s="131"/>
      <c r="C104" s="131"/>
      <c r="D104" s="131"/>
      <c r="E104" s="131"/>
      <c r="F104" s="131"/>
      <c r="G104" s="131"/>
    </row>
    <row r="105" spans="1:7" ht="14.25" x14ac:dyDescent="0.3">
      <c r="A105" s="131"/>
      <c r="B105" s="131"/>
      <c r="C105" s="131"/>
      <c r="D105" s="131"/>
      <c r="E105" s="131"/>
      <c r="F105" s="131"/>
      <c r="G105" s="131"/>
    </row>
    <row r="106" spans="1:7" ht="14.25" x14ac:dyDescent="0.3">
      <c r="A106" s="131"/>
      <c r="B106" s="131"/>
      <c r="C106" s="131"/>
      <c r="D106" s="131"/>
      <c r="E106" s="131"/>
      <c r="F106" s="131"/>
      <c r="G106" s="131"/>
    </row>
    <row r="107" spans="1:7" ht="14.25" x14ac:dyDescent="0.3">
      <c r="A107" s="131"/>
      <c r="B107" s="131"/>
      <c r="C107" s="131"/>
      <c r="D107" s="131"/>
      <c r="E107" s="131"/>
      <c r="F107" s="131"/>
      <c r="G107" s="131"/>
    </row>
    <row r="108" spans="1:7" ht="14.25" x14ac:dyDescent="0.3">
      <c r="A108" s="131"/>
      <c r="B108" s="131"/>
      <c r="C108" s="131"/>
      <c r="D108" s="131"/>
      <c r="E108" s="131"/>
      <c r="F108" s="131"/>
      <c r="G108" s="131"/>
    </row>
    <row r="109" spans="1:7" ht="14.25" x14ac:dyDescent="0.3">
      <c r="A109" s="131"/>
      <c r="B109" s="131"/>
      <c r="C109" s="131"/>
      <c r="D109" s="131"/>
      <c r="E109" s="131"/>
      <c r="F109" s="131"/>
      <c r="G109" s="131"/>
    </row>
    <row r="110" spans="1:7" ht="14.25" x14ac:dyDescent="0.3">
      <c r="A110" s="131"/>
      <c r="B110" s="131"/>
      <c r="C110" s="131"/>
      <c r="D110" s="131"/>
      <c r="E110" s="131"/>
      <c r="F110" s="131"/>
      <c r="G110" s="131"/>
    </row>
    <row r="111" spans="1:7" ht="14.25" x14ac:dyDescent="0.3">
      <c r="A111" s="131"/>
      <c r="B111" s="131"/>
      <c r="C111" s="131"/>
      <c r="D111" s="131"/>
      <c r="E111" s="131"/>
      <c r="F111" s="131"/>
      <c r="G111" s="131"/>
    </row>
    <row r="112" spans="1:7" ht="14.25" x14ac:dyDescent="0.3">
      <c r="A112" s="131"/>
      <c r="B112" s="131"/>
      <c r="C112" s="131"/>
      <c r="D112" s="131"/>
      <c r="E112" s="131"/>
      <c r="F112" s="131"/>
      <c r="G112" s="131"/>
    </row>
    <row r="113" spans="1:7" ht="14.25" x14ac:dyDescent="0.3">
      <c r="A113" s="131"/>
      <c r="B113" s="131"/>
      <c r="C113" s="131"/>
      <c r="D113" s="131"/>
      <c r="E113" s="131"/>
      <c r="F113" s="131"/>
      <c r="G113" s="131"/>
    </row>
    <row r="114" spans="1:7" ht="14.25" x14ac:dyDescent="0.3">
      <c r="A114" s="131"/>
      <c r="B114" s="131"/>
      <c r="C114" s="131"/>
      <c r="D114" s="131"/>
      <c r="E114" s="131"/>
      <c r="F114" s="131"/>
      <c r="G114" s="131"/>
    </row>
    <row r="115" spans="1:7" ht="14.25" x14ac:dyDescent="0.3">
      <c r="A115" s="131"/>
      <c r="B115" s="131"/>
      <c r="C115" s="131"/>
      <c r="D115" s="131"/>
      <c r="E115" s="131"/>
      <c r="F115" s="131"/>
      <c r="G115" s="131"/>
    </row>
    <row r="116" spans="1:7" ht="14.25" x14ac:dyDescent="0.3">
      <c r="A116" s="131"/>
      <c r="B116" s="131"/>
      <c r="C116" s="131"/>
      <c r="D116" s="131"/>
      <c r="E116" s="131"/>
      <c r="F116" s="131"/>
      <c r="G116" s="131"/>
    </row>
    <row r="117" spans="1:7" ht="14.25" x14ac:dyDescent="0.3">
      <c r="A117" s="131"/>
      <c r="B117" s="131"/>
      <c r="C117" s="131"/>
      <c r="D117" s="131"/>
      <c r="E117" s="131"/>
      <c r="F117" s="131"/>
      <c r="G117" s="131"/>
    </row>
    <row r="118" spans="1:7" ht="14.25" x14ac:dyDescent="0.3">
      <c r="A118" s="131"/>
      <c r="B118" s="131"/>
      <c r="C118" s="131"/>
      <c r="D118" s="131"/>
      <c r="E118" s="131"/>
      <c r="F118" s="131"/>
      <c r="G118" s="131"/>
    </row>
    <row r="119" spans="1:7" ht="14.25" x14ac:dyDescent="0.3">
      <c r="A119" s="131"/>
      <c r="B119" s="131"/>
      <c r="C119" s="131"/>
      <c r="D119" s="131"/>
      <c r="E119" s="131"/>
      <c r="F119" s="131"/>
      <c r="G119" s="131"/>
    </row>
    <row r="120" spans="1:7" ht="14.25" x14ac:dyDescent="0.3">
      <c r="A120" s="131"/>
      <c r="B120" s="131"/>
      <c r="C120" s="131"/>
      <c r="D120" s="131"/>
      <c r="E120" s="131"/>
      <c r="F120" s="131"/>
      <c r="G120" s="131"/>
    </row>
    <row r="121" spans="1:7" ht="14.25" x14ac:dyDescent="0.3">
      <c r="A121" s="131"/>
      <c r="B121" s="131"/>
      <c r="C121" s="131"/>
      <c r="D121" s="131"/>
      <c r="E121" s="131"/>
      <c r="F121" s="131"/>
      <c r="G121" s="131"/>
    </row>
    <row r="122" spans="1:7" ht="14.25" x14ac:dyDescent="0.3">
      <c r="A122" s="131"/>
      <c r="B122" s="131"/>
      <c r="C122" s="131"/>
      <c r="D122" s="131"/>
      <c r="E122" s="131"/>
      <c r="F122" s="131"/>
      <c r="G122" s="131"/>
    </row>
    <row r="123" spans="1:7" ht="14.25" x14ac:dyDescent="0.3">
      <c r="A123" s="131"/>
      <c r="B123" s="131"/>
      <c r="C123" s="131"/>
      <c r="D123" s="131"/>
      <c r="E123" s="131"/>
      <c r="F123" s="131"/>
      <c r="G123" s="131"/>
    </row>
    <row r="124" spans="1:7" ht="14.25" x14ac:dyDescent="0.3">
      <c r="A124" s="131"/>
      <c r="B124" s="131"/>
      <c r="C124" s="131"/>
      <c r="D124" s="131"/>
      <c r="E124" s="131"/>
      <c r="F124" s="131"/>
      <c r="G124" s="131"/>
    </row>
    <row r="125" spans="1:7" ht="14.25" x14ac:dyDescent="0.3">
      <c r="A125" s="131"/>
      <c r="B125" s="131"/>
      <c r="C125" s="131"/>
      <c r="D125" s="131"/>
      <c r="E125" s="131"/>
      <c r="F125" s="131"/>
      <c r="G125" s="131"/>
    </row>
    <row r="126" spans="1:7" ht="14.25" x14ac:dyDescent="0.3">
      <c r="A126" s="131"/>
      <c r="B126" s="131"/>
      <c r="C126" s="131"/>
      <c r="D126" s="131"/>
      <c r="E126" s="131"/>
      <c r="F126" s="131"/>
      <c r="G126" s="131"/>
    </row>
    <row r="127" spans="1:7" ht="14.25" x14ac:dyDescent="0.3">
      <c r="A127" s="131"/>
      <c r="B127" s="131"/>
      <c r="C127" s="131"/>
      <c r="D127" s="131"/>
      <c r="E127" s="131"/>
      <c r="F127" s="131"/>
      <c r="G127" s="131"/>
    </row>
    <row r="128" spans="1:7" ht="14.25" x14ac:dyDescent="0.3">
      <c r="A128" s="131"/>
      <c r="B128" s="131"/>
      <c r="C128" s="131"/>
      <c r="D128" s="131"/>
      <c r="E128" s="131"/>
      <c r="F128" s="131"/>
      <c r="G128" s="131"/>
    </row>
    <row r="129" spans="1:7" ht="14.25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14" sqref="J14"/>
    </sheetView>
  </sheetViews>
  <sheetFormatPr defaultRowHeight="13.5" x14ac:dyDescent="0.25"/>
  <cols>
    <col min="1" max="1" width="5.875" style="201" customWidth="1"/>
    <col min="2" max="2" width="47.625" style="201" customWidth="1"/>
    <col min="3" max="3" width="7.625" style="201" customWidth="1"/>
    <col min="4" max="4" width="5.625" style="201" customWidth="1"/>
    <col min="5" max="5" width="6.625" style="201" customWidth="1"/>
    <col min="6" max="6" width="7.25" style="201" customWidth="1"/>
    <col min="7" max="7" width="7.12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33" t="s">
        <v>155</v>
      </c>
      <c r="B2" s="833"/>
      <c r="C2" s="833"/>
      <c r="D2" s="833"/>
      <c r="E2" s="833"/>
      <c r="F2" s="833"/>
      <c r="G2" s="833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72" t="s">
        <v>244</v>
      </c>
      <c r="B4" s="316"/>
      <c r="C4" s="202"/>
      <c r="D4" s="202"/>
      <c r="E4" s="202"/>
      <c r="F4" s="202"/>
      <c r="G4" s="44" t="s">
        <v>297</v>
      </c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67" t="s">
        <v>152</v>
      </c>
      <c r="E6" s="867"/>
      <c r="F6" s="867"/>
      <c r="G6" s="867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68" t="s">
        <v>122</v>
      </c>
      <c r="E7" s="868" t="s">
        <v>123</v>
      </c>
      <c r="F7" s="868" t="s">
        <v>150</v>
      </c>
      <c r="G7" s="868" t="s">
        <v>241</v>
      </c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868"/>
      <c r="E8" s="868"/>
      <c r="F8" s="868"/>
      <c r="G8" s="868"/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12"/>
      <c r="E9" s="513"/>
      <c r="F9" s="512"/>
      <c r="G9" s="512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7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75" t="s">
        <v>5</v>
      </c>
      <c r="C11" s="635">
        <v>9140</v>
      </c>
      <c r="D11" s="612">
        <v>12.245567957977675</v>
      </c>
      <c r="E11" s="612">
        <v>35.007660319544762</v>
      </c>
      <c r="F11" s="612">
        <v>30.192602319982491</v>
      </c>
      <c r="G11" s="612">
        <v>22.554169402495074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376"/>
      <c r="C12" s="636"/>
      <c r="D12" s="637"/>
      <c r="E12" s="637"/>
      <c r="F12" s="637"/>
      <c r="G12" s="637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50" t="s">
        <v>196</v>
      </c>
      <c r="B13" s="607" t="s">
        <v>197</v>
      </c>
      <c r="C13" s="638" t="s">
        <v>298</v>
      </c>
      <c r="D13" s="620" t="s">
        <v>298</v>
      </c>
      <c r="E13" s="620" t="s">
        <v>298</v>
      </c>
      <c r="F13" s="620" t="s">
        <v>298</v>
      </c>
      <c r="G13" s="620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50"/>
      <c r="B14" s="607" t="s">
        <v>198</v>
      </c>
      <c r="C14" s="382">
        <v>80</v>
      </c>
      <c r="D14" s="383">
        <v>89.743589743589752</v>
      </c>
      <c r="E14" s="383">
        <v>10.256410256410255</v>
      </c>
      <c r="F14" s="383">
        <v>0</v>
      </c>
      <c r="G14" s="383">
        <v>0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50"/>
      <c r="B15" s="607" t="s">
        <v>199</v>
      </c>
      <c r="C15" s="382">
        <v>100</v>
      </c>
      <c r="D15" s="383">
        <v>100</v>
      </c>
      <c r="E15" s="383">
        <v>0</v>
      </c>
      <c r="F15" s="383">
        <v>0</v>
      </c>
      <c r="G15" s="383">
        <v>0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50"/>
      <c r="B16" s="607" t="s">
        <v>200</v>
      </c>
      <c r="C16" s="382" t="s">
        <v>298</v>
      </c>
      <c r="D16" s="383" t="s">
        <v>298</v>
      </c>
      <c r="E16" s="383" t="s">
        <v>298</v>
      </c>
      <c r="F16" s="383" t="s">
        <v>298</v>
      </c>
      <c r="G16" s="383" t="s">
        <v>298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50"/>
      <c r="B17" s="607" t="s">
        <v>201</v>
      </c>
      <c r="C17" s="382" t="s">
        <v>298</v>
      </c>
      <c r="D17" s="383" t="s">
        <v>298</v>
      </c>
      <c r="E17" s="383" t="s">
        <v>298</v>
      </c>
      <c r="F17" s="383" t="s">
        <v>298</v>
      </c>
      <c r="G17" s="383" t="s">
        <v>298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50"/>
      <c r="B18" s="607" t="s">
        <v>202</v>
      </c>
      <c r="C18" s="382">
        <v>140</v>
      </c>
      <c r="D18" s="383">
        <v>95.138888888888886</v>
      </c>
      <c r="E18" s="383">
        <v>4.1666666666666661</v>
      </c>
      <c r="F18" s="383">
        <v>0.69444444444444442</v>
      </c>
      <c r="G18" s="383">
        <v>0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50"/>
      <c r="B19" s="607" t="s">
        <v>93</v>
      </c>
      <c r="C19" s="382">
        <v>60</v>
      </c>
      <c r="D19" s="383">
        <v>98.305084745762713</v>
      </c>
      <c r="E19" s="383">
        <v>1.6949152542372881</v>
      </c>
      <c r="F19" s="383">
        <v>0</v>
      </c>
      <c r="G19" s="383">
        <v>0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50"/>
      <c r="B20" s="607" t="s">
        <v>203</v>
      </c>
      <c r="C20" s="382">
        <v>250</v>
      </c>
      <c r="D20" s="383">
        <v>46.153846153846153</v>
      </c>
      <c r="E20" s="383">
        <v>53.846153846153847</v>
      </c>
      <c r="F20" s="383">
        <v>0</v>
      </c>
      <c r="G20" s="383">
        <v>0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50"/>
      <c r="B21" s="607" t="s">
        <v>204</v>
      </c>
      <c r="C21" s="382">
        <v>260</v>
      </c>
      <c r="D21" s="383">
        <v>43.18181818181818</v>
      </c>
      <c r="E21" s="383">
        <v>46.969696969696969</v>
      </c>
      <c r="F21" s="383">
        <v>9.8484848484848477</v>
      </c>
      <c r="G21" s="383">
        <v>0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50"/>
      <c r="B22" s="607" t="s">
        <v>205</v>
      </c>
      <c r="C22" s="382">
        <v>80</v>
      </c>
      <c r="D22" s="383">
        <v>21.686746987951807</v>
      </c>
      <c r="E22" s="383">
        <v>78.313253012048193</v>
      </c>
      <c r="F22" s="383">
        <v>0</v>
      </c>
      <c r="G22" s="383">
        <v>0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50"/>
      <c r="B23" s="607" t="s">
        <v>206</v>
      </c>
      <c r="C23" s="382">
        <v>60</v>
      </c>
      <c r="D23" s="383">
        <v>93.220338983050837</v>
      </c>
      <c r="E23" s="383">
        <v>6.7796610169491522</v>
      </c>
      <c r="F23" s="383">
        <v>0</v>
      </c>
      <c r="G23" s="383">
        <v>0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50"/>
      <c r="B24" s="607" t="s">
        <v>207</v>
      </c>
      <c r="C24" s="382">
        <v>60</v>
      </c>
      <c r="D24" s="383">
        <v>83.636363636363626</v>
      </c>
      <c r="E24" s="383">
        <v>16.363636363636363</v>
      </c>
      <c r="F24" s="383">
        <v>0</v>
      </c>
      <c r="G24" s="383">
        <v>0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51"/>
      <c r="B25" s="608" t="s">
        <v>94</v>
      </c>
      <c r="C25" s="384">
        <v>310</v>
      </c>
      <c r="D25" s="385">
        <v>43.086816720257239</v>
      </c>
      <c r="E25" s="385">
        <v>42.765273311897104</v>
      </c>
      <c r="F25" s="385">
        <v>14.14790996784566</v>
      </c>
      <c r="G25" s="385">
        <v>0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52" t="s">
        <v>83</v>
      </c>
      <c r="B26" s="609" t="s">
        <v>95</v>
      </c>
      <c r="C26" s="386">
        <v>270</v>
      </c>
      <c r="D26" s="387">
        <v>25.274725274725274</v>
      </c>
      <c r="E26" s="387">
        <v>50.183150183150182</v>
      </c>
      <c r="F26" s="387">
        <v>24.54212454212454</v>
      </c>
      <c r="G26" s="387">
        <v>0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50"/>
      <c r="B27" s="607" t="s">
        <v>208</v>
      </c>
      <c r="C27" s="382">
        <v>380</v>
      </c>
      <c r="D27" s="383">
        <v>40.58355437665783</v>
      </c>
      <c r="E27" s="383">
        <v>44.297082228116714</v>
      </c>
      <c r="F27" s="383">
        <v>15.119363395225463</v>
      </c>
      <c r="G27" s="383">
        <v>0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50"/>
      <c r="B28" s="607" t="s">
        <v>209</v>
      </c>
      <c r="C28" s="382">
        <v>110</v>
      </c>
      <c r="D28" s="383">
        <v>3.5714285714285712</v>
      </c>
      <c r="E28" s="383">
        <v>67.857142857142861</v>
      </c>
      <c r="F28" s="383">
        <v>28.571428571428569</v>
      </c>
      <c r="G28" s="383">
        <v>0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ht="14.25" x14ac:dyDescent="0.3">
      <c r="A29" s="850"/>
      <c r="B29" s="607" t="s">
        <v>96</v>
      </c>
      <c r="C29" s="382">
        <v>100</v>
      </c>
      <c r="D29" s="383">
        <v>0</v>
      </c>
      <c r="E29" s="383">
        <v>55.555555555555557</v>
      </c>
      <c r="F29" s="383">
        <v>5.0505050505050502</v>
      </c>
      <c r="G29" s="383">
        <v>39.393939393939391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ht="27" x14ac:dyDescent="0.3">
      <c r="A30" s="850"/>
      <c r="B30" s="607" t="s">
        <v>210</v>
      </c>
      <c r="C30" s="382">
        <v>860</v>
      </c>
      <c r="D30" s="383">
        <v>0.7009345794392523</v>
      </c>
      <c r="E30" s="383">
        <v>48.014018691588781</v>
      </c>
      <c r="F30" s="383">
        <v>6.3084112149532707</v>
      </c>
      <c r="G30" s="383">
        <v>44.976635514018696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50"/>
      <c r="B31" s="607" t="s">
        <v>97</v>
      </c>
      <c r="C31" s="382">
        <v>1570</v>
      </c>
      <c r="D31" s="383">
        <v>0</v>
      </c>
      <c r="E31" s="383">
        <v>35.737077217613269</v>
      </c>
      <c r="F31" s="383">
        <v>42.437779195915766</v>
      </c>
      <c r="G31" s="383">
        <v>21.825143586470965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50"/>
      <c r="B32" s="607" t="s">
        <v>98</v>
      </c>
      <c r="C32" s="382">
        <v>230</v>
      </c>
      <c r="D32" s="383">
        <v>0</v>
      </c>
      <c r="E32" s="383">
        <v>9.9137931034482758</v>
      </c>
      <c r="F32" s="383">
        <v>90.08620689655173</v>
      </c>
      <c r="G32" s="383">
        <v>0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50"/>
      <c r="B33" s="607" t="s">
        <v>99</v>
      </c>
      <c r="C33" s="382">
        <v>200</v>
      </c>
      <c r="D33" s="383">
        <v>0</v>
      </c>
      <c r="E33" s="383">
        <v>5</v>
      </c>
      <c r="F33" s="383">
        <v>81</v>
      </c>
      <c r="G33" s="383">
        <v>14.000000000000002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50"/>
      <c r="B34" s="607" t="s">
        <v>100</v>
      </c>
      <c r="C34" s="382">
        <v>160</v>
      </c>
      <c r="D34" s="383">
        <v>0</v>
      </c>
      <c r="E34" s="383">
        <v>31.097560975609756</v>
      </c>
      <c r="F34" s="383">
        <v>12.804878048780488</v>
      </c>
      <c r="G34" s="383">
        <v>56.09756097560976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51"/>
      <c r="B35" s="608" t="s">
        <v>101</v>
      </c>
      <c r="C35" s="384">
        <v>50</v>
      </c>
      <c r="D35" s="385">
        <v>1.8867924528301887</v>
      </c>
      <c r="E35" s="385">
        <v>52.830188679245282</v>
      </c>
      <c r="F35" s="385">
        <v>30.188679245283019</v>
      </c>
      <c r="G35" s="385">
        <v>15.09433962264151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ht="14.25" x14ac:dyDescent="0.3">
      <c r="A36" s="850" t="s">
        <v>85</v>
      </c>
      <c r="B36" s="609" t="s">
        <v>102</v>
      </c>
      <c r="C36" s="386">
        <v>380</v>
      </c>
      <c r="D36" s="387">
        <v>0</v>
      </c>
      <c r="E36" s="387">
        <v>28.385416666666668</v>
      </c>
      <c r="F36" s="387">
        <v>51.302083333333336</v>
      </c>
      <c r="G36" s="387">
        <v>20.3125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ht="14.25" x14ac:dyDescent="0.3">
      <c r="A37" s="850"/>
      <c r="B37" s="607" t="s">
        <v>103</v>
      </c>
      <c r="C37" s="382">
        <v>130</v>
      </c>
      <c r="D37" s="383">
        <v>0</v>
      </c>
      <c r="E37" s="383">
        <v>23.846153846153847</v>
      </c>
      <c r="F37" s="383">
        <v>23.846153846153847</v>
      </c>
      <c r="G37" s="383">
        <v>52.307692307692314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ht="27" x14ac:dyDescent="0.3">
      <c r="A38" s="850"/>
      <c r="B38" s="607" t="s">
        <v>211</v>
      </c>
      <c r="C38" s="382">
        <v>710</v>
      </c>
      <c r="D38" s="383">
        <v>0</v>
      </c>
      <c r="E38" s="383">
        <v>23.937677053824363</v>
      </c>
      <c r="F38" s="383">
        <v>51.13314447592068</v>
      </c>
      <c r="G38" s="383">
        <v>24.929178470254957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50"/>
      <c r="B39" s="607" t="s">
        <v>113</v>
      </c>
      <c r="C39" s="382">
        <v>220</v>
      </c>
      <c r="D39" s="383">
        <v>0</v>
      </c>
      <c r="E39" s="383">
        <v>42.790697674418603</v>
      </c>
      <c r="F39" s="383">
        <v>42.790697674418603</v>
      </c>
      <c r="G39" s="383">
        <v>14.418604651162791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50"/>
      <c r="B40" s="607" t="s">
        <v>104</v>
      </c>
      <c r="C40" s="382">
        <v>220</v>
      </c>
      <c r="D40" s="383">
        <v>0</v>
      </c>
      <c r="E40" s="383">
        <v>47.48858447488584</v>
      </c>
      <c r="F40" s="383">
        <v>34.703196347031962</v>
      </c>
      <c r="G40" s="383">
        <v>17.80821917808219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50"/>
      <c r="B41" s="607" t="s">
        <v>105</v>
      </c>
      <c r="C41" s="382">
        <v>20</v>
      </c>
      <c r="D41" s="383">
        <v>0</v>
      </c>
      <c r="E41" s="383">
        <v>27.27272727272727</v>
      </c>
      <c r="F41" s="383">
        <v>63.636363636363633</v>
      </c>
      <c r="G41" s="383">
        <v>9.0909090909090917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50"/>
      <c r="B42" s="607" t="s">
        <v>106</v>
      </c>
      <c r="C42" s="382">
        <v>80</v>
      </c>
      <c r="D42" s="383">
        <v>0</v>
      </c>
      <c r="E42" s="383">
        <v>16</v>
      </c>
      <c r="F42" s="383">
        <v>48</v>
      </c>
      <c r="G42" s="383">
        <v>36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50"/>
      <c r="B43" s="607" t="s">
        <v>212</v>
      </c>
      <c r="C43" s="382">
        <v>70</v>
      </c>
      <c r="D43" s="383">
        <v>0</v>
      </c>
      <c r="E43" s="383">
        <v>24.324324324324326</v>
      </c>
      <c r="F43" s="383">
        <v>17.567567567567568</v>
      </c>
      <c r="G43" s="383">
        <v>58.108108108108105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50"/>
      <c r="B44" s="607" t="s">
        <v>107</v>
      </c>
      <c r="C44" s="382">
        <v>320</v>
      </c>
      <c r="D44" s="383">
        <v>0</v>
      </c>
      <c r="E44" s="383">
        <v>29.559748427672954</v>
      </c>
      <c r="F44" s="383">
        <v>22.641509433962266</v>
      </c>
      <c r="G44" s="383">
        <v>47.79874213836478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51"/>
      <c r="B45" s="608" t="s">
        <v>108</v>
      </c>
      <c r="C45" s="384">
        <v>170</v>
      </c>
      <c r="D45" s="385">
        <v>0</v>
      </c>
      <c r="E45" s="385">
        <v>38.323353293413177</v>
      </c>
      <c r="F45" s="385">
        <v>25.149700598802394</v>
      </c>
      <c r="G45" s="385">
        <v>36.526946107784433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53" t="s">
        <v>88</v>
      </c>
      <c r="B46" s="607" t="s">
        <v>109</v>
      </c>
      <c r="C46" s="382">
        <v>40</v>
      </c>
      <c r="D46" s="383">
        <v>0</v>
      </c>
      <c r="E46" s="383">
        <v>0</v>
      </c>
      <c r="F46" s="383">
        <v>63.636363636363633</v>
      </c>
      <c r="G46" s="383">
        <v>36.363636363636367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4"/>
      <c r="B47" s="607" t="s">
        <v>110</v>
      </c>
      <c r="C47" s="382">
        <v>370</v>
      </c>
      <c r="D47" s="383">
        <v>0</v>
      </c>
      <c r="E47" s="383">
        <v>38.337801608579085</v>
      </c>
      <c r="F47" s="383">
        <v>30.831099195710454</v>
      </c>
      <c r="G47" s="383">
        <v>30.831099195710454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4"/>
      <c r="B48" s="607" t="s">
        <v>111</v>
      </c>
      <c r="C48" s="382">
        <v>90</v>
      </c>
      <c r="D48" s="383">
        <v>0</v>
      </c>
      <c r="E48" s="383">
        <v>18.681318681318682</v>
      </c>
      <c r="F48" s="383">
        <v>20.87912087912088</v>
      </c>
      <c r="G48" s="383">
        <v>60.439560439560438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ht="27" x14ac:dyDescent="0.3">
      <c r="A49" s="854"/>
      <c r="B49" s="607" t="s">
        <v>213</v>
      </c>
      <c r="C49" s="382">
        <v>790</v>
      </c>
      <c r="D49" s="383">
        <v>0</v>
      </c>
      <c r="E49" s="383">
        <v>39.7712833545108</v>
      </c>
      <c r="F49" s="383">
        <v>29.224904701397712</v>
      </c>
      <c r="G49" s="383">
        <v>31.003811944091485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4"/>
      <c r="B50" s="607" t="s">
        <v>112</v>
      </c>
      <c r="C50" s="382">
        <v>160</v>
      </c>
      <c r="D50" s="383">
        <v>0</v>
      </c>
      <c r="E50" s="383">
        <v>16.25</v>
      </c>
      <c r="F50" s="383">
        <v>46.25</v>
      </c>
      <c r="G50" s="383">
        <v>37.5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417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838" t="s">
        <v>31</v>
      </c>
      <c r="B53" s="838"/>
      <c r="C53" s="838"/>
      <c r="D53" s="838"/>
      <c r="E53" s="838"/>
      <c r="F53" s="838"/>
      <c r="G53" s="838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4.5" hidden="1" customHeight="1" x14ac:dyDescent="0.3">
      <c r="A54" s="664"/>
      <c r="B54" s="665"/>
      <c r="C54" s="665"/>
      <c r="D54" s="665"/>
      <c r="E54" s="665"/>
      <c r="F54" s="665"/>
      <c r="G54" s="665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27.75" customHeight="1" x14ac:dyDescent="0.3">
      <c r="A55" s="849" t="s">
        <v>190</v>
      </c>
      <c r="B55" s="849"/>
      <c r="C55" s="849"/>
      <c r="D55" s="849"/>
      <c r="E55" s="849"/>
      <c r="F55" s="849"/>
      <c r="G55" s="849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4.25" x14ac:dyDescent="0.3">
      <c r="A56" s="848" t="s">
        <v>226</v>
      </c>
      <c r="B56" s="848"/>
      <c r="C56" s="848"/>
      <c r="D56" s="848"/>
      <c r="E56" s="848"/>
      <c r="F56" s="848"/>
      <c r="G56" s="848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4.25" x14ac:dyDescent="0.3">
      <c r="A60" s="21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4.25" x14ac:dyDescent="0.3">
      <c r="A61" s="20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261"/>
      <c r="O65" s="262"/>
      <c r="P65" s="262"/>
      <c r="Q65" s="262"/>
      <c r="R65" s="262"/>
      <c r="S65" s="262"/>
      <c r="T65" s="262"/>
      <c r="U65" s="262"/>
      <c r="V65" s="262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59"/>
      <c r="O66" s="260"/>
      <c r="P66" s="260"/>
      <c r="Q66" s="260"/>
      <c r="R66" s="260"/>
      <c r="S66" s="260"/>
      <c r="T66" s="260"/>
      <c r="U66" s="260"/>
      <c r="V66" s="260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1"/>
      <c r="O69" s="262"/>
      <c r="P69" s="262"/>
      <c r="Q69" s="262"/>
      <c r="R69" s="262"/>
      <c r="S69" s="262"/>
      <c r="T69" s="262"/>
      <c r="U69" s="262"/>
      <c r="V69" s="262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259"/>
      <c r="O70" s="260"/>
      <c r="P70" s="260"/>
      <c r="Q70" s="260"/>
      <c r="R70" s="260"/>
      <c r="S70" s="260"/>
      <c r="T70" s="260"/>
      <c r="U70" s="260"/>
      <c r="V70" s="260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59"/>
      <c r="O71" s="260"/>
      <c r="P71" s="260"/>
      <c r="Q71" s="260"/>
      <c r="R71" s="260"/>
      <c r="S71" s="260"/>
      <c r="T71" s="260"/>
      <c r="U71" s="260"/>
      <c r="V71" s="260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1"/>
      <c r="O72" s="262"/>
      <c r="P72" s="262"/>
      <c r="Q72" s="262"/>
      <c r="R72" s="262"/>
      <c r="S72" s="262"/>
      <c r="T72" s="262"/>
      <c r="U72" s="262"/>
      <c r="V72" s="262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1"/>
      <c r="O73" s="262"/>
      <c r="P73" s="262"/>
      <c r="Q73" s="262"/>
      <c r="R73" s="262"/>
      <c r="S73" s="262"/>
      <c r="T73" s="262"/>
      <c r="U73" s="262"/>
      <c r="V73" s="262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workbookViewId="0">
      <selection activeCell="J14" sqref="J14"/>
    </sheetView>
  </sheetViews>
  <sheetFormatPr defaultRowHeight="16.5" x14ac:dyDescent="0.3"/>
  <cols>
    <col min="1" max="1" width="0.75" style="432" customWidth="1"/>
    <col min="2" max="2" width="39.375" style="432" customWidth="1"/>
    <col min="3" max="3" width="8.25" style="432" customWidth="1"/>
    <col min="4" max="4" width="6.625" style="432" customWidth="1"/>
    <col min="5" max="5" width="8.875" style="432" customWidth="1"/>
    <col min="6" max="6" width="9" style="432" customWidth="1"/>
    <col min="7" max="7" width="8.125" style="432" customWidth="1"/>
    <col min="8" max="8" width="7.125" style="432" customWidth="1"/>
    <col min="9" max="16384" width="9" style="432"/>
  </cols>
  <sheetData>
    <row r="1" spans="1:23" s="39" customFormat="1" ht="17.25" x14ac:dyDescent="0.3">
      <c r="A1" s="537" t="s">
        <v>68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</row>
    <row r="2" spans="1:23" s="39" customFormat="1" ht="36.75" customHeight="1" x14ac:dyDescent="0.3">
      <c r="A2" s="870" t="s">
        <v>179</v>
      </c>
      <c r="B2" s="870"/>
      <c r="C2" s="870"/>
      <c r="D2" s="870"/>
      <c r="E2" s="870"/>
      <c r="F2" s="870"/>
      <c r="G2" s="870"/>
      <c r="H2" s="870"/>
      <c r="I2" s="537"/>
      <c r="J2" s="537"/>
      <c r="K2" s="537"/>
      <c r="L2" s="537"/>
      <c r="M2" s="537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s="39" customFormat="1" ht="3.75" customHeight="1" x14ac:dyDescent="0.3">
      <c r="A3" s="539"/>
      <c r="B3" s="539"/>
      <c r="C3" s="539"/>
      <c r="D3" s="539"/>
      <c r="E3" s="539"/>
      <c r="F3" s="539"/>
      <c r="G3" s="539"/>
      <c r="H3" s="539"/>
      <c r="I3" s="537"/>
      <c r="J3" s="537"/>
      <c r="K3" s="537"/>
      <c r="L3" s="537"/>
      <c r="M3" s="537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s="39" customFormat="1" ht="21.75" customHeight="1" thickBot="1" x14ac:dyDescent="0.35">
      <c r="A4" s="472" t="s">
        <v>244</v>
      </c>
      <c r="B4" s="120"/>
      <c r="C4" s="120"/>
      <c r="D4" s="120"/>
      <c r="E4" s="120"/>
      <c r="F4" s="120"/>
      <c r="G4" s="120"/>
      <c r="H4" s="44" t="s">
        <v>297</v>
      </c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</row>
    <row r="5" spans="1:23" ht="12" customHeight="1" x14ac:dyDescent="0.3">
      <c r="A5" s="514"/>
      <c r="B5" s="515"/>
      <c r="C5" s="871" t="s">
        <v>156</v>
      </c>
      <c r="D5" s="873" t="s">
        <v>153</v>
      </c>
      <c r="E5" s="873"/>
      <c r="F5" s="873"/>
      <c r="G5" s="873"/>
      <c r="H5" s="873"/>
    </row>
    <row r="6" spans="1:23" ht="16.5" customHeight="1" x14ac:dyDescent="0.3">
      <c r="A6" s="516"/>
      <c r="B6" s="517"/>
      <c r="C6" s="872"/>
      <c r="D6" s="874" t="s">
        <v>114</v>
      </c>
      <c r="E6" s="874"/>
      <c r="F6" s="874"/>
      <c r="G6" s="874" t="s">
        <v>126</v>
      </c>
      <c r="H6" s="874"/>
    </row>
    <row r="7" spans="1:23" ht="16.5" customHeight="1" x14ac:dyDescent="0.3">
      <c r="A7" s="516"/>
      <c r="B7" s="517"/>
      <c r="C7" s="872"/>
      <c r="D7" s="875" t="s">
        <v>117</v>
      </c>
      <c r="E7" s="878" t="s">
        <v>154</v>
      </c>
      <c r="F7" s="880" t="s">
        <v>157</v>
      </c>
      <c r="G7" s="880" t="s">
        <v>158</v>
      </c>
      <c r="H7" s="882" t="s">
        <v>159</v>
      </c>
    </row>
    <row r="8" spans="1:23" x14ac:dyDescent="0.3">
      <c r="A8" s="516"/>
      <c r="B8" s="517"/>
      <c r="C8" s="872"/>
      <c r="D8" s="876"/>
      <c r="E8" s="879"/>
      <c r="F8" s="879"/>
      <c r="G8" s="879"/>
      <c r="H8" s="883"/>
    </row>
    <row r="9" spans="1:23" ht="3.75" customHeight="1" x14ac:dyDescent="0.3">
      <c r="A9" s="516"/>
      <c r="B9" s="517"/>
      <c r="C9" s="872"/>
      <c r="D9" s="876"/>
      <c r="E9" s="879"/>
      <c r="F9" s="879"/>
      <c r="G9" s="879"/>
      <c r="H9" s="883"/>
    </row>
    <row r="10" spans="1:23" ht="2.25" customHeight="1" thickBot="1" x14ac:dyDescent="0.35">
      <c r="A10" s="518"/>
      <c r="B10" s="517"/>
      <c r="C10" s="872"/>
      <c r="D10" s="877"/>
      <c r="E10" s="879"/>
      <c r="F10" s="881"/>
      <c r="G10" s="881"/>
      <c r="H10" s="883"/>
    </row>
    <row r="11" spans="1:23" ht="5.25" customHeight="1" x14ac:dyDescent="0.3">
      <c r="A11" s="434"/>
      <c r="B11" s="435"/>
      <c r="C11" s="435"/>
      <c r="D11" s="435"/>
      <c r="E11" s="435"/>
      <c r="F11" s="435"/>
      <c r="G11" s="435"/>
      <c r="H11" s="435"/>
    </row>
    <row r="12" spans="1:23" s="795" customFormat="1" ht="15" customHeight="1" x14ac:dyDescent="0.2">
      <c r="A12" s="793"/>
      <c r="B12" s="794" t="s">
        <v>5</v>
      </c>
      <c r="C12" s="800">
        <v>9140</v>
      </c>
      <c r="D12" s="801">
        <v>29.163930838257823</v>
      </c>
      <c r="E12" s="801">
        <v>11.807835412562923</v>
      </c>
      <c r="F12" s="801">
        <v>15.10177281680893</v>
      </c>
      <c r="G12" s="801">
        <v>16.819873057561828</v>
      </c>
      <c r="H12" s="801">
        <v>47.089078572991902</v>
      </c>
    </row>
    <row r="13" spans="1:23" s="433" customFormat="1" ht="6.75" customHeight="1" x14ac:dyDescent="0.3">
      <c r="A13" s="540"/>
      <c r="B13" s="541"/>
      <c r="C13" s="802"/>
      <c r="D13" s="594"/>
      <c r="E13" s="594"/>
      <c r="F13" s="594"/>
      <c r="G13" s="594"/>
      <c r="H13" s="594"/>
    </row>
    <row r="14" spans="1:23" s="795" customFormat="1" ht="15" x14ac:dyDescent="0.25">
      <c r="A14" s="793"/>
      <c r="B14" s="796" t="s">
        <v>246</v>
      </c>
      <c r="C14" s="803">
        <v>1120</v>
      </c>
      <c r="D14" s="804">
        <v>38.784629133154603</v>
      </c>
      <c r="E14" s="804">
        <v>18.141197497765862</v>
      </c>
      <c r="F14" s="804">
        <v>19.034852546916888</v>
      </c>
      <c r="G14" s="804">
        <v>44.32529043789097</v>
      </c>
      <c r="H14" s="804">
        <v>33.333333333333329</v>
      </c>
    </row>
    <row r="15" spans="1:23" s="433" customFormat="1" x14ac:dyDescent="0.3">
      <c r="A15" s="540"/>
      <c r="B15" s="541" t="s">
        <v>247</v>
      </c>
      <c r="C15" s="805">
        <v>330</v>
      </c>
      <c r="D15" s="806">
        <v>27.914110429447852</v>
      </c>
      <c r="E15" s="806">
        <v>6.1349693251533743</v>
      </c>
      <c r="F15" s="806">
        <v>21.779141104294478</v>
      </c>
      <c r="G15" s="806">
        <v>37.730061349693251</v>
      </c>
      <c r="H15" s="806">
        <v>23.926380368098162</v>
      </c>
    </row>
    <row r="16" spans="1:23" s="433" customFormat="1" x14ac:dyDescent="0.3">
      <c r="A16" s="540"/>
      <c r="B16" s="541" t="s">
        <v>248</v>
      </c>
      <c r="C16" s="805">
        <v>110</v>
      </c>
      <c r="D16" s="806">
        <v>64.22018348623854</v>
      </c>
      <c r="E16" s="806">
        <v>43.119266055045877</v>
      </c>
      <c r="F16" s="806">
        <v>21.100917431192663</v>
      </c>
      <c r="G16" s="806">
        <v>51.37614678899083</v>
      </c>
      <c r="H16" s="806">
        <v>22.935779816513762</v>
      </c>
    </row>
    <row r="17" spans="1:8" s="433" customFormat="1" x14ac:dyDescent="0.3">
      <c r="A17" s="540"/>
      <c r="B17" s="541" t="s">
        <v>249</v>
      </c>
      <c r="C17" s="805">
        <v>80</v>
      </c>
      <c r="D17" s="806">
        <v>21.518987341772153</v>
      </c>
      <c r="E17" s="806">
        <v>10.126582278481013</v>
      </c>
      <c r="F17" s="806">
        <v>6.3291139240506329</v>
      </c>
      <c r="G17" s="806">
        <v>10.126582278481013</v>
      </c>
      <c r="H17" s="806">
        <v>70.886075949367083</v>
      </c>
    </row>
    <row r="18" spans="1:8" s="433" customFormat="1" x14ac:dyDescent="0.3">
      <c r="A18" s="540"/>
      <c r="B18" s="541" t="s">
        <v>250</v>
      </c>
      <c r="C18" s="805">
        <v>70</v>
      </c>
      <c r="D18" s="806">
        <v>16.666666666666664</v>
      </c>
      <c r="E18" s="806">
        <v>11.111111111111111</v>
      </c>
      <c r="F18" s="806">
        <v>4.1666666666666661</v>
      </c>
      <c r="G18" s="806">
        <v>56.944444444444443</v>
      </c>
      <c r="H18" s="806">
        <v>22.222222222222221</v>
      </c>
    </row>
    <row r="19" spans="1:8" s="433" customFormat="1" x14ac:dyDescent="0.3">
      <c r="A19" s="540"/>
      <c r="B19" s="541" t="s">
        <v>251</v>
      </c>
      <c r="C19" s="805">
        <v>40</v>
      </c>
      <c r="D19" s="806">
        <v>61.363636363636367</v>
      </c>
      <c r="E19" s="806">
        <v>56.81818181818182</v>
      </c>
      <c r="F19" s="806">
        <v>4.5454545454545459</v>
      </c>
      <c r="G19" s="806">
        <v>34.090909090909086</v>
      </c>
      <c r="H19" s="806">
        <v>52.272727272727273</v>
      </c>
    </row>
    <row r="20" spans="1:8" s="433" customFormat="1" x14ac:dyDescent="0.3">
      <c r="A20" s="540"/>
      <c r="B20" s="541" t="s">
        <v>252</v>
      </c>
      <c r="C20" s="805">
        <v>40</v>
      </c>
      <c r="D20" s="806">
        <v>85.365853658536579</v>
      </c>
      <c r="E20" s="806">
        <v>51.219512195121951</v>
      </c>
      <c r="F20" s="806">
        <v>31.707317073170731</v>
      </c>
      <c r="G20" s="806">
        <v>48.780487804878049</v>
      </c>
      <c r="H20" s="806">
        <v>21.951219512195124</v>
      </c>
    </row>
    <row r="21" spans="1:8" s="433" customFormat="1" x14ac:dyDescent="0.3">
      <c r="A21" s="540"/>
      <c r="B21" s="541" t="s">
        <v>253</v>
      </c>
      <c r="C21" s="805">
        <v>40</v>
      </c>
      <c r="D21" s="806">
        <v>38.461538461538467</v>
      </c>
      <c r="E21" s="806">
        <v>17.948717948717949</v>
      </c>
      <c r="F21" s="806">
        <v>10.256410256410255</v>
      </c>
      <c r="G21" s="806">
        <v>51.282051282051277</v>
      </c>
      <c r="H21" s="806">
        <v>25.641025641025639</v>
      </c>
    </row>
    <row r="22" spans="1:8" s="433" customFormat="1" x14ac:dyDescent="0.3">
      <c r="A22" s="540"/>
      <c r="B22" s="541" t="s">
        <v>254</v>
      </c>
      <c r="C22" s="805">
        <v>40</v>
      </c>
      <c r="D22" s="806">
        <v>22.857142857142858</v>
      </c>
      <c r="E22" s="806">
        <v>20</v>
      </c>
      <c r="F22" s="806">
        <v>2.8571428571428572</v>
      </c>
      <c r="G22" s="806">
        <v>8.5714285714285712</v>
      </c>
      <c r="H22" s="806">
        <v>91.428571428571431</v>
      </c>
    </row>
    <row r="23" spans="1:8" s="433" customFormat="1" x14ac:dyDescent="0.3">
      <c r="A23" s="540"/>
      <c r="B23" s="541" t="s">
        <v>255</v>
      </c>
      <c r="C23" s="805">
        <v>40</v>
      </c>
      <c r="D23" s="806">
        <v>60</v>
      </c>
      <c r="E23" s="806">
        <v>45.714285714285715</v>
      </c>
      <c r="F23" s="806">
        <v>11.428571428571429</v>
      </c>
      <c r="G23" s="806">
        <v>51.428571428571423</v>
      </c>
      <c r="H23" s="806">
        <v>28.571428571428569</v>
      </c>
    </row>
    <row r="24" spans="1:8" s="433" customFormat="1" x14ac:dyDescent="0.3">
      <c r="A24" s="540"/>
      <c r="B24" s="541" t="s">
        <v>256</v>
      </c>
      <c r="C24" s="805">
        <v>30</v>
      </c>
      <c r="D24" s="806">
        <v>19.35483870967742</v>
      </c>
      <c r="E24" s="806">
        <v>19.35483870967742</v>
      </c>
      <c r="F24" s="806">
        <v>0</v>
      </c>
      <c r="G24" s="806">
        <v>38.70967741935484</v>
      </c>
      <c r="H24" s="806">
        <v>61.29032258064516</v>
      </c>
    </row>
    <row r="25" spans="1:8" s="433" customFormat="1" x14ac:dyDescent="0.3">
      <c r="A25" s="540"/>
      <c r="B25" s="541" t="s">
        <v>257</v>
      </c>
      <c r="C25" s="805">
        <v>30</v>
      </c>
      <c r="D25" s="806">
        <v>0</v>
      </c>
      <c r="E25" s="806">
        <v>0</v>
      </c>
      <c r="F25" s="806">
        <v>0</v>
      </c>
      <c r="G25" s="806">
        <v>89.285714285714292</v>
      </c>
      <c r="H25" s="806">
        <v>10.714285714285714</v>
      </c>
    </row>
    <row r="26" spans="1:8" s="433" customFormat="1" x14ac:dyDescent="0.3">
      <c r="A26" s="540"/>
      <c r="B26" s="541" t="s">
        <v>258</v>
      </c>
      <c r="C26" s="805">
        <v>150</v>
      </c>
      <c r="D26" s="806">
        <v>34</v>
      </c>
      <c r="E26" s="806">
        <v>16.666666666666664</v>
      </c>
      <c r="F26" s="806">
        <v>14.666666666666666</v>
      </c>
      <c r="G26" s="806">
        <v>48</v>
      </c>
      <c r="H26" s="806">
        <v>40.666666666666664</v>
      </c>
    </row>
    <row r="27" spans="1:8" s="433" customFormat="1" x14ac:dyDescent="0.3">
      <c r="A27" s="540"/>
      <c r="B27" s="541" t="s">
        <v>259</v>
      </c>
      <c r="C27" s="805">
        <v>130</v>
      </c>
      <c r="D27" s="806">
        <v>62.307692307692307</v>
      </c>
      <c r="E27" s="806">
        <v>10</v>
      </c>
      <c r="F27" s="806">
        <v>50</v>
      </c>
      <c r="G27" s="806">
        <v>63.84615384615384</v>
      </c>
      <c r="H27" s="806">
        <v>23.846153846153847</v>
      </c>
    </row>
    <row r="28" spans="1:8" s="433" customFormat="1" x14ac:dyDescent="0.3">
      <c r="A28" s="540"/>
      <c r="B28" s="541" t="s">
        <v>245</v>
      </c>
      <c r="C28" s="805" t="s">
        <v>300</v>
      </c>
      <c r="D28" s="806" t="s">
        <v>300</v>
      </c>
      <c r="E28" s="806" t="s">
        <v>300</v>
      </c>
      <c r="F28" s="806" t="s">
        <v>300</v>
      </c>
      <c r="G28" s="806" t="s">
        <v>300</v>
      </c>
      <c r="H28" s="806" t="s">
        <v>300</v>
      </c>
    </row>
    <row r="29" spans="1:8" s="799" customFormat="1" ht="15" x14ac:dyDescent="0.25">
      <c r="A29" s="797"/>
      <c r="B29" s="798" t="s">
        <v>260</v>
      </c>
      <c r="C29" s="807">
        <v>3200</v>
      </c>
      <c r="D29" s="808">
        <v>28.071272272585183</v>
      </c>
      <c r="E29" s="808">
        <v>14.223194748358861</v>
      </c>
      <c r="F29" s="808">
        <v>12.160050015629885</v>
      </c>
      <c r="G29" s="808">
        <v>12.472647702407002</v>
      </c>
      <c r="H29" s="808">
        <v>47.452328852766492</v>
      </c>
    </row>
    <row r="30" spans="1:8" s="433" customFormat="1" x14ac:dyDescent="0.3">
      <c r="A30" s="540"/>
      <c r="B30" s="541" t="s">
        <v>261</v>
      </c>
      <c r="C30" s="805">
        <v>550</v>
      </c>
      <c r="D30" s="806">
        <v>45.652173913043477</v>
      </c>
      <c r="E30" s="806">
        <v>23.731884057971016</v>
      </c>
      <c r="F30" s="806">
        <v>21.920289855072465</v>
      </c>
      <c r="G30" s="806">
        <v>2.7173913043478262</v>
      </c>
      <c r="H30" s="806">
        <v>62.862318840579711</v>
      </c>
    </row>
    <row r="31" spans="1:8" s="433" customFormat="1" x14ac:dyDescent="0.3">
      <c r="A31" s="540"/>
      <c r="B31" s="541" t="s">
        <v>262</v>
      </c>
      <c r="C31" s="805">
        <v>500</v>
      </c>
      <c r="D31" s="806">
        <v>10.909090909090908</v>
      </c>
      <c r="E31" s="806">
        <v>5.6565656565656566</v>
      </c>
      <c r="F31" s="806">
        <v>5.2525252525252526</v>
      </c>
      <c r="G31" s="806">
        <v>15.555555555555555</v>
      </c>
      <c r="H31" s="806">
        <v>42.424242424242422</v>
      </c>
    </row>
    <row r="32" spans="1:8" s="433" customFormat="1" x14ac:dyDescent="0.3">
      <c r="A32" s="540"/>
      <c r="B32" s="541" t="s">
        <v>263</v>
      </c>
      <c r="C32" s="805">
        <v>190</v>
      </c>
      <c r="D32" s="806">
        <v>9.3264248704663206</v>
      </c>
      <c r="E32" s="806">
        <v>2.5906735751295336</v>
      </c>
      <c r="F32" s="806">
        <v>6.7357512953367875</v>
      </c>
      <c r="G32" s="806">
        <v>25.906735751295333</v>
      </c>
      <c r="H32" s="806">
        <v>48.704663212435236</v>
      </c>
    </row>
    <row r="33" spans="1:8" s="433" customFormat="1" x14ac:dyDescent="0.3">
      <c r="A33" s="540"/>
      <c r="B33" s="541" t="s">
        <v>264</v>
      </c>
      <c r="C33" s="805">
        <v>190</v>
      </c>
      <c r="D33" s="806">
        <v>68.586387434554979</v>
      </c>
      <c r="E33" s="806">
        <v>53.403141361256544</v>
      </c>
      <c r="F33" s="806">
        <v>10.471204188481675</v>
      </c>
      <c r="G33" s="806">
        <v>21.465968586387437</v>
      </c>
      <c r="H33" s="806">
        <v>41.8848167539267</v>
      </c>
    </row>
    <row r="34" spans="1:8" s="433" customFormat="1" x14ac:dyDescent="0.3">
      <c r="A34" s="540"/>
      <c r="B34" s="541" t="s">
        <v>265</v>
      </c>
      <c r="C34" s="805">
        <v>160</v>
      </c>
      <c r="D34" s="806">
        <v>72.95597484276729</v>
      </c>
      <c r="E34" s="806">
        <v>19.49685534591195</v>
      </c>
      <c r="F34" s="806">
        <v>45.283018867924532</v>
      </c>
      <c r="G34" s="806">
        <v>27.044025157232703</v>
      </c>
      <c r="H34" s="806">
        <v>36.477987421383645</v>
      </c>
    </row>
    <row r="35" spans="1:8" s="433" customFormat="1" x14ac:dyDescent="0.3">
      <c r="A35" s="540"/>
      <c r="B35" s="541" t="s">
        <v>266</v>
      </c>
      <c r="C35" s="805">
        <v>70</v>
      </c>
      <c r="D35" s="806">
        <v>32.857142857142854</v>
      </c>
      <c r="E35" s="806">
        <v>14.285714285714285</v>
      </c>
      <c r="F35" s="806">
        <v>18.571428571428573</v>
      </c>
      <c r="G35" s="806">
        <v>2.8571428571428572</v>
      </c>
      <c r="H35" s="806">
        <v>77.142857142857153</v>
      </c>
    </row>
    <row r="36" spans="1:8" s="433" customFormat="1" x14ac:dyDescent="0.3">
      <c r="A36" s="540"/>
      <c r="B36" s="541" t="s">
        <v>267</v>
      </c>
      <c r="C36" s="805">
        <v>50</v>
      </c>
      <c r="D36" s="806">
        <v>0</v>
      </c>
      <c r="E36" s="806">
        <v>0</v>
      </c>
      <c r="F36" s="806">
        <v>0</v>
      </c>
      <c r="G36" s="806">
        <v>22.222222222222221</v>
      </c>
      <c r="H36" s="806">
        <v>1.8518518518518516</v>
      </c>
    </row>
    <row r="37" spans="1:8" s="433" customFormat="1" x14ac:dyDescent="0.3">
      <c r="A37" s="540"/>
      <c r="B37" s="541" t="s">
        <v>268</v>
      </c>
      <c r="C37" s="805">
        <v>50</v>
      </c>
      <c r="D37" s="806">
        <v>64.705882352941174</v>
      </c>
      <c r="E37" s="806">
        <v>31.372549019607842</v>
      </c>
      <c r="F37" s="806">
        <v>27.450980392156865</v>
      </c>
      <c r="G37" s="806">
        <v>35.294117647058826</v>
      </c>
      <c r="H37" s="806">
        <v>25.490196078431371</v>
      </c>
    </row>
    <row r="38" spans="1:8" s="433" customFormat="1" x14ac:dyDescent="0.3">
      <c r="A38" s="540"/>
      <c r="B38" s="541" t="s">
        <v>269</v>
      </c>
      <c r="C38" s="805">
        <v>50</v>
      </c>
      <c r="D38" s="806">
        <v>0</v>
      </c>
      <c r="E38" s="806">
        <v>0</v>
      </c>
      <c r="F38" s="806">
        <v>0</v>
      </c>
      <c r="G38" s="806">
        <v>0</v>
      </c>
      <c r="H38" s="806">
        <v>68.75</v>
      </c>
    </row>
    <row r="39" spans="1:8" s="433" customFormat="1" x14ac:dyDescent="0.3">
      <c r="A39" s="540"/>
      <c r="B39" s="541" t="s">
        <v>270</v>
      </c>
      <c r="C39" s="805">
        <v>40</v>
      </c>
      <c r="D39" s="806">
        <v>23.684210526315788</v>
      </c>
      <c r="E39" s="806">
        <v>2.6315789473684208</v>
      </c>
      <c r="F39" s="806">
        <v>21.052631578947366</v>
      </c>
      <c r="G39" s="806">
        <v>65.789473684210535</v>
      </c>
      <c r="H39" s="806">
        <v>23.684210526315788</v>
      </c>
    </row>
    <row r="40" spans="1:8" s="433" customFormat="1" x14ac:dyDescent="0.3">
      <c r="A40" s="540"/>
      <c r="B40" s="541" t="s">
        <v>271</v>
      </c>
      <c r="C40" s="805">
        <v>40</v>
      </c>
      <c r="D40" s="806">
        <v>44.444444444444443</v>
      </c>
      <c r="E40" s="806">
        <v>41.666666666666671</v>
      </c>
      <c r="F40" s="806">
        <v>2.7777777777777777</v>
      </c>
      <c r="G40" s="806">
        <v>5.5555555555555554</v>
      </c>
      <c r="H40" s="806">
        <v>41.666666666666671</v>
      </c>
    </row>
    <row r="41" spans="1:8" s="433" customFormat="1" x14ac:dyDescent="0.3">
      <c r="A41" s="540"/>
      <c r="B41" s="541" t="s">
        <v>258</v>
      </c>
      <c r="C41" s="805">
        <v>100</v>
      </c>
      <c r="D41" s="806">
        <v>24.271844660194176</v>
      </c>
      <c r="E41" s="806">
        <v>15.53398058252427</v>
      </c>
      <c r="F41" s="806">
        <v>8.7378640776699026</v>
      </c>
      <c r="G41" s="806">
        <v>11.650485436893204</v>
      </c>
      <c r="H41" s="806">
        <v>51.456310679611647</v>
      </c>
    </row>
    <row r="42" spans="1:8" s="433" customFormat="1" x14ac:dyDescent="0.3">
      <c r="A42" s="540"/>
      <c r="B42" s="541" t="s">
        <v>259</v>
      </c>
      <c r="C42" s="805">
        <v>1210</v>
      </c>
      <c r="D42" s="806">
        <v>18.27956989247312</v>
      </c>
      <c r="E42" s="806">
        <v>8.2712985938792389</v>
      </c>
      <c r="F42" s="806">
        <v>7.6095947063688998</v>
      </c>
      <c r="G42" s="806">
        <v>8.4367245657568244</v>
      </c>
      <c r="H42" s="806">
        <v>45.57485525227461</v>
      </c>
    </row>
    <row r="43" spans="1:8" s="433" customFormat="1" x14ac:dyDescent="0.3">
      <c r="A43" s="540"/>
      <c r="B43" s="541" t="s">
        <v>245</v>
      </c>
      <c r="C43" s="805" t="s">
        <v>300</v>
      </c>
      <c r="D43" s="806" t="s">
        <v>300</v>
      </c>
      <c r="E43" s="806" t="s">
        <v>300</v>
      </c>
      <c r="F43" s="806" t="s">
        <v>300</v>
      </c>
      <c r="G43" s="806" t="s">
        <v>300</v>
      </c>
      <c r="H43" s="806" t="s">
        <v>300</v>
      </c>
    </row>
    <row r="44" spans="1:8" s="799" customFormat="1" ht="15" x14ac:dyDescent="0.25">
      <c r="A44" s="797"/>
      <c r="B44" s="798" t="s">
        <v>272</v>
      </c>
      <c r="C44" s="807">
        <v>2760</v>
      </c>
      <c r="D44" s="808">
        <v>35.085175788329103</v>
      </c>
      <c r="E44" s="808">
        <v>10.982239942007974</v>
      </c>
      <c r="F44" s="808">
        <v>20.369699166364626</v>
      </c>
      <c r="G44" s="808">
        <v>16.418992388546574</v>
      </c>
      <c r="H44" s="808">
        <v>50.054367524465384</v>
      </c>
    </row>
    <row r="45" spans="1:8" s="433" customFormat="1" x14ac:dyDescent="0.3">
      <c r="A45" s="540"/>
      <c r="B45" s="541" t="s">
        <v>273</v>
      </c>
      <c r="C45" s="805">
        <v>650</v>
      </c>
      <c r="D45" s="806">
        <v>39.197530864197532</v>
      </c>
      <c r="E45" s="806">
        <v>3.8580246913580245</v>
      </c>
      <c r="F45" s="806">
        <v>31.327160493827162</v>
      </c>
      <c r="G45" s="806">
        <v>7.8703703703703702</v>
      </c>
      <c r="H45" s="806">
        <v>64.043209876543202</v>
      </c>
    </row>
    <row r="46" spans="1:8" s="433" customFormat="1" x14ac:dyDescent="0.3">
      <c r="A46" s="540"/>
      <c r="B46" s="541" t="s">
        <v>274</v>
      </c>
      <c r="C46" s="805">
        <v>380</v>
      </c>
      <c r="D46" s="806">
        <v>27.24867724867725</v>
      </c>
      <c r="E46" s="806">
        <v>11.640211640211639</v>
      </c>
      <c r="F46" s="806">
        <v>15.608465608465607</v>
      </c>
      <c r="G46" s="806">
        <v>24.074074074074073</v>
      </c>
      <c r="H46" s="806">
        <v>52.645502645502653</v>
      </c>
    </row>
    <row r="47" spans="1:8" s="433" customFormat="1" x14ac:dyDescent="0.3">
      <c r="A47" s="540"/>
      <c r="B47" s="541" t="s">
        <v>275</v>
      </c>
      <c r="C47" s="805">
        <v>290</v>
      </c>
      <c r="D47" s="806">
        <v>50</v>
      </c>
      <c r="E47" s="806">
        <v>27.739726027397261</v>
      </c>
      <c r="F47" s="806">
        <v>18.835616438356166</v>
      </c>
      <c r="G47" s="806">
        <v>18.150684931506849</v>
      </c>
      <c r="H47" s="806">
        <v>50.342465753424662</v>
      </c>
    </row>
    <row r="48" spans="1:8" s="433" customFormat="1" x14ac:dyDescent="0.3">
      <c r="A48" s="540"/>
      <c r="B48" s="541" t="s">
        <v>276</v>
      </c>
      <c r="C48" s="805">
        <v>230</v>
      </c>
      <c r="D48" s="806">
        <v>67.826086956521735</v>
      </c>
      <c r="E48" s="806">
        <v>5.6521739130434785</v>
      </c>
      <c r="F48" s="806">
        <v>60.869565217391312</v>
      </c>
      <c r="G48" s="806">
        <v>36.521739130434781</v>
      </c>
      <c r="H48" s="806">
        <v>37.826086956521735</v>
      </c>
    </row>
    <row r="49" spans="1:8" s="433" customFormat="1" x14ac:dyDescent="0.3">
      <c r="A49" s="540"/>
      <c r="B49" s="541" t="s">
        <v>277</v>
      </c>
      <c r="C49" s="805">
        <v>110</v>
      </c>
      <c r="D49" s="806">
        <v>35.185185185185183</v>
      </c>
      <c r="E49" s="806">
        <v>5.5555555555555554</v>
      </c>
      <c r="F49" s="806">
        <v>26.851851851851855</v>
      </c>
      <c r="G49" s="806">
        <v>18.518518518518519</v>
      </c>
      <c r="H49" s="806">
        <v>40.74074074074074</v>
      </c>
    </row>
    <row r="50" spans="1:8" s="433" customFormat="1" x14ac:dyDescent="0.3">
      <c r="A50" s="540"/>
      <c r="B50" s="541" t="s">
        <v>278</v>
      </c>
      <c r="C50" s="805">
        <v>110</v>
      </c>
      <c r="D50" s="806">
        <v>46.666666666666664</v>
      </c>
      <c r="E50" s="806">
        <v>40</v>
      </c>
      <c r="F50" s="806">
        <v>6.666666666666667</v>
      </c>
      <c r="G50" s="806">
        <v>34.285714285714285</v>
      </c>
      <c r="H50" s="806">
        <v>39.047619047619051</v>
      </c>
    </row>
    <row r="51" spans="1:8" s="433" customFormat="1" x14ac:dyDescent="0.3">
      <c r="A51" s="540"/>
      <c r="B51" s="541" t="s">
        <v>279</v>
      </c>
      <c r="C51" s="805">
        <v>100</v>
      </c>
      <c r="D51" s="806">
        <v>20.192307692307693</v>
      </c>
      <c r="E51" s="806">
        <v>9.6153846153846168</v>
      </c>
      <c r="F51" s="806">
        <v>6.7307692307692308</v>
      </c>
      <c r="G51" s="806">
        <v>23.076923076923077</v>
      </c>
      <c r="H51" s="806">
        <v>47.115384615384613</v>
      </c>
    </row>
    <row r="52" spans="1:8" s="433" customFormat="1" x14ac:dyDescent="0.3">
      <c r="A52" s="540"/>
      <c r="B52" s="541" t="s">
        <v>280</v>
      </c>
      <c r="C52" s="805">
        <v>90</v>
      </c>
      <c r="D52" s="806">
        <v>11.627906976744185</v>
      </c>
      <c r="E52" s="806">
        <v>1.1627906976744187</v>
      </c>
      <c r="F52" s="806">
        <v>10.465116279069768</v>
      </c>
      <c r="G52" s="806">
        <v>6.9767441860465116</v>
      </c>
      <c r="H52" s="806">
        <v>53.488372093023251</v>
      </c>
    </row>
    <row r="53" spans="1:8" s="433" customFormat="1" x14ac:dyDescent="0.3">
      <c r="A53" s="540"/>
      <c r="B53" s="541" t="s">
        <v>281</v>
      </c>
      <c r="C53" s="805">
        <v>70</v>
      </c>
      <c r="D53" s="806">
        <v>38.461538461538467</v>
      </c>
      <c r="E53" s="806">
        <v>38.461538461538467</v>
      </c>
      <c r="F53" s="806">
        <v>0</v>
      </c>
      <c r="G53" s="806">
        <v>38.461538461538467</v>
      </c>
      <c r="H53" s="806">
        <v>32.307692307692307</v>
      </c>
    </row>
    <row r="54" spans="1:8" s="433" customFormat="1" x14ac:dyDescent="0.3">
      <c r="A54" s="540"/>
      <c r="B54" s="541" t="s">
        <v>282</v>
      </c>
      <c r="C54" s="805">
        <v>60</v>
      </c>
      <c r="D54" s="806">
        <v>17.460317460317459</v>
      </c>
      <c r="E54" s="806">
        <v>0</v>
      </c>
      <c r="F54" s="806">
        <v>14.285714285714285</v>
      </c>
      <c r="G54" s="806">
        <v>6.3492063492063489</v>
      </c>
      <c r="H54" s="806">
        <v>71.428571428571431</v>
      </c>
    </row>
    <row r="55" spans="1:8" s="433" customFormat="1" x14ac:dyDescent="0.3">
      <c r="A55" s="540"/>
      <c r="B55" s="541" t="s">
        <v>283</v>
      </c>
      <c r="C55" s="805">
        <v>60</v>
      </c>
      <c r="D55" s="806">
        <v>15.789473684210526</v>
      </c>
      <c r="E55" s="806">
        <v>10.526315789473683</v>
      </c>
      <c r="F55" s="806">
        <v>5.2631578947368416</v>
      </c>
      <c r="G55" s="806">
        <v>33.333333333333329</v>
      </c>
      <c r="H55" s="806">
        <v>26.315789473684209</v>
      </c>
    </row>
    <row r="56" spans="1:8" s="433" customFormat="1" x14ac:dyDescent="0.3">
      <c r="A56" s="540"/>
      <c r="B56" s="541" t="s">
        <v>258</v>
      </c>
      <c r="C56" s="805">
        <v>140</v>
      </c>
      <c r="D56" s="806">
        <v>38.297872340425535</v>
      </c>
      <c r="E56" s="806">
        <v>12.76595744680851</v>
      </c>
      <c r="F56" s="806">
        <v>12.76595744680851</v>
      </c>
      <c r="G56" s="806">
        <v>4.2553191489361701</v>
      </c>
      <c r="H56" s="806">
        <v>46.099290780141843</v>
      </c>
    </row>
    <row r="57" spans="1:8" s="433" customFormat="1" x14ac:dyDescent="0.3">
      <c r="A57" s="540"/>
      <c r="B57" s="541" t="s">
        <v>259</v>
      </c>
      <c r="C57" s="805">
        <v>480</v>
      </c>
      <c r="D57" s="806">
        <v>19.087136929460581</v>
      </c>
      <c r="E57" s="806">
        <v>6.6390041493775938</v>
      </c>
      <c r="F57" s="806">
        <v>4.7717842323651452</v>
      </c>
      <c r="G57" s="806">
        <v>7.0539419087136928</v>
      </c>
      <c r="H57" s="806">
        <v>42.946058091286304</v>
      </c>
    </row>
    <row r="58" spans="1:8" s="433" customFormat="1" x14ac:dyDescent="0.3">
      <c r="A58" s="540"/>
      <c r="B58" s="541" t="s">
        <v>245</v>
      </c>
      <c r="C58" s="805" t="s">
        <v>300</v>
      </c>
      <c r="D58" s="806" t="s">
        <v>300</v>
      </c>
      <c r="E58" s="806" t="s">
        <v>300</v>
      </c>
      <c r="F58" s="806" t="s">
        <v>300</v>
      </c>
      <c r="G58" s="806" t="s">
        <v>300</v>
      </c>
      <c r="H58" s="806" t="s">
        <v>300</v>
      </c>
    </row>
    <row r="59" spans="1:8" s="799" customFormat="1" ht="15" x14ac:dyDescent="0.25">
      <c r="A59" s="797"/>
      <c r="B59" s="798" t="s">
        <v>284</v>
      </c>
      <c r="C59" s="807">
        <v>2060</v>
      </c>
      <c r="D59" s="808">
        <v>17.709849587578848</v>
      </c>
      <c r="E59" s="808">
        <v>5.7253760310528872</v>
      </c>
      <c r="F59" s="808">
        <v>10.480349344978166</v>
      </c>
      <c r="G59" s="808">
        <v>9.1703056768558966</v>
      </c>
      <c r="H59" s="808">
        <v>50.024260067928196</v>
      </c>
    </row>
    <row r="60" spans="1:8" s="433" customFormat="1" x14ac:dyDescent="0.3">
      <c r="A60" s="540"/>
      <c r="B60" s="541" t="s">
        <v>245</v>
      </c>
      <c r="C60" s="593" t="s">
        <v>300</v>
      </c>
      <c r="D60" s="542" t="s">
        <v>300</v>
      </c>
      <c r="E60" s="542" t="s">
        <v>300</v>
      </c>
      <c r="F60" s="542" t="s">
        <v>300</v>
      </c>
      <c r="G60" s="542" t="s">
        <v>300</v>
      </c>
      <c r="H60" s="542" t="s">
        <v>300</v>
      </c>
    </row>
    <row r="61" spans="1:8" s="591" customFormat="1" ht="6.75" customHeight="1" thickBot="1" x14ac:dyDescent="0.35">
      <c r="A61" s="366"/>
      <c r="B61" s="590"/>
      <c r="C61" s="544"/>
      <c r="D61" s="544"/>
      <c r="E61" s="544"/>
      <c r="F61" s="544"/>
      <c r="G61" s="544"/>
      <c r="H61" s="544"/>
    </row>
    <row r="62" spans="1:8" ht="6.75" customHeight="1" x14ac:dyDescent="0.3">
      <c r="A62" s="545"/>
      <c r="B62" s="545"/>
      <c r="C62" s="545"/>
      <c r="D62" s="545"/>
      <c r="E62" s="545"/>
      <c r="F62" s="545"/>
      <c r="G62" s="545"/>
      <c r="H62" s="545"/>
    </row>
    <row r="63" spans="1:8" ht="30" customHeight="1" x14ac:dyDescent="0.3">
      <c r="A63" s="884" t="s">
        <v>217</v>
      </c>
      <c r="B63" s="884"/>
      <c r="C63" s="884"/>
      <c r="D63" s="884"/>
      <c r="E63" s="884"/>
      <c r="F63" s="884"/>
      <c r="G63" s="884"/>
      <c r="H63" s="884"/>
    </row>
    <row r="64" spans="1:8" ht="1.5" customHeight="1" x14ac:dyDescent="0.3">
      <c r="A64" s="549"/>
      <c r="B64" s="546"/>
      <c r="C64" s="546"/>
      <c r="D64" s="547"/>
      <c r="E64" s="548"/>
      <c r="F64" s="548"/>
      <c r="G64" s="546"/>
      <c r="H64" s="546"/>
    </row>
    <row r="65" spans="1:8" ht="15.75" customHeight="1" x14ac:dyDescent="0.3">
      <c r="A65" s="869" t="s">
        <v>226</v>
      </c>
      <c r="B65" s="869"/>
      <c r="C65" s="869"/>
      <c r="D65" s="869"/>
      <c r="E65" s="869"/>
      <c r="F65" s="869"/>
      <c r="G65" s="869"/>
      <c r="H65" s="869"/>
    </row>
    <row r="66" spans="1:8" x14ac:dyDescent="0.3">
      <c r="A66" s="550"/>
      <c r="B66" s="551"/>
      <c r="C66" s="551"/>
      <c r="D66" s="552"/>
      <c r="E66" s="553"/>
      <c r="F66" s="553"/>
      <c r="G66" s="551"/>
      <c r="H66" s="551"/>
    </row>
    <row r="67" spans="1:8" x14ac:dyDescent="0.3">
      <c r="A67" s="543"/>
      <c r="B67" s="551"/>
      <c r="C67" s="551"/>
      <c r="D67" s="552"/>
      <c r="E67" s="553"/>
      <c r="F67" s="553"/>
      <c r="G67" s="551"/>
      <c r="H67" s="551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14" sqref="J1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22"/>
      <c r="C39" s="825" t="s">
        <v>35</v>
      </c>
      <c r="D39" s="826"/>
      <c r="E39" s="826"/>
      <c r="F39" s="826"/>
      <c r="G39" s="826"/>
      <c r="H39" s="826"/>
      <c r="I39" s="826"/>
      <c r="J39" s="826"/>
      <c r="K39" s="523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24"/>
      <c r="C40" s="827" t="s">
        <v>221</v>
      </c>
      <c r="D40" s="827"/>
      <c r="E40" s="827"/>
      <c r="F40" s="827"/>
      <c r="G40" s="827"/>
      <c r="H40" s="827"/>
      <c r="I40" s="827"/>
      <c r="J40" s="827"/>
      <c r="K40" s="525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24"/>
      <c r="C41" s="827"/>
      <c r="D41" s="827"/>
      <c r="E41" s="827"/>
      <c r="F41" s="827"/>
      <c r="G41" s="827"/>
      <c r="H41" s="827"/>
      <c r="I41" s="827"/>
      <c r="J41" s="827"/>
      <c r="K41" s="525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6"/>
      <c r="C42" s="828" t="s">
        <v>301</v>
      </c>
      <c r="D42" s="829"/>
      <c r="E42" s="829"/>
      <c r="F42" s="829"/>
      <c r="G42" s="829"/>
      <c r="H42" s="829"/>
      <c r="I42" s="829"/>
      <c r="J42" s="829"/>
      <c r="K42" s="527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24" t="s">
        <v>0</v>
      </c>
      <c r="D45" s="824"/>
      <c r="E45" s="824"/>
      <c r="F45" s="824"/>
      <c r="G45" s="824"/>
      <c r="H45" s="824"/>
      <c r="I45" s="824"/>
      <c r="J45" s="824"/>
      <c r="K45" s="82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30" t="s">
        <v>1</v>
      </c>
      <c r="D46" s="830"/>
      <c r="E46" s="830"/>
      <c r="F46" s="830"/>
      <c r="G46" s="830"/>
      <c r="H46" s="830"/>
      <c r="I46" s="830"/>
      <c r="J46" s="830"/>
      <c r="K46" s="83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24" t="s">
        <v>2</v>
      </c>
      <c r="D47" s="824"/>
      <c r="E47" s="824"/>
      <c r="F47" s="824"/>
      <c r="G47" s="824"/>
      <c r="H47" s="824"/>
      <c r="I47" s="824"/>
      <c r="J47" s="824"/>
      <c r="K47" s="82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24"/>
      <c r="D48" s="824"/>
      <c r="E48" s="824"/>
      <c r="F48" s="824"/>
      <c r="G48" s="824"/>
      <c r="H48" s="824"/>
      <c r="I48" s="824"/>
      <c r="J48" s="824"/>
      <c r="K48" s="82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24"/>
      <c r="D49" s="824"/>
      <c r="E49" s="824"/>
      <c r="F49" s="824"/>
      <c r="G49" s="824"/>
      <c r="H49" s="824"/>
      <c r="I49" s="824"/>
      <c r="J49" s="824"/>
      <c r="K49" s="82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24"/>
      <c r="D50" s="824"/>
      <c r="E50" s="824"/>
      <c r="F50" s="824"/>
      <c r="G50" s="824"/>
      <c r="H50" s="824"/>
      <c r="I50" s="824"/>
      <c r="J50" s="824"/>
      <c r="K50" s="82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9"/>
  <sheetViews>
    <sheetView tabSelected="1" zoomScale="90" zoomScaleNormal="90" workbookViewId="0">
      <selection activeCell="J14" sqref="J14"/>
    </sheetView>
  </sheetViews>
  <sheetFormatPr defaultColWidth="8" defaultRowHeight="13.5" x14ac:dyDescent="0.25"/>
  <cols>
    <col min="1" max="1" width="24.375" style="218" customWidth="1"/>
    <col min="2" max="2" width="8.625" style="219" customWidth="1"/>
    <col min="3" max="3" width="9.125" style="219" customWidth="1"/>
    <col min="4" max="4" width="8.375" style="219" customWidth="1"/>
    <col min="5" max="5" width="8" style="219" customWidth="1"/>
    <col min="6" max="6" width="7.5" style="219" customWidth="1"/>
    <col min="7" max="7" width="8.75" style="218" customWidth="1"/>
    <col min="8" max="8" width="8.125" style="218" customWidth="1"/>
    <col min="9" max="9" width="8.625" style="218" customWidth="1"/>
    <col min="10" max="16384" width="8" style="218"/>
  </cols>
  <sheetData>
    <row r="1" spans="1:26" s="39" customFormat="1" ht="17.25" x14ac:dyDescent="0.3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885" t="s">
        <v>294</v>
      </c>
      <c r="B2" s="885"/>
      <c r="C2" s="885"/>
      <c r="D2" s="885"/>
      <c r="E2" s="885"/>
      <c r="F2" s="885"/>
      <c r="G2" s="885"/>
      <c r="H2" s="885"/>
      <c r="I2" s="885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Q4" s="270"/>
      <c r="R4" s="271"/>
      <c r="S4" s="271"/>
      <c r="T4" s="271"/>
      <c r="U4" s="271"/>
      <c r="V4" s="271"/>
      <c r="W4" s="271"/>
      <c r="X4" s="271"/>
      <c r="Y4" s="271"/>
      <c r="Z4" s="220"/>
    </row>
    <row r="5" spans="1:26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Q5" s="272"/>
      <c r="R5" s="273"/>
      <c r="S5" s="273"/>
      <c r="T5" s="273"/>
      <c r="U5" s="273"/>
      <c r="V5" s="273"/>
      <c r="W5" s="273"/>
      <c r="X5" s="273"/>
      <c r="Y5" s="273"/>
      <c r="Z5" s="220"/>
    </row>
    <row r="6" spans="1:26" s="313" customFormat="1" ht="18.75" customHeight="1" x14ac:dyDescent="0.3">
      <c r="A6" s="529"/>
      <c r="B6" s="890" t="s">
        <v>119</v>
      </c>
      <c r="C6" s="890"/>
      <c r="D6" s="890"/>
      <c r="E6" s="890"/>
      <c r="F6" s="890"/>
      <c r="G6" s="890"/>
      <c r="H6" s="890"/>
      <c r="I6" s="890"/>
      <c r="P6" s="314"/>
      <c r="Q6" s="314"/>
      <c r="R6" s="314"/>
      <c r="S6" s="314"/>
      <c r="T6" s="314"/>
      <c r="U6" s="314"/>
      <c r="V6" s="314"/>
      <c r="W6" s="314"/>
      <c r="X6" s="314"/>
      <c r="Y6" s="314"/>
    </row>
    <row r="7" spans="1:26" ht="18.75" customHeight="1" x14ac:dyDescent="0.3">
      <c r="A7" s="530"/>
      <c r="B7" s="887" t="s">
        <v>227</v>
      </c>
      <c r="C7" s="888"/>
      <c r="D7" s="887" t="s">
        <v>228</v>
      </c>
      <c r="E7" s="888"/>
      <c r="F7" s="887" t="s">
        <v>243</v>
      </c>
      <c r="G7" s="888"/>
      <c r="H7" s="887" t="s">
        <v>242</v>
      </c>
      <c r="I7" s="888"/>
      <c r="Q7" s="274"/>
      <c r="R7" s="275"/>
      <c r="S7" s="275"/>
      <c r="T7" s="275"/>
      <c r="U7" s="275"/>
      <c r="V7" s="275"/>
      <c r="W7" s="275"/>
      <c r="X7" s="275"/>
      <c r="Y7" s="275"/>
      <c r="Z7" s="220"/>
    </row>
    <row r="8" spans="1:26" s="216" customFormat="1" ht="18.75" customHeight="1" x14ac:dyDescent="0.25">
      <c r="A8" s="531"/>
      <c r="B8" s="705" t="s">
        <v>4</v>
      </c>
      <c r="C8" s="705" t="s">
        <v>222</v>
      </c>
      <c r="D8" s="705" t="s">
        <v>4</v>
      </c>
      <c r="E8" s="705" t="s">
        <v>222</v>
      </c>
      <c r="F8" s="705" t="s">
        <v>4</v>
      </c>
      <c r="G8" s="705" t="s">
        <v>222</v>
      </c>
      <c r="H8" s="705" t="s">
        <v>4</v>
      </c>
      <c r="I8" s="705" t="s">
        <v>222</v>
      </c>
      <c r="J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6" ht="8.25" customHeight="1" thickBot="1" x14ac:dyDescent="0.35">
      <c r="A9" s="532"/>
      <c r="B9" s="706"/>
      <c r="C9" s="706"/>
      <c r="D9" s="706"/>
      <c r="E9" s="706"/>
      <c r="F9" s="706"/>
      <c r="G9" s="706"/>
      <c r="H9" s="706"/>
      <c r="I9" s="706"/>
      <c r="J9" s="220"/>
      <c r="Q9" s="272"/>
      <c r="R9" s="273"/>
      <c r="S9" s="273"/>
      <c r="T9" s="273"/>
      <c r="U9" s="273"/>
      <c r="V9" s="273"/>
      <c r="W9" s="273"/>
      <c r="X9" s="273"/>
      <c r="Y9" s="273"/>
      <c r="Z9" s="220"/>
    </row>
    <row r="10" spans="1:26" ht="14.25" x14ac:dyDescent="0.3">
      <c r="A10" s="221"/>
      <c r="B10" s="669"/>
      <c r="C10" s="670"/>
      <c r="D10" s="671"/>
      <c r="E10" s="672"/>
      <c r="F10" s="670"/>
      <c r="G10" s="670"/>
      <c r="H10" s="671"/>
      <c r="I10" s="670"/>
      <c r="J10" s="220"/>
      <c r="Q10" s="272"/>
      <c r="R10" s="273"/>
      <c r="S10" s="273"/>
      <c r="T10" s="273"/>
      <c r="U10" s="273"/>
      <c r="V10" s="273"/>
      <c r="W10" s="273"/>
      <c r="X10" s="273"/>
      <c r="Y10" s="273"/>
      <c r="Z10" s="220"/>
    </row>
    <row r="11" spans="1:26" ht="14.25" x14ac:dyDescent="0.3">
      <c r="A11" s="224" t="s">
        <v>5</v>
      </c>
      <c r="B11" s="560">
        <v>9140</v>
      </c>
      <c r="C11" s="276">
        <v>1000</v>
      </c>
      <c r="D11" s="673">
        <v>9550</v>
      </c>
      <c r="E11" s="674">
        <v>1000</v>
      </c>
      <c r="F11" s="675">
        <v>5030</v>
      </c>
      <c r="G11" s="276">
        <v>1000</v>
      </c>
      <c r="H11" s="561">
        <v>23720</v>
      </c>
      <c r="I11" s="276">
        <v>1000</v>
      </c>
      <c r="J11" s="220"/>
      <c r="Q11" s="272"/>
      <c r="R11" s="273"/>
      <c r="S11" s="273"/>
      <c r="T11" s="273"/>
      <c r="U11" s="273"/>
      <c r="V11" s="273"/>
      <c r="W11" s="273"/>
      <c r="X11" s="273"/>
      <c r="Y11" s="273"/>
      <c r="Z11" s="220"/>
    </row>
    <row r="12" spans="1:26" ht="14.25" x14ac:dyDescent="0.3">
      <c r="A12" s="225"/>
      <c r="B12" s="562"/>
      <c r="C12" s="277"/>
      <c r="D12" s="676"/>
      <c r="E12" s="677"/>
      <c r="F12" s="678"/>
      <c r="G12" s="277"/>
      <c r="H12" s="563"/>
      <c r="I12" s="277"/>
      <c r="J12" s="220"/>
      <c r="Q12" s="285"/>
      <c r="R12" s="286"/>
      <c r="S12" s="286"/>
      <c r="T12" s="286"/>
      <c r="U12" s="286"/>
      <c r="V12" s="286"/>
      <c r="W12" s="286"/>
      <c r="X12" s="286"/>
      <c r="Y12" s="286"/>
      <c r="Z12" s="220"/>
    </row>
    <row r="13" spans="1:26" ht="25.5" customHeight="1" x14ac:dyDescent="0.25">
      <c r="A13" s="226" t="s">
        <v>6</v>
      </c>
      <c r="B13" s="564">
        <v>2410</v>
      </c>
      <c r="C13" s="278">
        <v>263.84329174874148</v>
      </c>
      <c r="D13" s="679">
        <v>2680</v>
      </c>
      <c r="E13" s="680">
        <v>281.16488581604858</v>
      </c>
      <c r="F13" s="570">
        <v>1490</v>
      </c>
      <c r="G13" s="278">
        <v>295.58998808104889</v>
      </c>
      <c r="H13" s="565">
        <v>6580</v>
      </c>
      <c r="I13" s="278">
        <v>277.55291339910616</v>
      </c>
      <c r="J13" s="220"/>
      <c r="Q13" s="274"/>
      <c r="R13" s="275"/>
      <c r="S13" s="275"/>
      <c r="T13" s="275"/>
      <c r="U13" s="275"/>
      <c r="V13" s="275"/>
      <c r="W13" s="275"/>
      <c r="X13" s="275"/>
      <c r="Y13" s="275"/>
      <c r="Z13" s="220"/>
    </row>
    <row r="14" spans="1:26" ht="5.25" customHeight="1" x14ac:dyDescent="0.3">
      <c r="A14" s="226"/>
      <c r="B14" s="564"/>
      <c r="C14" s="566"/>
      <c r="D14" s="679"/>
      <c r="E14" s="681"/>
      <c r="F14" s="570"/>
      <c r="G14" s="566"/>
      <c r="H14" s="565"/>
      <c r="I14" s="566"/>
      <c r="J14" s="220"/>
      <c r="Q14" s="272"/>
      <c r="R14" s="273"/>
      <c r="S14" s="273"/>
      <c r="T14" s="273"/>
      <c r="U14" s="273"/>
      <c r="V14" s="273"/>
      <c r="W14" s="273"/>
      <c r="X14" s="273"/>
      <c r="Y14" s="273"/>
      <c r="Z14" s="220"/>
    </row>
    <row r="15" spans="1:26" s="397" customFormat="1" ht="57" x14ac:dyDescent="0.3">
      <c r="A15" s="388" t="s">
        <v>130</v>
      </c>
      <c r="B15" s="567">
        <v>1890</v>
      </c>
      <c r="C15" s="298">
        <v>207.0474939811775</v>
      </c>
      <c r="D15" s="682">
        <v>2270</v>
      </c>
      <c r="E15" s="683">
        <v>237.37691179551646</v>
      </c>
      <c r="F15" s="684">
        <v>1250</v>
      </c>
      <c r="G15" s="298">
        <v>247.7155343663091</v>
      </c>
      <c r="H15" s="568">
        <v>5410</v>
      </c>
      <c r="I15" s="298">
        <v>227.88599376001349</v>
      </c>
      <c r="J15" s="398"/>
      <c r="Q15" s="287"/>
      <c r="R15" s="288"/>
      <c r="S15" s="288"/>
      <c r="T15" s="288"/>
      <c r="U15" s="288"/>
      <c r="V15" s="288"/>
      <c r="W15" s="288"/>
      <c r="X15" s="288"/>
      <c r="Y15" s="288"/>
      <c r="Z15" s="398"/>
    </row>
    <row r="16" spans="1:26" s="397" customFormat="1" ht="15" customHeight="1" x14ac:dyDescent="0.3">
      <c r="A16" s="299" t="s">
        <v>16</v>
      </c>
      <c r="B16" s="567">
        <v>520</v>
      </c>
      <c r="C16" s="298">
        <v>56.795797767564018</v>
      </c>
      <c r="D16" s="682">
        <v>420</v>
      </c>
      <c r="E16" s="683">
        <v>43.787974020532161</v>
      </c>
      <c r="F16" s="684">
        <v>240</v>
      </c>
      <c r="G16" s="298">
        <v>47.874453714739772</v>
      </c>
      <c r="H16" s="568">
        <v>1180</v>
      </c>
      <c r="I16" s="298">
        <v>49.666919639092669</v>
      </c>
      <c r="J16" s="398"/>
      <c r="Q16" s="279"/>
      <c r="R16" s="280"/>
      <c r="S16" s="280"/>
      <c r="T16" s="280"/>
      <c r="U16" s="280"/>
      <c r="V16" s="280"/>
      <c r="W16" s="280"/>
      <c r="X16" s="280"/>
      <c r="Y16" s="280"/>
      <c r="Z16" s="398"/>
    </row>
    <row r="17" spans="1:26" ht="14.25" x14ac:dyDescent="0.3">
      <c r="A17" s="232"/>
      <c r="B17" s="569"/>
      <c r="C17" s="566"/>
      <c r="D17" s="685"/>
      <c r="E17" s="681"/>
      <c r="F17" s="569"/>
      <c r="G17" s="681"/>
      <c r="H17" s="569"/>
      <c r="I17" s="566"/>
      <c r="J17" s="220"/>
      <c r="Q17" s="272"/>
      <c r="R17" s="273"/>
      <c r="S17" s="273"/>
      <c r="T17" s="273"/>
      <c r="U17" s="273"/>
      <c r="V17" s="273"/>
      <c r="W17" s="273"/>
      <c r="X17" s="273"/>
      <c r="Y17" s="273"/>
      <c r="Z17" s="220"/>
    </row>
    <row r="18" spans="1:26" ht="27" customHeight="1" x14ac:dyDescent="0.3">
      <c r="A18" s="236" t="s">
        <v>17</v>
      </c>
      <c r="B18" s="564">
        <v>6730</v>
      </c>
      <c r="C18" s="278">
        <v>736.15670825125846</v>
      </c>
      <c r="D18" s="679">
        <v>6860</v>
      </c>
      <c r="E18" s="680">
        <v>718.83511418395142</v>
      </c>
      <c r="F18" s="570">
        <v>3550</v>
      </c>
      <c r="G18" s="278">
        <v>704.41001191895111</v>
      </c>
      <c r="H18" s="565">
        <v>17140</v>
      </c>
      <c r="I18" s="278">
        <v>722.44708660089384</v>
      </c>
      <c r="J18" s="220"/>
      <c r="Q18" s="272"/>
      <c r="R18" s="273"/>
      <c r="S18" s="273"/>
      <c r="T18" s="273"/>
      <c r="U18" s="273"/>
      <c r="V18" s="273"/>
      <c r="W18" s="273"/>
      <c r="X18" s="273"/>
      <c r="Y18" s="273"/>
      <c r="Z18" s="220"/>
    </row>
    <row r="19" spans="1:26" ht="6.75" customHeight="1" x14ac:dyDescent="0.3">
      <c r="A19" s="236"/>
      <c r="B19" s="564"/>
      <c r="C19" s="570"/>
      <c r="D19" s="679"/>
      <c r="E19" s="686"/>
      <c r="F19" s="570"/>
      <c r="G19" s="570"/>
      <c r="H19" s="565"/>
      <c r="I19" s="570"/>
      <c r="J19" s="220"/>
      <c r="Q19" s="290"/>
      <c r="R19" s="286"/>
      <c r="S19" s="286"/>
      <c r="T19" s="286"/>
      <c r="U19" s="286"/>
      <c r="V19" s="286"/>
      <c r="W19" s="286"/>
      <c r="X19" s="286"/>
      <c r="Y19" s="286"/>
      <c r="Z19" s="220"/>
    </row>
    <row r="20" spans="1:26" s="304" customFormat="1" ht="14.25" x14ac:dyDescent="0.3">
      <c r="A20" s="301" t="s">
        <v>18</v>
      </c>
      <c r="B20" s="567">
        <v>1070</v>
      </c>
      <c r="C20" s="298">
        <v>116.98402276209237</v>
      </c>
      <c r="D20" s="682">
        <v>1190</v>
      </c>
      <c r="E20" s="683">
        <v>124.45003142677562</v>
      </c>
      <c r="F20" s="684">
        <v>720</v>
      </c>
      <c r="G20" s="298">
        <v>142.43146603098927</v>
      </c>
      <c r="H20" s="568">
        <v>2970</v>
      </c>
      <c r="I20" s="298">
        <v>125.38999915675858</v>
      </c>
      <c r="J20" s="307"/>
      <c r="Q20" s="305"/>
      <c r="R20" s="306"/>
      <c r="S20" s="306"/>
      <c r="T20" s="306"/>
      <c r="U20" s="306"/>
      <c r="V20" s="306"/>
      <c r="W20" s="306"/>
      <c r="X20" s="306"/>
      <c r="Y20" s="306"/>
      <c r="Z20" s="307"/>
    </row>
    <row r="21" spans="1:26" s="304" customFormat="1" ht="28.5" x14ac:dyDescent="0.3">
      <c r="A21" s="301" t="s">
        <v>19</v>
      </c>
      <c r="B21" s="567">
        <v>1830</v>
      </c>
      <c r="C21" s="298">
        <v>199.7154738454804</v>
      </c>
      <c r="D21" s="682">
        <v>1930</v>
      </c>
      <c r="E21" s="683">
        <v>201.65514351560861</v>
      </c>
      <c r="F21" s="684">
        <v>760</v>
      </c>
      <c r="G21" s="298">
        <v>150.97338100913788</v>
      </c>
      <c r="H21" s="568">
        <v>4510</v>
      </c>
      <c r="I21" s="298">
        <v>190.15094021418332</v>
      </c>
      <c r="J21" s="307"/>
      <c r="Q21" s="308"/>
      <c r="R21" s="309"/>
      <c r="S21" s="309"/>
      <c r="T21" s="309"/>
      <c r="U21" s="309"/>
      <c r="V21" s="309"/>
      <c r="W21" s="309"/>
      <c r="X21" s="309"/>
      <c r="Y21" s="309"/>
      <c r="Z21" s="307"/>
    </row>
    <row r="22" spans="1:26" s="249" customFormat="1" ht="14.25" x14ac:dyDescent="0.3">
      <c r="A22" s="388" t="s">
        <v>129</v>
      </c>
      <c r="B22" s="567">
        <v>2550</v>
      </c>
      <c r="C22" s="298">
        <v>278.61676515648935</v>
      </c>
      <c r="D22" s="682">
        <v>2540</v>
      </c>
      <c r="E22" s="683">
        <v>265.55625392834696</v>
      </c>
      <c r="F22" s="684">
        <v>1450</v>
      </c>
      <c r="G22" s="298">
        <v>287.64402065951526</v>
      </c>
      <c r="H22" s="568">
        <v>6530</v>
      </c>
      <c r="I22" s="298">
        <v>275.2761615650561</v>
      </c>
      <c r="J22" s="250"/>
      <c r="Q22" s="281"/>
      <c r="R22" s="282"/>
      <c r="S22" s="282"/>
      <c r="T22" s="282"/>
      <c r="U22" s="282"/>
      <c r="V22" s="282"/>
      <c r="W22" s="282"/>
      <c r="X22" s="282"/>
      <c r="Y22" s="282"/>
      <c r="Z22" s="250"/>
    </row>
    <row r="23" spans="1:26" s="304" customFormat="1" ht="14.25" x14ac:dyDescent="0.3">
      <c r="A23" s="302" t="s">
        <v>26</v>
      </c>
      <c r="B23" s="567">
        <v>1290</v>
      </c>
      <c r="C23" s="298">
        <v>140.84044648719632</v>
      </c>
      <c r="D23" s="682">
        <v>1210</v>
      </c>
      <c r="E23" s="683">
        <v>127.1736853132202</v>
      </c>
      <c r="F23" s="684">
        <v>620</v>
      </c>
      <c r="G23" s="298">
        <v>123.3611442193087</v>
      </c>
      <c r="H23" s="568">
        <v>3120</v>
      </c>
      <c r="I23" s="298">
        <v>131.62998566489586</v>
      </c>
      <c r="J23" s="307"/>
      <c r="Q23" s="310"/>
      <c r="R23" s="311"/>
      <c r="S23" s="311"/>
      <c r="T23" s="311"/>
      <c r="U23" s="311"/>
      <c r="V23" s="311"/>
      <c r="W23" s="311"/>
      <c r="X23" s="311"/>
      <c r="Y23" s="311"/>
      <c r="Z23" s="307"/>
    </row>
    <row r="24" spans="1:26" s="220" customFormat="1" ht="6.75" customHeight="1" x14ac:dyDescent="0.3">
      <c r="A24" s="237"/>
      <c r="B24" s="571"/>
      <c r="C24" s="572"/>
      <c r="D24" s="687"/>
      <c r="E24" s="688"/>
      <c r="F24" s="572"/>
      <c r="G24" s="572"/>
      <c r="H24" s="573"/>
      <c r="I24" s="572"/>
      <c r="Q24" s="274"/>
      <c r="R24" s="275"/>
      <c r="S24" s="275"/>
      <c r="T24" s="275"/>
      <c r="U24" s="275"/>
      <c r="V24" s="275"/>
      <c r="W24" s="275"/>
      <c r="X24" s="275"/>
      <c r="Y24" s="275"/>
    </row>
    <row r="25" spans="1:26" ht="6.75" customHeight="1" x14ac:dyDescent="0.3">
      <c r="A25" s="221"/>
      <c r="B25" s="574"/>
      <c r="C25" s="575"/>
      <c r="D25" s="689"/>
      <c r="E25" s="690"/>
      <c r="F25" s="575"/>
      <c r="G25" s="575"/>
      <c r="H25" s="576"/>
      <c r="I25" s="575"/>
      <c r="J25" s="220"/>
      <c r="Q25" s="272"/>
      <c r="R25" s="273"/>
      <c r="S25" s="273"/>
      <c r="T25" s="273"/>
      <c r="U25" s="273"/>
      <c r="V25" s="273"/>
      <c r="W25" s="273"/>
      <c r="X25" s="273"/>
      <c r="Y25" s="273"/>
      <c r="Z25" s="220"/>
    </row>
    <row r="26" spans="1:26" ht="14.25" hidden="1" customHeight="1" x14ac:dyDescent="0.3">
      <c r="A26" s="226"/>
      <c r="B26" s="564"/>
      <c r="C26" s="570"/>
      <c r="D26" s="679"/>
      <c r="E26" s="686"/>
      <c r="F26" s="570"/>
      <c r="G26" s="570"/>
      <c r="H26" s="565"/>
      <c r="I26" s="570"/>
      <c r="J26" s="220"/>
      <c r="Q26" s="272"/>
      <c r="R26" s="273"/>
      <c r="S26" s="273"/>
      <c r="T26" s="273"/>
      <c r="U26" s="273"/>
      <c r="V26" s="273"/>
      <c r="W26" s="273"/>
      <c r="X26" s="273"/>
      <c r="Y26" s="273"/>
      <c r="Z26" s="220"/>
    </row>
    <row r="27" spans="1:26" ht="6" hidden="1" customHeight="1" x14ac:dyDescent="0.3">
      <c r="A27" s="221"/>
      <c r="B27" s="564"/>
      <c r="C27" s="570"/>
      <c r="D27" s="679"/>
      <c r="E27" s="686"/>
      <c r="F27" s="570"/>
      <c r="G27" s="570"/>
      <c r="H27" s="577"/>
      <c r="I27" s="570"/>
      <c r="J27" s="220"/>
      <c r="Q27" s="290"/>
      <c r="R27" s="286"/>
      <c r="S27" s="286"/>
      <c r="T27" s="286"/>
      <c r="U27" s="286"/>
      <c r="V27" s="286"/>
      <c r="W27" s="286"/>
      <c r="X27" s="286"/>
      <c r="Y27" s="286"/>
      <c r="Z27" s="220"/>
    </row>
    <row r="28" spans="1:26" ht="14.25" hidden="1" customHeight="1" x14ac:dyDescent="0.3">
      <c r="A28" s="398"/>
      <c r="B28" s="578"/>
      <c r="C28" s="444"/>
      <c r="D28" s="691"/>
      <c r="E28" s="692"/>
      <c r="F28" s="579"/>
      <c r="G28" s="444"/>
      <c r="H28" s="577"/>
      <c r="I28" s="444"/>
      <c r="J28" s="220"/>
      <c r="Q28" s="274"/>
      <c r="R28" s="275"/>
      <c r="S28" s="275"/>
      <c r="T28" s="275"/>
      <c r="U28" s="275"/>
      <c r="V28" s="275"/>
      <c r="W28" s="275"/>
      <c r="X28" s="275"/>
      <c r="Y28" s="275"/>
      <c r="Z28" s="220"/>
    </row>
    <row r="29" spans="1:26" ht="14.25" hidden="1" customHeight="1" x14ac:dyDescent="0.3">
      <c r="A29" s="398"/>
      <c r="B29" s="578"/>
      <c r="C29" s="444"/>
      <c r="D29" s="691"/>
      <c r="E29" s="692"/>
      <c r="F29" s="579"/>
      <c r="G29" s="444"/>
      <c r="H29" s="568"/>
      <c r="I29" s="444"/>
      <c r="J29" s="220"/>
      <c r="Q29" s="272"/>
      <c r="R29" s="273"/>
      <c r="S29" s="273"/>
      <c r="T29" s="273"/>
      <c r="U29" s="273"/>
      <c r="V29" s="273"/>
      <c r="W29" s="273"/>
      <c r="X29" s="273"/>
      <c r="Y29" s="273"/>
      <c r="Z29" s="220"/>
    </row>
    <row r="30" spans="1:26" ht="14.25" hidden="1" customHeight="1" x14ac:dyDescent="0.3">
      <c r="A30" s="398"/>
      <c r="B30" s="578"/>
      <c r="C30" s="444"/>
      <c r="D30" s="691"/>
      <c r="E30" s="692"/>
      <c r="F30" s="579"/>
      <c r="G30" s="444"/>
      <c r="H30" s="577"/>
      <c r="I30" s="444"/>
      <c r="J30" s="220"/>
      <c r="Q30" s="272"/>
      <c r="R30" s="273"/>
      <c r="S30" s="273"/>
      <c r="T30" s="273"/>
      <c r="U30" s="273"/>
      <c r="V30" s="273"/>
      <c r="W30" s="273"/>
      <c r="X30" s="273"/>
      <c r="Y30" s="273"/>
      <c r="Z30" s="220"/>
    </row>
    <row r="31" spans="1:26" s="220" customFormat="1" ht="14.25" hidden="1" customHeight="1" x14ac:dyDescent="0.3">
      <c r="A31" s="398"/>
      <c r="B31" s="578"/>
      <c r="C31" s="444"/>
      <c r="D31" s="691"/>
      <c r="E31" s="692"/>
      <c r="F31" s="579"/>
      <c r="G31" s="444"/>
      <c r="H31" s="577"/>
      <c r="I31" s="444"/>
      <c r="Q31" s="290"/>
      <c r="R31" s="286"/>
      <c r="S31" s="286"/>
      <c r="T31" s="286"/>
      <c r="U31" s="286"/>
      <c r="V31" s="286"/>
      <c r="W31" s="286"/>
      <c r="X31" s="286"/>
      <c r="Y31" s="286"/>
    </row>
    <row r="32" spans="1:26" s="220" customFormat="1" ht="3.75" hidden="1" customHeight="1" x14ac:dyDescent="0.3">
      <c r="A32" s="445"/>
      <c r="B32" s="578"/>
      <c r="C32" s="579"/>
      <c r="D32" s="691"/>
      <c r="E32" s="693"/>
      <c r="F32" s="579"/>
      <c r="G32" s="579"/>
      <c r="H32" s="576"/>
      <c r="I32" s="579"/>
      <c r="Q32" s="274"/>
      <c r="R32" s="275"/>
      <c r="S32" s="275"/>
      <c r="T32" s="275"/>
      <c r="U32" s="275"/>
      <c r="V32" s="275"/>
      <c r="W32" s="275"/>
      <c r="X32" s="275"/>
      <c r="Y32" s="275"/>
    </row>
    <row r="33" spans="1:26" ht="3.75" hidden="1" customHeight="1" x14ac:dyDescent="0.3">
      <c r="A33" s="446"/>
      <c r="B33" s="580"/>
      <c r="C33" s="581"/>
      <c r="D33" s="694"/>
      <c r="E33" s="695"/>
      <c r="F33" s="581"/>
      <c r="G33" s="581"/>
      <c r="H33" s="582"/>
      <c r="I33" s="581"/>
      <c r="J33" s="220"/>
      <c r="Q33" s="274"/>
      <c r="R33" s="275"/>
      <c r="S33" s="275"/>
      <c r="T33" s="275"/>
      <c r="U33" s="291"/>
      <c r="V33" s="291"/>
      <c r="W33" s="291"/>
      <c r="X33" s="275"/>
      <c r="Y33" s="275"/>
      <c r="Z33" s="220"/>
    </row>
    <row r="34" spans="1:26" ht="24.75" customHeight="1" x14ac:dyDescent="0.25">
      <c r="A34" s="226" t="s">
        <v>27</v>
      </c>
      <c r="B34" s="696"/>
      <c r="C34" s="583"/>
      <c r="D34" s="697"/>
      <c r="E34" s="698"/>
      <c r="F34" s="583"/>
      <c r="G34" s="583"/>
      <c r="H34" s="565"/>
      <c r="I34" s="583"/>
      <c r="J34" s="220"/>
      <c r="Q34" s="274"/>
      <c r="R34" s="275"/>
      <c r="S34" s="275"/>
      <c r="T34" s="275"/>
      <c r="U34" s="275"/>
      <c r="V34" s="275"/>
      <c r="W34" s="275"/>
      <c r="X34" s="275"/>
      <c r="Y34" s="275"/>
      <c r="Z34" s="220"/>
    </row>
    <row r="35" spans="1:26" ht="6" customHeight="1" x14ac:dyDescent="0.3">
      <c r="A35" s="398"/>
      <c r="B35" s="578"/>
      <c r="C35" s="579"/>
      <c r="D35" s="691"/>
      <c r="E35" s="693"/>
      <c r="F35" s="579"/>
      <c r="G35" s="579"/>
      <c r="H35" s="576"/>
      <c r="I35" s="579"/>
      <c r="J35" s="220"/>
      <c r="Q35" s="285"/>
      <c r="R35" s="286"/>
      <c r="S35" s="286"/>
      <c r="T35" s="286"/>
      <c r="U35" s="286"/>
      <c r="V35" s="286"/>
      <c r="W35" s="286"/>
      <c r="X35" s="286"/>
      <c r="Y35" s="286"/>
      <c r="Z35" s="220"/>
    </row>
    <row r="36" spans="1:26" ht="14.25" x14ac:dyDescent="0.3">
      <c r="A36" s="447" t="s">
        <v>28</v>
      </c>
      <c r="B36" s="578">
        <v>5470</v>
      </c>
      <c r="C36" s="444">
        <v>598.38038958196535</v>
      </c>
      <c r="D36" s="691">
        <v>5940</v>
      </c>
      <c r="E36" s="692">
        <v>622.35491305258745</v>
      </c>
      <c r="F36" s="579">
        <v>3010</v>
      </c>
      <c r="G36" s="444">
        <v>596.94080254270955</v>
      </c>
      <c r="H36" s="577">
        <v>14410</v>
      </c>
      <c r="I36" s="444">
        <v>607.72409140736988</v>
      </c>
      <c r="J36" s="220"/>
      <c r="Q36" s="290"/>
      <c r="R36" s="286"/>
      <c r="S36" s="286"/>
      <c r="T36" s="286"/>
      <c r="U36" s="286"/>
      <c r="V36" s="286"/>
      <c r="W36" s="286"/>
      <c r="X36" s="286"/>
      <c r="Y36" s="286"/>
      <c r="Z36" s="220"/>
    </row>
    <row r="37" spans="1:26" ht="14.25" x14ac:dyDescent="0.3">
      <c r="A37" s="447" t="s">
        <v>29</v>
      </c>
      <c r="B37" s="578">
        <v>1700</v>
      </c>
      <c r="C37" s="444">
        <v>186.14576493762311</v>
      </c>
      <c r="D37" s="691">
        <v>1820</v>
      </c>
      <c r="E37" s="692">
        <v>190.65577205112089</v>
      </c>
      <c r="F37" s="579">
        <v>990</v>
      </c>
      <c r="G37" s="444">
        <v>197.45729042510925</v>
      </c>
      <c r="H37" s="577">
        <v>4520</v>
      </c>
      <c r="I37" s="444">
        <v>190.36175056918796</v>
      </c>
      <c r="J37" s="220"/>
      <c r="Q37" s="272"/>
      <c r="R37" s="273"/>
      <c r="S37" s="273"/>
      <c r="T37" s="273"/>
      <c r="U37" s="273"/>
      <c r="V37" s="273"/>
      <c r="W37" s="273"/>
      <c r="X37" s="273"/>
      <c r="Y37" s="273"/>
      <c r="Z37" s="220"/>
    </row>
    <row r="38" spans="1:26" ht="14.25" x14ac:dyDescent="0.3">
      <c r="A38" s="447" t="s">
        <v>30</v>
      </c>
      <c r="B38" s="578">
        <v>1970</v>
      </c>
      <c r="C38" s="444">
        <v>215.47384548041146</v>
      </c>
      <c r="D38" s="691">
        <v>1790</v>
      </c>
      <c r="E38" s="692">
        <v>186.98931489629163</v>
      </c>
      <c r="F38" s="579">
        <v>1040</v>
      </c>
      <c r="G38" s="444">
        <v>205.60190703218117</v>
      </c>
      <c r="H38" s="577">
        <v>4790</v>
      </c>
      <c r="I38" s="444">
        <v>201.91415802344213</v>
      </c>
      <c r="J38" s="220"/>
      <c r="Q38" s="274"/>
      <c r="R38" s="275"/>
      <c r="S38" s="275"/>
      <c r="T38" s="275"/>
      <c r="U38" s="275"/>
      <c r="V38" s="275"/>
      <c r="W38" s="275"/>
      <c r="X38" s="275"/>
      <c r="Y38" s="275"/>
      <c r="Z38" s="220"/>
    </row>
    <row r="39" spans="1:26" ht="3.75" customHeight="1" x14ac:dyDescent="0.3">
      <c r="A39" s="243"/>
      <c r="B39" s="578">
        <v>0</v>
      </c>
      <c r="C39" s="444" t="s">
        <v>298</v>
      </c>
      <c r="D39" s="699"/>
      <c r="E39" s="700"/>
      <c r="F39" s="444"/>
      <c r="G39" s="444"/>
      <c r="H39" s="577">
        <v>0</v>
      </c>
      <c r="I39" s="444" t="s">
        <v>298</v>
      </c>
      <c r="Q39" s="272"/>
      <c r="R39" s="273"/>
      <c r="S39" s="273"/>
      <c r="T39" s="273"/>
      <c r="U39" s="273"/>
      <c r="V39" s="273"/>
      <c r="W39" s="273"/>
      <c r="X39" s="273"/>
      <c r="Y39" s="273"/>
      <c r="Z39" s="220"/>
    </row>
    <row r="40" spans="1:26" ht="9.75" customHeight="1" thickBot="1" x14ac:dyDescent="0.35">
      <c r="A40" s="244"/>
      <c r="B40" s="701"/>
      <c r="C40" s="702"/>
      <c r="D40" s="703"/>
      <c r="E40" s="704"/>
      <c r="F40" s="702"/>
      <c r="G40" s="702"/>
      <c r="H40" s="703"/>
      <c r="I40" s="702"/>
      <c r="Q40" s="272"/>
      <c r="R40" s="273"/>
      <c r="S40" s="273"/>
      <c r="T40" s="273"/>
      <c r="U40" s="273"/>
      <c r="V40" s="273"/>
      <c r="W40" s="273"/>
      <c r="X40" s="273"/>
      <c r="Y40" s="273"/>
      <c r="Z40" s="220"/>
    </row>
    <row r="41" spans="1:26" ht="3" customHeight="1" x14ac:dyDescent="0.3">
      <c r="B41" s="218"/>
      <c r="C41" s="218"/>
      <c r="D41" s="218"/>
      <c r="E41" s="218"/>
      <c r="F41" s="229"/>
      <c r="G41" s="229"/>
      <c r="Q41" s="272"/>
      <c r="R41" s="273"/>
      <c r="S41" s="273"/>
      <c r="T41" s="273"/>
      <c r="U41" s="273"/>
      <c r="V41" s="273"/>
      <c r="W41" s="273"/>
      <c r="X41" s="273"/>
      <c r="Y41" s="273"/>
      <c r="Z41" s="220"/>
    </row>
    <row r="42" spans="1:26" ht="4.5" customHeight="1" x14ac:dyDescent="0.3">
      <c r="A42" s="455"/>
      <c r="B42" s="455"/>
      <c r="C42" s="455"/>
      <c r="D42" s="455"/>
      <c r="E42" s="455"/>
      <c r="F42" s="455"/>
      <c r="G42" s="455"/>
      <c r="Q42" s="272"/>
      <c r="R42" s="273"/>
      <c r="S42" s="273"/>
      <c r="T42" s="273"/>
      <c r="U42" s="273"/>
      <c r="V42" s="273"/>
      <c r="W42" s="273"/>
      <c r="X42" s="273"/>
      <c r="Y42" s="273"/>
      <c r="Z42" s="220"/>
    </row>
    <row r="43" spans="1:26" ht="41.25" customHeight="1" x14ac:dyDescent="0.3">
      <c r="A43" s="886" t="s">
        <v>191</v>
      </c>
      <c r="B43" s="886"/>
      <c r="C43" s="886"/>
      <c r="D43" s="886"/>
      <c r="E43" s="886"/>
      <c r="F43" s="886"/>
      <c r="G43" s="886"/>
      <c r="H43" s="886"/>
      <c r="I43" s="886"/>
      <c r="P43" s="290"/>
      <c r="Q43" s="286"/>
      <c r="R43" s="286"/>
      <c r="S43" s="286"/>
      <c r="T43" s="286"/>
      <c r="U43" s="286"/>
      <c r="V43" s="286"/>
      <c r="W43" s="286"/>
      <c r="X43" s="286"/>
      <c r="Y43" s="220"/>
    </row>
    <row r="44" spans="1:26" ht="13.5" customHeight="1" x14ac:dyDescent="0.3">
      <c r="A44" s="869" t="s">
        <v>226</v>
      </c>
      <c r="B44" s="869"/>
      <c r="C44" s="869"/>
      <c r="D44" s="869"/>
      <c r="E44" s="869"/>
      <c r="F44" s="869"/>
      <c r="G44" s="869"/>
      <c r="H44" s="869"/>
      <c r="I44" s="869"/>
      <c r="P44" s="274"/>
      <c r="Q44" s="275"/>
      <c r="R44" s="275"/>
      <c r="S44" s="275"/>
      <c r="T44" s="275"/>
      <c r="U44" s="275"/>
      <c r="V44" s="275"/>
      <c r="W44" s="275"/>
      <c r="X44" s="275"/>
      <c r="Y44" s="220"/>
    </row>
    <row r="45" spans="1:26" ht="14.25" x14ac:dyDescent="0.3">
      <c r="A45" s="869"/>
      <c r="B45" s="869"/>
      <c r="C45" s="869"/>
      <c r="D45" s="869"/>
      <c r="E45" s="869"/>
      <c r="F45" s="229"/>
      <c r="P45" s="272"/>
      <c r="Q45" s="273"/>
      <c r="R45" s="273"/>
      <c r="S45" s="273"/>
      <c r="T45" s="273"/>
      <c r="U45" s="273"/>
      <c r="V45" s="273"/>
      <c r="W45" s="273"/>
      <c r="X45" s="273"/>
      <c r="Y45" s="220"/>
    </row>
    <row r="46" spans="1:26" ht="14.25" hidden="1" x14ac:dyDescent="0.3">
      <c r="A46" s="889" t="s">
        <v>176</v>
      </c>
      <c r="B46" s="889"/>
      <c r="C46" s="889"/>
      <c r="D46" s="889"/>
      <c r="E46" s="889"/>
      <c r="F46" s="229"/>
      <c r="P46" s="272"/>
      <c r="Q46" s="273"/>
      <c r="R46" s="273"/>
      <c r="S46" s="273"/>
      <c r="T46" s="273"/>
      <c r="U46" s="273"/>
      <c r="V46" s="273"/>
      <c r="W46" s="273"/>
      <c r="X46" s="273"/>
      <c r="Y46" s="220"/>
    </row>
    <row r="47" spans="1:26" ht="18" x14ac:dyDescent="0.3">
      <c r="A47" s="453"/>
      <c r="B47" s="453"/>
      <c r="C47" s="453"/>
      <c r="D47" s="453"/>
      <c r="E47" s="453"/>
      <c r="F47" s="453"/>
      <c r="G47" s="453"/>
      <c r="H47" s="391"/>
      <c r="I47" s="391"/>
      <c r="J47" s="391"/>
      <c r="K47" s="391"/>
      <c r="P47" s="290"/>
      <c r="Q47" s="286"/>
      <c r="R47" s="286"/>
      <c r="S47" s="286"/>
      <c r="T47" s="286"/>
      <c r="U47" s="286"/>
      <c r="V47" s="286"/>
      <c r="W47" s="286"/>
      <c r="X47" s="286"/>
      <c r="Y47" s="220"/>
    </row>
    <row r="48" spans="1:26" ht="14.25" x14ac:dyDescent="0.3">
      <c r="A48" s="125"/>
      <c r="B48" s="125"/>
      <c r="C48" s="125"/>
      <c r="D48" s="125"/>
      <c r="E48" s="125"/>
      <c r="F48" s="125"/>
      <c r="G48" s="125"/>
      <c r="H48" s="389"/>
      <c r="I48" s="389"/>
      <c r="J48" s="389"/>
      <c r="K48" s="389"/>
      <c r="P48" s="272"/>
      <c r="Q48" s="273"/>
      <c r="R48" s="273"/>
      <c r="S48" s="273"/>
      <c r="T48" s="273"/>
      <c r="U48" s="273"/>
      <c r="V48" s="273"/>
      <c r="W48" s="273"/>
      <c r="X48" s="273"/>
      <c r="Y48" s="220"/>
    </row>
    <row r="49" spans="1:22" ht="17.25" customHeight="1" x14ac:dyDescent="0.3">
      <c r="A49" s="394"/>
      <c r="B49" s="394"/>
      <c r="C49" s="394"/>
      <c r="D49" s="394"/>
      <c r="E49" s="394"/>
      <c r="F49" s="229"/>
      <c r="H49" s="389"/>
      <c r="M49" s="272"/>
      <c r="N49" s="273"/>
      <c r="O49" s="273"/>
      <c r="P49" s="273"/>
      <c r="Q49" s="273"/>
      <c r="R49" s="273"/>
      <c r="S49" s="273"/>
      <c r="T49" s="273"/>
      <c r="U49" s="273"/>
      <c r="V49" s="220"/>
    </row>
    <row r="50" spans="1:22" ht="15" customHeight="1" x14ac:dyDescent="0.3">
      <c r="A50" s="395"/>
      <c r="B50" s="395"/>
      <c r="C50" s="395"/>
      <c r="D50" s="395"/>
      <c r="E50" s="395"/>
      <c r="F50" s="229"/>
      <c r="H50" s="389"/>
      <c r="M50" s="272"/>
      <c r="N50" s="273"/>
      <c r="O50" s="273"/>
      <c r="P50" s="273"/>
      <c r="Q50" s="273"/>
      <c r="R50" s="273"/>
      <c r="S50" s="273"/>
      <c r="T50" s="273"/>
      <c r="U50" s="273"/>
      <c r="V50" s="220"/>
    </row>
    <row r="51" spans="1:22" ht="15.75" x14ac:dyDescent="0.25">
      <c r="A51" s="394"/>
      <c r="B51" s="394"/>
      <c r="C51" s="394"/>
      <c r="D51" s="394"/>
      <c r="E51" s="394"/>
      <c r="F51" s="394"/>
      <c r="G51" s="394"/>
      <c r="H51" s="389"/>
      <c r="M51" s="274"/>
      <c r="N51" s="275"/>
      <c r="O51" s="275"/>
      <c r="P51" s="275"/>
      <c r="Q51" s="275"/>
      <c r="R51" s="275"/>
      <c r="S51" s="275"/>
      <c r="T51" s="275"/>
      <c r="U51" s="275"/>
      <c r="V51" s="220"/>
    </row>
    <row r="52" spans="1:22" ht="14.25" x14ac:dyDescent="0.3">
      <c r="A52" s="395"/>
      <c r="B52" s="395"/>
      <c r="C52" s="395"/>
      <c r="D52" s="395"/>
      <c r="E52" s="395"/>
      <c r="F52" s="395"/>
      <c r="G52" s="395"/>
      <c r="H52" s="389"/>
      <c r="M52" s="274"/>
      <c r="N52" s="275"/>
      <c r="O52" s="275"/>
      <c r="P52" s="275"/>
      <c r="Q52" s="275"/>
      <c r="R52" s="275"/>
      <c r="S52" s="275"/>
      <c r="T52" s="275"/>
      <c r="U52" s="275"/>
      <c r="V52" s="220"/>
    </row>
    <row r="53" spans="1:22" ht="14.25" x14ac:dyDescent="0.3">
      <c r="A53" s="395"/>
      <c r="B53" s="395"/>
      <c r="C53" s="395"/>
      <c r="D53" s="395"/>
      <c r="E53" s="395"/>
      <c r="F53" s="395"/>
      <c r="G53" s="395"/>
      <c r="H53" s="389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ht="14.25" x14ac:dyDescent="0.3">
      <c r="A54" s="395"/>
      <c r="B54" s="395"/>
      <c r="C54" s="395"/>
      <c r="D54" s="395"/>
      <c r="E54" s="395"/>
      <c r="F54" s="395"/>
      <c r="G54" s="395"/>
      <c r="H54" s="389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ht="14.25" x14ac:dyDescent="0.3">
      <c r="A55" s="395"/>
      <c r="B55" s="395"/>
      <c r="C55" s="395"/>
      <c r="D55" s="395"/>
      <c r="E55" s="395"/>
      <c r="F55" s="395"/>
      <c r="G55" s="395"/>
      <c r="H55" s="389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ht="14.25" x14ac:dyDescent="0.3">
      <c r="A56" s="395"/>
      <c r="B56" s="395"/>
      <c r="C56" s="395"/>
      <c r="D56" s="395"/>
      <c r="E56" s="395"/>
      <c r="F56" s="395"/>
      <c r="G56" s="395"/>
      <c r="H56" s="389"/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ht="14.25" x14ac:dyDescent="0.3">
      <c r="A57" s="395"/>
      <c r="B57" s="395"/>
      <c r="C57" s="395"/>
      <c r="D57" s="395"/>
      <c r="E57" s="395"/>
      <c r="F57" s="395"/>
      <c r="G57" s="395"/>
      <c r="H57" s="389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ht="14.25" x14ac:dyDescent="0.3">
      <c r="A58" s="395"/>
      <c r="B58" s="395"/>
      <c r="C58" s="395"/>
      <c r="D58" s="395"/>
      <c r="E58" s="395"/>
      <c r="F58" s="395"/>
      <c r="G58" s="395"/>
      <c r="H58" s="389"/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ht="14.25" x14ac:dyDescent="0.3">
      <c r="A59" s="395"/>
      <c r="B59" s="395"/>
      <c r="C59" s="395"/>
      <c r="D59" s="395"/>
      <c r="E59" s="395"/>
      <c r="F59" s="395"/>
      <c r="G59" s="395"/>
      <c r="H59" s="389"/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ht="14.25" x14ac:dyDescent="0.3">
      <c r="A60" s="395"/>
      <c r="B60" s="395"/>
      <c r="C60" s="395"/>
      <c r="D60" s="395"/>
      <c r="E60" s="395"/>
      <c r="F60" s="395"/>
      <c r="G60" s="395"/>
      <c r="H60" s="389"/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ht="14.25" x14ac:dyDescent="0.3">
      <c r="A61" s="395"/>
      <c r="B61" s="395"/>
      <c r="C61" s="395"/>
      <c r="D61" s="395"/>
      <c r="E61" s="395"/>
      <c r="F61" s="395"/>
      <c r="G61" s="395"/>
      <c r="H61" s="389"/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ht="14.25" x14ac:dyDescent="0.3">
      <c r="A62" s="396"/>
      <c r="B62" s="396"/>
      <c r="C62" s="396"/>
      <c r="D62" s="396"/>
      <c r="E62" s="396"/>
      <c r="F62" s="396"/>
      <c r="G62" s="396"/>
      <c r="H62" s="389"/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ht="14.25" x14ac:dyDescent="0.3">
      <c r="A63" s="396"/>
      <c r="B63" s="396"/>
      <c r="C63" s="396"/>
      <c r="D63" s="396"/>
      <c r="E63" s="396"/>
      <c r="F63" s="396"/>
      <c r="G63" s="396"/>
      <c r="H63" s="389"/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ht="14.25" x14ac:dyDescent="0.3">
      <c r="A64" s="396"/>
      <c r="B64" s="396"/>
      <c r="C64" s="396"/>
      <c r="D64" s="396"/>
      <c r="E64" s="396"/>
      <c r="F64" s="396"/>
      <c r="G64" s="396"/>
      <c r="H64" s="389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5" ht="14.25" x14ac:dyDescent="0.3">
      <c r="A65" s="396"/>
      <c r="B65" s="396"/>
      <c r="C65" s="396"/>
      <c r="D65" s="396"/>
      <c r="E65" s="396"/>
      <c r="F65" s="396"/>
      <c r="G65" s="396"/>
      <c r="H65" s="389"/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5" ht="14.25" x14ac:dyDescent="0.3">
      <c r="A66" s="396"/>
      <c r="B66" s="396"/>
      <c r="C66" s="396"/>
      <c r="D66" s="396"/>
      <c r="E66" s="396"/>
      <c r="F66" s="396"/>
      <c r="G66" s="396"/>
      <c r="H66" s="389"/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5" ht="14.25" x14ac:dyDescent="0.3">
      <c r="A67" s="390"/>
      <c r="B67" s="390"/>
      <c r="C67" s="390"/>
      <c r="D67" s="390"/>
      <c r="E67" s="390"/>
      <c r="F67" s="390"/>
      <c r="G67" s="390"/>
      <c r="H67" s="389"/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5" ht="9" customHeight="1" x14ac:dyDescent="0.3">
      <c r="F68" s="390"/>
      <c r="G68" s="390"/>
      <c r="H68" s="390"/>
      <c r="I68" s="390"/>
      <c r="J68" s="390"/>
      <c r="K68" s="39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4.25" x14ac:dyDescent="0.3">
      <c r="F69" s="454"/>
      <c r="G69" s="454"/>
      <c r="H69" s="392"/>
      <c r="I69" s="392"/>
      <c r="J69" s="392"/>
      <c r="K69" s="392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x14ac:dyDescent="0.25">
      <c r="C70" s="229"/>
      <c r="D70" s="229"/>
      <c r="E70" s="229"/>
      <c r="F70" s="229"/>
      <c r="G70" s="220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x14ac:dyDescent="0.25">
      <c r="C71" s="229"/>
      <c r="D71" s="229"/>
      <c r="E71" s="229"/>
      <c r="F71" s="229"/>
      <c r="G71" s="220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x14ac:dyDescent="0.25">
      <c r="C72" s="229"/>
      <c r="D72" s="229"/>
      <c r="E72" s="229"/>
      <c r="F72" s="229"/>
      <c r="G72" s="220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x14ac:dyDescent="0.25">
      <c r="C73" s="229"/>
      <c r="D73" s="229"/>
      <c r="E73" s="229"/>
      <c r="F73" s="229"/>
      <c r="G73" s="220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x14ac:dyDescent="0.25">
      <c r="C74" s="229"/>
      <c r="D74" s="229"/>
      <c r="E74" s="229"/>
      <c r="F74" s="229"/>
      <c r="G74" s="220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x14ac:dyDescent="0.25"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x14ac:dyDescent="0.25"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x14ac:dyDescent="0.25"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x14ac:dyDescent="0.25"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x14ac:dyDescent="0.25"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x14ac:dyDescent="0.25"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3:25" x14ac:dyDescent="0.25"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3:25" x14ac:dyDescent="0.25"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3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3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3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3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3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3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3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3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3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3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3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3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3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3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J14" sqref="J14"/>
    </sheetView>
  </sheetViews>
  <sheetFormatPr defaultColWidth="8" defaultRowHeight="13.5" x14ac:dyDescent="0.25"/>
  <cols>
    <col min="1" max="1" width="34.75" style="218" customWidth="1"/>
    <col min="2" max="2" width="7.5" style="219" customWidth="1"/>
    <col min="3" max="3" width="8.25" style="219" customWidth="1"/>
    <col min="4" max="4" width="7.25" style="219" customWidth="1"/>
    <col min="5" max="5" width="8.875" style="219" customWidth="1"/>
    <col min="6" max="6" width="7.375" style="219" customWidth="1"/>
    <col min="7" max="7" width="8.5" style="218" customWidth="1"/>
    <col min="8" max="8" width="8" style="218" customWidth="1"/>
    <col min="9" max="9" width="8.625" style="218" customWidth="1"/>
    <col min="10" max="16384" width="8" style="218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3">
      <c r="A2" s="885" t="s">
        <v>295</v>
      </c>
      <c r="B2" s="885"/>
      <c r="C2" s="885"/>
      <c r="D2" s="885"/>
      <c r="E2" s="885"/>
      <c r="F2" s="885"/>
      <c r="G2" s="885"/>
      <c r="H2" s="885"/>
      <c r="I2" s="885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O4" s="270"/>
      <c r="P4" s="271"/>
      <c r="Q4" s="271"/>
      <c r="R4" s="271"/>
      <c r="S4" s="271"/>
      <c r="T4" s="271"/>
      <c r="U4" s="271"/>
      <c r="V4" s="271"/>
      <c r="W4" s="271"/>
      <c r="X4" s="220"/>
    </row>
    <row r="5" spans="1:24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O5" s="272"/>
      <c r="P5" s="273"/>
      <c r="Q5" s="273"/>
      <c r="R5" s="273"/>
      <c r="S5" s="273"/>
      <c r="T5" s="273"/>
      <c r="U5" s="273"/>
      <c r="V5" s="273"/>
      <c r="W5" s="273"/>
      <c r="X5" s="220"/>
    </row>
    <row r="6" spans="1:24" s="313" customFormat="1" ht="18.75" customHeight="1" x14ac:dyDescent="0.3">
      <c r="A6" s="529"/>
      <c r="B6" s="890" t="s">
        <v>119</v>
      </c>
      <c r="C6" s="890"/>
      <c r="D6" s="890"/>
      <c r="E6" s="890"/>
      <c r="F6" s="890"/>
      <c r="G6" s="890"/>
      <c r="H6" s="890"/>
      <c r="I6" s="890"/>
      <c r="N6" s="314"/>
      <c r="O6" s="314"/>
      <c r="P6" s="314"/>
      <c r="Q6" s="314"/>
      <c r="R6" s="314"/>
      <c r="S6" s="314"/>
      <c r="T6" s="314"/>
      <c r="U6" s="314"/>
      <c r="V6" s="314"/>
      <c r="W6" s="314"/>
    </row>
    <row r="7" spans="1:24" ht="18.75" customHeight="1" x14ac:dyDescent="0.3">
      <c r="A7" s="530"/>
      <c r="B7" s="887" t="s">
        <v>227</v>
      </c>
      <c r="C7" s="888"/>
      <c r="D7" s="887" t="s">
        <v>228</v>
      </c>
      <c r="E7" s="888"/>
      <c r="F7" s="887" t="s">
        <v>243</v>
      </c>
      <c r="G7" s="888"/>
      <c r="H7" s="887" t="s">
        <v>242</v>
      </c>
      <c r="I7" s="888"/>
      <c r="O7" s="274"/>
      <c r="P7" s="275"/>
      <c r="Q7" s="275"/>
      <c r="R7" s="275"/>
      <c r="S7" s="275"/>
      <c r="T7" s="275"/>
      <c r="U7" s="275"/>
      <c r="V7" s="275"/>
      <c r="W7" s="275"/>
      <c r="X7" s="220"/>
    </row>
    <row r="8" spans="1:24" s="216" customFormat="1" ht="18.75" customHeight="1" x14ac:dyDescent="0.25">
      <c r="A8" s="531"/>
      <c r="B8" s="705" t="s">
        <v>4</v>
      </c>
      <c r="C8" s="705" t="s">
        <v>222</v>
      </c>
      <c r="D8" s="705" t="s">
        <v>4</v>
      </c>
      <c r="E8" s="705" t="s">
        <v>222</v>
      </c>
      <c r="F8" s="705" t="s">
        <v>4</v>
      </c>
      <c r="G8" s="705" t="s">
        <v>222</v>
      </c>
      <c r="H8" s="705" t="s">
        <v>4</v>
      </c>
      <c r="I8" s="705" t="s">
        <v>222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</row>
    <row r="9" spans="1:24" ht="8.25" customHeight="1" thickBot="1" x14ac:dyDescent="0.35">
      <c r="A9" s="532"/>
      <c r="B9" s="706"/>
      <c r="C9" s="706"/>
      <c r="D9" s="706"/>
      <c r="E9" s="706"/>
      <c r="F9" s="706"/>
      <c r="G9" s="706"/>
      <c r="H9" s="706"/>
      <c r="I9" s="706"/>
      <c r="O9" s="272"/>
      <c r="P9" s="273"/>
      <c r="Q9" s="273"/>
      <c r="R9" s="273"/>
      <c r="S9" s="273"/>
      <c r="T9" s="273"/>
      <c r="U9" s="273"/>
      <c r="V9" s="273"/>
      <c r="W9" s="273"/>
      <c r="X9" s="220"/>
    </row>
    <row r="10" spans="1:24" ht="14.25" x14ac:dyDescent="0.3">
      <c r="A10" s="221"/>
      <c r="B10" s="222"/>
      <c r="C10" s="223"/>
      <c r="D10" s="292"/>
      <c r="E10" s="223"/>
      <c r="F10" s="721"/>
      <c r="G10" s="722"/>
      <c r="O10" s="272"/>
      <c r="P10" s="273"/>
      <c r="Q10" s="273"/>
      <c r="R10" s="273"/>
      <c r="S10" s="273"/>
      <c r="T10" s="273"/>
      <c r="U10" s="273"/>
      <c r="V10" s="273"/>
      <c r="W10" s="273"/>
      <c r="X10" s="220"/>
    </row>
    <row r="11" spans="1:24" ht="14.25" x14ac:dyDescent="0.3">
      <c r="A11" s="224" t="s">
        <v>5</v>
      </c>
      <c r="B11" s="560">
        <v>9140</v>
      </c>
      <c r="C11" s="276">
        <v>1000</v>
      </c>
      <c r="D11" s="561">
        <v>9550</v>
      </c>
      <c r="E11" s="707">
        <v>1000</v>
      </c>
      <c r="F11" s="675">
        <v>5030</v>
      </c>
      <c r="G11" s="276">
        <v>1000</v>
      </c>
      <c r="H11" s="561">
        <v>23720</v>
      </c>
      <c r="I11" s="276">
        <v>1000</v>
      </c>
      <c r="O11" s="272"/>
      <c r="P11" s="273"/>
      <c r="Q11" s="273"/>
      <c r="R11" s="273"/>
      <c r="S11" s="273"/>
      <c r="T11" s="273"/>
      <c r="U11" s="273"/>
      <c r="V11" s="273"/>
      <c r="W11" s="273"/>
      <c r="X11" s="220"/>
    </row>
    <row r="12" spans="1:24" ht="14.25" x14ac:dyDescent="0.3">
      <c r="A12" s="225"/>
      <c r="B12" s="562"/>
      <c r="C12" s="277"/>
      <c r="D12" s="563"/>
      <c r="E12" s="708"/>
      <c r="F12" s="678"/>
      <c r="G12" s="277"/>
      <c r="H12" s="563"/>
      <c r="I12" s="277"/>
      <c r="O12" s="285"/>
      <c r="P12" s="286"/>
      <c r="Q12" s="286"/>
      <c r="R12" s="286"/>
      <c r="S12" s="286"/>
      <c r="T12" s="286"/>
      <c r="U12" s="286"/>
      <c r="V12" s="286"/>
      <c r="W12" s="286"/>
      <c r="X12" s="220"/>
    </row>
    <row r="13" spans="1:24" x14ac:dyDescent="0.25">
      <c r="A13" s="226" t="s">
        <v>6</v>
      </c>
      <c r="B13" s="564">
        <v>2410</v>
      </c>
      <c r="C13" s="278">
        <v>263.84329174874148</v>
      </c>
      <c r="D13" s="565">
        <v>2680</v>
      </c>
      <c r="E13" s="709">
        <v>281.16488581604858</v>
      </c>
      <c r="F13" s="570">
        <v>1490</v>
      </c>
      <c r="G13" s="278">
        <v>295.58998808104889</v>
      </c>
      <c r="H13" s="565">
        <v>6580</v>
      </c>
      <c r="I13" s="278">
        <v>277.55291339910616</v>
      </c>
      <c r="O13" s="274"/>
      <c r="P13" s="275"/>
      <c r="Q13" s="275"/>
      <c r="R13" s="275"/>
      <c r="S13" s="275"/>
      <c r="T13" s="275"/>
      <c r="U13" s="275"/>
      <c r="V13" s="275"/>
      <c r="W13" s="275"/>
      <c r="X13" s="220"/>
    </row>
    <row r="14" spans="1:24" ht="6" customHeight="1" x14ac:dyDescent="0.3">
      <c r="A14" s="226"/>
      <c r="B14" s="564"/>
      <c r="C14" s="566"/>
      <c r="D14" s="565"/>
      <c r="E14" s="710"/>
      <c r="F14" s="570"/>
      <c r="G14" s="566"/>
      <c r="H14" s="565"/>
      <c r="I14" s="566"/>
      <c r="O14" s="272"/>
      <c r="P14" s="273"/>
      <c r="Q14" s="273"/>
      <c r="R14" s="273"/>
      <c r="S14" s="273"/>
      <c r="T14" s="273"/>
      <c r="U14" s="273"/>
      <c r="V14" s="273"/>
      <c r="W14" s="273"/>
      <c r="X14" s="220"/>
    </row>
    <row r="15" spans="1:24" s="249" customFormat="1" ht="28.5" x14ac:dyDescent="0.3">
      <c r="A15" s="299" t="s">
        <v>7</v>
      </c>
      <c r="B15" s="567">
        <v>250</v>
      </c>
      <c r="C15" s="298">
        <v>27.139417815714598</v>
      </c>
      <c r="D15" s="568">
        <v>230</v>
      </c>
      <c r="E15" s="711">
        <v>23.570081709616595</v>
      </c>
      <c r="F15" s="684">
        <v>140</v>
      </c>
      <c r="G15" s="298">
        <v>27.810885975367501</v>
      </c>
      <c r="H15" s="568">
        <v>610</v>
      </c>
      <c r="I15" s="298">
        <v>25.845349523568597</v>
      </c>
      <c r="O15" s="287"/>
      <c r="P15" s="288"/>
      <c r="Q15" s="288"/>
      <c r="R15" s="288"/>
      <c r="S15" s="288"/>
      <c r="T15" s="288"/>
      <c r="U15" s="288"/>
      <c r="V15" s="288"/>
      <c r="W15" s="288"/>
      <c r="X15" s="250"/>
    </row>
    <row r="16" spans="1:24" s="249" customFormat="1" ht="28.5" x14ac:dyDescent="0.25">
      <c r="A16" s="299" t="s">
        <v>8</v>
      </c>
      <c r="B16" s="567">
        <v>960</v>
      </c>
      <c r="C16" s="298">
        <v>105.49354344495514</v>
      </c>
      <c r="D16" s="568">
        <v>1240</v>
      </c>
      <c r="E16" s="711">
        <v>129.47831552482717</v>
      </c>
      <c r="F16" s="684">
        <v>660</v>
      </c>
      <c r="G16" s="298">
        <v>130.51251489868892</v>
      </c>
      <c r="H16" s="568">
        <v>2860</v>
      </c>
      <c r="I16" s="298">
        <v>120.45703684965005</v>
      </c>
      <c r="O16" s="279"/>
      <c r="P16" s="280"/>
      <c r="Q16" s="280"/>
      <c r="R16" s="280"/>
      <c r="S16" s="280"/>
      <c r="T16" s="280"/>
      <c r="U16" s="280"/>
      <c r="V16" s="280"/>
      <c r="W16" s="280"/>
      <c r="X16" s="250"/>
    </row>
    <row r="17" spans="1:24" s="249" customFormat="1" ht="14.25" x14ac:dyDescent="0.3">
      <c r="A17" s="299" t="s">
        <v>9</v>
      </c>
      <c r="B17" s="567">
        <v>30</v>
      </c>
      <c r="C17" s="298">
        <v>3.5018603633180128</v>
      </c>
      <c r="D17" s="568">
        <v>40</v>
      </c>
      <c r="E17" s="711">
        <v>3.7712130735386551</v>
      </c>
      <c r="F17" s="684">
        <v>20</v>
      </c>
      <c r="G17" s="298">
        <v>4.3702820818434649</v>
      </c>
      <c r="H17" s="568">
        <v>90</v>
      </c>
      <c r="I17" s="298">
        <v>3.7945863900834813</v>
      </c>
      <c r="O17" s="281"/>
      <c r="P17" s="282"/>
      <c r="Q17" s="282"/>
      <c r="R17" s="282"/>
      <c r="S17" s="282"/>
      <c r="T17" s="282"/>
      <c r="U17" s="282"/>
      <c r="V17" s="282"/>
      <c r="W17" s="282"/>
      <c r="X17" s="250"/>
    </row>
    <row r="18" spans="1:24" s="249" customFormat="1" ht="14.25" x14ac:dyDescent="0.3">
      <c r="A18" s="299" t="s">
        <v>10</v>
      </c>
      <c r="B18" s="567">
        <v>30</v>
      </c>
      <c r="C18" s="298">
        <v>2.8452615451958856</v>
      </c>
      <c r="D18" s="568">
        <v>30</v>
      </c>
      <c r="E18" s="711">
        <v>3.5617012361198408</v>
      </c>
      <c r="F18" s="684">
        <v>20</v>
      </c>
      <c r="G18" s="298">
        <v>4.171632896305125</v>
      </c>
      <c r="H18" s="568">
        <v>80</v>
      </c>
      <c r="I18" s="298">
        <v>3.4151277510751328</v>
      </c>
      <c r="O18" s="281"/>
      <c r="P18" s="282"/>
      <c r="Q18" s="282"/>
      <c r="R18" s="282"/>
      <c r="S18" s="282"/>
      <c r="T18" s="282"/>
      <c r="U18" s="282"/>
      <c r="V18" s="282"/>
      <c r="W18" s="282"/>
      <c r="X18" s="250"/>
    </row>
    <row r="19" spans="1:24" s="249" customFormat="1" ht="28.5" x14ac:dyDescent="0.3">
      <c r="A19" s="300" t="s">
        <v>11</v>
      </c>
      <c r="B19" s="567">
        <v>90</v>
      </c>
      <c r="C19" s="298">
        <v>9.9584154081855978</v>
      </c>
      <c r="D19" s="568">
        <v>100</v>
      </c>
      <c r="E19" s="711">
        <v>10.580347789650114</v>
      </c>
      <c r="F19" s="684">
        <v>50</v>
      </c>
      <c r="G19" s="298">
        <v>10.329757647993643</v>
      </c>
      <c r="H19" s="568">
        <v>240</v>
      </c>
      <c r="I19" s="298">
        <v>10.287545324226327</v>
      </c>
      <c r="O19" s="287"/>
      <c r="P19" s="288"/>
      <c r="Q19" s="288"/>
      <c r="R19" s="288"/>
      <c r="S19" s="288"/>
      <c r="T19" s="288"/>
      <c r="U19" s="288"/>
      <c r="V19" s="288"/>
      <c r="W19" s="288"/>
      <c r="X19" s="250"/>
    </row>
    <row r="20" spans="1:24" s="249" customFormat="1" ht="28.5" x14ac:dyDescent="0.25">
      <c r="A20" s="301" t="s">
        <v>12</v>
      </c>
      <c r="B20" s="567">
        <v>30</v>
      </c>
      <c r="C20" s="298">
        <v>2.8452615451958856</v>
      </c>
      <c r="D20" s="568">
        <v>30</v>
      </c>
      <c r="E20" s="711">
        <v>3.4569453174104336</v>
      </c>
      <c r="F20" s="684" t="s">
        <v>298</v>
      </c>
      <c r="G20" s="298" t="s">
        <v>298</v>
      </c>
      <c r="H20" s="568">
        <v>80</v>
      </c>
      <c r="I20" s="298">
        <v>3.2043173960704947</v>
      </c>
      <c r="O20" s="279"/>
      <c r="P20" s="280"/>
      <c r="Q20" s="280"/>
      <c r="R20" s="280"/>
      <c r="S20" s="280"/>
      <c r="T20" s="280"/>
      <c r="U20" s="280"/>
      <c r="V20" s="280"/>
      <c r="W20" s="280"/>
      <c r="X20" s="250"/>
    </row>
    <row r="21" spans="1:24" s="249" customFormat="1" ht="28.5" x14ac:dyDescent="0.25">
      <c r="A21" s="301" t="s">
        <v>13</v>
      </c>
      <c r="B21" s="567">
        <v>160</v>
      </c>
      <c r="C21" s="298">
        <v>16.962136134821627</v>
      </c>
      <c r="D21" s="568">
        <v>190</v>
      </c>
      <c r="E21" s="711">
        <v>19.379844961240309</v>
      </c>
      <c r="F21" s="684">
        <v>100</v>
      </c>
      <c r="G21" s="298">
        <v>19.666269368295588</v>
      </c>
      <c r="H21" s="568">
        <v>440</v>
      </c>
      <c r="I21" s="298">
        <v>18.509149169407202</v>
      </c>
      <c r="O21" s="279"/>
      <c r="P21" s="280"/>
      <c r="Q21" s="280"/>
      <c r="R21" s="280"/>
      <c r="S21" s="280"/>
      <c r="T21" s="280"/>
      <c r="U21" s="280"/>
      <c r="V21" s="280"/>
      <c r="W21" s="280"/>
      <c r="X21" s="250"/>
    </row>
    <row r="22" spans="1:24" s="249" customFormat="1" ht="13.5" customHeight="1" x14ac:dyDescent="0.3">
      <c r="A22" s="302" t="s">
        <v>14</v>
      </c>
      <c r="B22" s="567">
        <v>210</v>
      </c>
      <c r="C22" s="298">
        <v>23.309258043335522</v>
      </c>
      <c r="D22" s="568">
        <v>240</v>
      </c>
      <c r="E22" s="711">
        <v>25.036664571548293</v>
      </c>
      <c r="F22" s="684">
        <v>130</v>
      </c>
      <c r="G22" s="298">
        <v>26.420341676599126</v>
      </c>
      <c r="H22" s="568">
        <v>590</v>
      </c>
      <c r="I22" s="298">
        <v>24.664811535542626</v>
      </c>
      <c r="O22" s="287"/>
      <c r="P22" s="288"/>
      <c r="Q22" s="288"/>
      <c r="R22" s="288"/>
      <c r="S22" s="288"/>
      <c r="T22" s="288"/>
      <c r="U22" s="288"/>
      <c r="V22" s="288"/>
      <c r="W22" s="288"/>
      <c r="X22" s="250"/>
    </row>
    <row r="23" spans="1:24" s="249" customFormat="1" ht="14.25" x14ac:dyDescent="0.25">
      <c r="A23" s="302" t="s">
        <v>15</v>
      </c>
      <c r="B23" s="567">
        <v>140</v>
      </c>
      <c r="C23" s="298">
        <v>14.992339680455242</v>
      </c>
      <c r="D23" s="568">
        <v>180</v>
      </c>
      <c r="E23" s="711">
        <v>18.541797611565055</v>
      </c>
      <c r="F23" s="684">
        <v>110</v>
      </c>
      <c r="G23" s="298">
        <v>21.056813667063963</v>
      </c>
      <c r="H23" s="568">
        <v>420</v>
      </c>
      <c r="I23" s="298">
        <v>17.708069820389579</v>
      </c>
      <c r="O23" s="289"/>
      <c r="P23" s="289"/>
      <c r="Q23" s="289"/>
      <c r="R23" s="289"/>
      <c r="S23" s="289"/>
      <c r="T23" s="289"/>
      <c r="U23" s="289"/>
      <c r="V23" s="289"/>
      <c r="W23" s="289"/>
      <c r="X23" s="250"/>
    </row>
    <row r="24" spans="1:24" ht="14.25" x14ac:dyDescent="0.3">
      <c r="A24" s="232"/>
      <c r="B24" s="574"/>
      <c r="C24" s="566"/>
      <c r="D24" s="576"/>
      <c r="E24" s="710"/>
      <c r="F24" s="575"/>
      <c r="G24" s="566"/>
      <c r="H24" s="576"/>
      <c r="I24" s="566"/>
      <c r="O24" s="290"/>
      <c r="P24" s="286"/>
      <c r="Q24" s="286"/>
      <c r="R24" s="286"/>
      <c r="S24" s="286"/>
      <c r="T24" s="286"/>
      <c r="U24" s="286"/>
      <c r="V24" s="286"/>
      <c r="W24" s="286"/>
      <c r="X24" s="220"/>
    </row>
    <row r="25" spans="1:24" s="234" customFormat="1" x14ac:dyDescent="0.25">
      <c r="A25" s="233" t="s">
        <v>16</v>
      </c>
      <c r="B25" s="712">
        <v>520</v>
      </c>
      <c r="C25" s="283">
        <v>56.795797767564018</v>
      </c>
      <c r="D25" s="713">
        <v>420</v>
      </c>
      <c r="E25" s="714">
        <v>43.787974020532161</v>
      </c>
      <c r="F25" s="715">
        <v>240</v>
      </c>
      <c r="G25" s="283">
        <v>47.874453714739772</v>
      </c>
      <c r="H25" s="713">
        <v>1180</v>
      </c>
      <c r="I25" s="283">
        <v>49.666919639092669</v>
      </c>
      <c r="O25" s="274"/>
      <c r="P25" s="275"/>
      <c r="Q25" s="275"/>
      <c r="R25" s="275"/>
      <c r="S25" s="275"/>
      <c r="T25" s="275"/>
      <c r="U25" s="275"/>
      <c r="V25" s="275"/>
      <c r="W25" s="275"/>
      <c r="X25" s="235"/>
    </row>
    <row r="26" spans="1:24" ht="14.25" x14ac:dyDescent="0.3">
      <c r="A26" s="232"/>
      <c r="B26" s="584"/>
      <c r="C26" s="585"/>
      <c r="D26" s="586"/>
      <c r="E26" s="716"/>
      <c r="F26" s="585"/>
      <c r="G26" s="585"/>
      <c r="H26" s="586"/>
      <c r="I26" s="585"/>
      <c r="O26" s="272"/>
      <c r="P26" s="273"/>
      <c r="Q26" s="273"/>
      <c r="R26" s="273"/>
      <c r="S26" s="273"/>
      <c r="T26" s="273"/>
      <c r="U26" s="273"/>
      <c r="V26" s="273"/>
      <c r="W26" s="273"/>
      <c r="X26" s="220"/>
    </row>
    <row r="27" spans="1:24" ht="14.25" x14ac:dyDescent="0.3">
      <c r="A27" s="236" t="s">
        <v>17</v>
      </c>
      <c r="B27" s="564">
        <v>6730</v>
      </c>
      <c r="C27" s="278">
        <v>736.15670825125846</v>
      </c>
      <c r="D27" s="565">
        <v>6860</v>
      </c>
      <c r="E27" s="709">
        <v>718.83511418395142</v>
      </c>
      <c r="F27" s="570">
        <v>3550</v>
      </c>
      <c r="G27" s="278">
        <v>704.41001191895111</v>
      </c>
      <c r="H27" s="565">
        <v>17140</v>
      </c>
      <c r="I27" s="278">
        <v>722.44708660089384</v>
      </c>
      <c r="O27" s="272"/>
      <c r="P27" s="273"/>
      <c r="Q27" s="273"/>
      <c r="R27" s="273"/>
      <c r="S27" s="273"/>
      <c r="T27" s="273"/>
      <c r="U27" s="273"/>
      <c r="V27" s="273"/>
      <c r="W27" s="273"/>
      <c r="X27" s="220"/>
    </row>
    <row r="28" spans="1:24" ht="6" customHeight="1" x14ac:dyDescent="0.3">
      <c r="A28" s="236"/>
      <c r="B28" s="564"/>
      <c r="C28" s="570"/>
      <c r="D28" s="565"/>
      <c r="E28" s="717"/>
      <c r="F28" s="570"/>
      <c r="G28" s="570"/>
      <c r="H28" s="565"/>
      <c r="I28" s="570"/>
      <c r="O28" s="290"/>
      <c r="P28" s="286"/>
      <c r="Q28" s="286"/>
      <c r="R28" s="286"/>
      <c r="S28" s="286"/>
      <c r="T28" s="286"/>
      <c r="U28" s="286"/>
      <c r="V28" s="286"/>
      <c r="W28" s="286"/>
      <c r="X28" s="220"/>
    </row>
    <row r="29" spans="1:24" s="304" customFormat="1" ht="14.25" x14ac:dyDescent="0.3">
      <c r="A29" s="301" t="s">
        <v>18</v>
      </c>
      <c r="B29" s="718">
        <v>1070</v>
      </c>
      <c r="C29" s="303">
        <v>116.98402276209237</v>
      </c>
      <c r="D29" s="577">
        <v>1190</v>
      </c>
      <c r="E29" s="719">
        <v>124.45003142677562</v>
      </c>
      <c r="F29" s="720">
        <v>720</v>
      </c>
      <c r="G29" s="303">
        <v>142.43146603098927</v>
      </c>
      <c r="H29" s="577">
        <v>2970</v>
      </c>
      <c r="I29" s="303">
        <v>125.38999915675858</v>
      </c>
      <c r="O29" s="305"/>
      <c r="P29" s="306"/>
      <c r="Q29" s="306"/>
      <c r="R29" s="306"/>
      <c r="S29" s="306"/>
      <c r="T29" s="306"/>
      <c r="U29" s="306"/>
      <c r="V29" s="306"/>
      <c r="W29" s="306"/>
      <c r="X29" s="307"/>
    </row>
    <row r="30" spans="1:24" s="304" customFormat="1" ht="28.5" x14ac:dyDescent="0.3">
      <c r="A30" s="301" t="s">
        <v>19</v>
      </c>
      <c r="B30" s="718">
        <v>1830</v>
      </c>
      <c r="C30" s="303">
        <v>199.7154738454804</v>
      </c>
      <c r="D30" s="577">
        <v>1930</v>
      </c>
      <c r="E30" s="719">
        <v>201.65514351560861</v>
      </c>
      <c r="F30" s="720">
        <v>760</v>
      </c>
      <c r="G30" s="303">
        <v>150.97338100913788</v>
      </c>
      <c r="H30" s="577">
        <v>4510</v>
      </c>
      <c r="I30" s="303">
        <v>190.15094021418332</v>
      </c>
      <c r="O30" s="308"/>
      <c r="P30" s="309"/>
      <c r="Q30" s="309"/>
      <c r="R30" s="309"/>
      <c r="S30" s="309"/>
      <c r="T30" s="309"/>
      <c r="U30" s="309"/>
      <c r="V30" s="309"/>
      <c r="W30" s="309"/>
      <c r="X30" s="307"/>
    </row>
    <row r="31" spans="1:24" s="304" customFormat="1" ht="28.5" x14ac:dyDescent="0.3">
      <c r="A31" s="301" t="s">
        <v>20</v>
      </c>
      <c r="B31" s="718">
        <v>630</v>
      </c>
      <c r="C31" s="303">
        <v>68.833442766469688</v>
      </c>
      <c r="D31" s="577">
        <v>640</v>
      </c>
      <c r="E31" s="719">
        <v>66.520008380473485</v>
      </c>
      <c r="F31" s="720">
        <v>350</v>
      </c>
      <c r="G31" s="303">
        <v>70.321811680572111</v>
      </c>
      <c r="H31" s="577">
        <v>1620</v>
      </c>
      <c r="I31" s="303">
        <v>68.218230879500794</v>
      </c>
      <c r="O31" s="305"/>
      <c r="P31" s="306"/>
      <c r="Q31" s="306"/>
      <c r="R31" s="306"/>
      <c r="S31" s="306"/>
      <c r="T31" s="306"/>
      <c r="U31" s="306"/>
      <c r="V31" s="306"/>
      <c r="W31" s="306"/>
      <c r="X31" s="307"/>
    </row>
    <row r="32" spans="1:24" s="304" customFormat="1" ht="14.25" x14ac:dyDescent="0.3">
      <c r="A32" s="301" t="s">
        <v>21</v>
      </c>
      <c r="B32" s="718">
        <v>40</v>
      </c>
      <c r="C32" s="303">
        <v>3.8301597723790768</v>
      </c>
      <c r="D32" s="577">
        <v>40</v>
      </c>
      <c r="E32" s="719">
        <v>4.2949926670856904</v>
      </c>
      <c r="F32" s="720" t="s">
        <v>298</v>
      </c>
      <c r="G32" s="303" t="s">
        <v>298</v>
      </c>
      <c r="H32" s="577">
        <v>90</v>
      </c>
      <c r="I32" s="303">
        <v>3.8789105320853361</v>
      </c>
      <c r="O32" s="310"/>
      <c r="P32" s="311"/>
      <c r="Q32" s="311"/>
      <c r="R32" s="311"/>
      <c r="S32" s="311"/>
      <c r="T32" s="311"/>
      <c r="U32" s="311"/>
      <c r="V32" s="311"/>
      <c r="W32" s="311"/>
      <c r="X32" s="307"/>
    </row>
    <row r="33" spans="1:24" s="304" customFormat="1" ht="14.25" x14ac:dyDescent="0.3">
      <c r="A33" s="301" t="s">
        <v>22</v>
      </c>
      <c r="B33" s="718">
        <v>230</v>
      </c>
      <c r="C33" s="303">
        <v>25.279054497701903</v>
      </c>
      <c r="D33" s="577">
        <v>260</v>
      </c>
      <c r="E33" s="719">
        <v>27.131782945736433</v>
      </c>
      <c r="F33" s="720">
        <v>130</v>
      </c>
      <c r="G33" s="303">
        <v>25.824394119984106</v>
      </c>
      <c r="H33" s="577">
        <v>620</v>
      </c>
      <c r="I33" s="303">
        <v>26.140484020575091</v>
      </c>
      <c r="O33" s="312"/>
      <c r="P33" s="312"/>
      <c r="Q33" s="312"/>
      <c r="R33" s="312"/>
      <c r="S33" s="312"/>
      <c r="T33" s="312"/>
      <c r="U33" s="312"/>
      <c r="V33" s="312"/>
      <c r="W33" s="312"/>
      <c r="X33" s="307"/>
    </row>
    <row r="34" spans="1:24" s="304" customFormat="1" ht="14.25" x14ac:dyDescent="0.3">
      <c r="A34" s="301" t="s">
        <v>23</v>
      </c>
      <c r="B34" s="718">
        <v>430</v>
      </c>
      <c r="C34" s="303">
        <v>46.618516086671043</v>
      </c>
      <c r="D34" s="577">
        <v>430</v>
      </c>
      <c r="E34" s="719">
        <v>44.835533207626234</v>
      </c>
      <c r="F34" s="720">
        <v>270</v>
      </c>
      <c r="G34" s="303">
        <v>54.231227651966627</v>
      </c>
      <c r="H34" s="577">
        <v>1130</v>
      </c>
      <c r="I34" s="303">
        <v>47.516654018045372</v>
      </c>
      <c r="O34" s="305"/>
      <c r="P34" s="306"/>
      <c r="Q34" s="306"/>
      <c r="R34" s="306"/>
      <c r="S34" s="306"/>
      <c r="T34" s="306"/>
      <c r="U34" s="306"/>
      <c r="V34" s="306"/>
      <c r="W34" s="306"/>
      <c r="X34" s="307"/>
    </row>
    <row r="35" spans="1:24" s="304" customFormat="1" ht="14.25" x14ac:dyDescent="0.3">
      <c r="A35" s="301" t="s">
        <v>24</v>
      </c>
      <c r="B35" s="718">
        <v>140</v>
      </c>
      <c r="C35" s="303">
        <v>14.992339680455242</v>
      </c>
      <c r="D35" s="577">
        <v>130</v>
      </c>
      <c r="E35" s="719">
        <v>13.304001676094698</v>
      </c>
      <c r="F35" s="720">
        <v>50</v>
      </c>
      <c r="G35" s="303">
        <v>9.3365117203019476</v>
      </c>
      <c r="H35" s="577">
        <v>310</v>
      </c>
      <c r="I35" s="303">
        <v>13.112404081288474</v>
      </c>
      <c r="O35" s="310"/>
      <c r="P35" s="311"/>
      <c r="Q35" s="311"/>
      <c r="R35" s="311"/>
      <c r="S35" s="311"/>
      <c r="T35" s="311"/>
      <c r="U35" s="311"/>
      <c r="V35" s="311"/>
      <c r="W35" s="311"/>
      <c r="X35" s="307"/>
    </row>
    <row r="36" spans="1:24" s="304" customFormat="1" ht="28.5" x14ac:dyDescent="0.3">
      <c r="A36" s="302" t="s">
        <v>25</v>
      </c>
      <c r="B36" s="718">
        <v>1090</v>
      </c>
      <c r="C36" s="303">
        <v>119.06325235281243</v>
      </c>
      <c r="D36" s="577">
        <v>1050</v>
      </c>
      <c r="E36" s="719">
        <v>109.4699350513304</v>
      </c>
      <c r="F36" s="720">
        <v>630</v>
      </c>
      <c r="G36" s="303">
        <v>124.75168851807707</v>
      </c>
      <c r="H36" s="577">
        <v>2760</v>
      </c>
      <c r="I36" s="303">
        <v>116.40947803356102</v>
      </c>
      <c r="O36" s="305"/>
      <c r="P36" s="306"/>
      <c r="Q36" s="306"/>
      <c r="R36" s="306"/>
      <c r="S36" s="306"/>
      <c r="T36" s="306"/>
      <c r="U36" s="306"/>
      <c r="V36" s="306"/>
      <c r="W36" s="306"/>
      <c r="X36" s="307"/>
    </row>
    <row r="37" spans="1:24" s="304" customFormat="1" ht="14.25" x14ac:dyDescent="0.3">
      <c r="A37" s="302" t="s">
        <v>26</v>
      </c>
      <c r="B37" s="718">
        <v>1290</v>
      </c>
      <c r="C37" s="303">
        <v>140.84044648719632</v>
      </c>
      <c r="D37" s="577">
        <v>1210</v>
      </c>
      <c r="E37" s="719">
        <v>127.1736853132202</v>
      </c>
      <c r="F37" s="720">
        <v>620</v>
      </c>
      <c r="G37" s="303">
        <v>123.3611442193087</v>
      </c>
      <c r="H37" s="577">
        <v>3120</v>
      </c>
      <c r="I37" s="303">
        <v>131.62998566489586</v>
      </c>
      <c r="O37" s="310"/>
      <c r="P37" s="311"/>
      <c r="Q37" s="311"/>
      <c r="R37" s="311"/>
      <c r="S37" s="311"/>
      <c r="T37" s="311"/>
      <c r="U37" s="311"/>
      <c r="V37" s="311"/>
      <c r="W37" s="311"/>
      <c r="X37" s="307"/>
    </row>
    <row r="38" spans="1:24" s="220" customFormat="1" ht="6.75" hidden="1" customHeight="1" x14ac:dyDescent="0.3">
      <c r="A38" s="237"/>
      <c r="B38" s="238"/>
      <c r="C38" s="239"/>
      <c r="D38" s="294"/>
      <c r="E38" s="239"/>
      <c r="O38" s="274"/>
      <c r="P38" s="275"/>
      <c r="Q38" s="275"/>
      <c r="R38" s="275"/>
      <c r="S38" s="275"/>
      <c r="T38" s="275"/>
      <c r="U38" s="275"/>
      <c r="V38" s="275"/>
      <c r="W38" s="275"/>
    </row>
    <row r="39" spans="1:24" ht="6.75" hidden="1" customHeight="1" x14ac:dyDescent="0.3">
      <c r="A39" s="221"/>
      <c r="B39" s="230"/>
      <c r="C39" s="231"/>
      <c r="D39" s="295"/>
      <c r="E39" s="231"/>
      <c r="F39" s="218"/>
      <c r="O39" s="272"/>
      <c r="P39" s="273"/>
      <c r="Q39" s="273"/>
      <c r="R39" s="273"/>
      <c r="S39" s="273"/>
      <c r="T39" s="273"/>
      <c r="U39" s="273"/>
      <c r="V39" s="273"/>
      <c r="W39" s="273"/>
      <c r="X39" s="220"/>
    </row>
    <row r="40" spans="1:24" ht="14.25" hidden="1" x14ac:dyDescent="0.3">
      <c r="A40" s="226"/>
      <c r="B40" s="227"/>
      <c r="C40" s="228"/>
      <c r="D40" s="293"/>
      <c r="E40" s="228"/>
      <c r="F40" s="218"/>
      <c r="O40" s="272"/>
      <c r="P40" s="273"/>
      <c r="Q40" s="273"/>
      <c r="R40" s="273"/>
      <c r="S40" s="273"/>
      <c r="T40" s="273"/>
      <c r="U40" s="273"/>
      <c r="V40" s="273"/>
      <c r="W40" s="273"/>
      <c r="X40" s="220"/>
    </row>
    <row r="41" spans="1:24" ht="6" hidden="1" customHeight="1" x14ac:dyDescent="0.3">
      <c r="A41" s="221"/>
      <c r="B41" s="227"/>
      <c r="C41" s="228"/>
      <c r="D41" s="293"/>
      <c r="E41" s="228"/>
      <c r="F41" s="218"/>
      <c r="O41" s="290"/>
      <c r="P41" s="286"/>
      <c r="Q41" s="286"/>
      <c r="R41" s="286"/>
      <c r="S41" s="286"/>
      <c r="T41" s="286"/>
      <c r="U41" s="286"/>
      <c r="V41" s="286"/>
      <c r="W41" s="286"/>
      <c r="X41" s="220"/>
    </row>
    <row r="42" spans="1:24" ht="14.25" hidden="1" x14ac:dyDescent="0.3">
      <c r="A42" s="221"/>
      <c r="B42" s="230"/>
      <c r="C42" s="277"/>
      <c r="D42" s="295"/>
      <c r="E42" s="277"/>
      <c r="F42" s="218"/>
      <c r="O42" s="274"/>
      <c r="P42" s="275"/>
      <c r="Q42" s="275"/>
      <c r="R42" s="275"/>
      <c r="S42" s="275"/>
      <c r="T42" s="275"/>
      <c r="U42" s="275"/>
      <c r="V42" s="275"/>
      <c r="W42" s="275"/>
      <c r="X42" s="220"/>
    </row>
    <row r="43" spans="1:24" ht="14.25" hidden="1" x14ac:dyDescent="0.3">
      <c r="A43" s="221"/>
      <c r="B43" s="230"/>
      <c r="C43" s="277"/>
      <c r="D43" s="295"/>
      <c r="E43" s="277"/>
      <c r="F43" s="218"/>
      <c r="O43" s="272"/>
      <c r="P43" s="273"/>
      <c r="Q43" s="273"/>
      <c r="R43" s="273"/>
      <c r="S43" s="273"/>
      <c r="T43" s="273"/>
      <c r="U43" s="273"/>
      <c r="V43" s="273"/>
      <c r="W43" s="273"/>
      <c r="X43" s="220"/>
    </row>
    <row r="44" spans="1:24" ht="14.25" hidden="1" x14ac:dyDescent="0.3">
      <c r="A44" s="221"/>
      <c r="B44" s="230"/>
      <c r="C44" s="277"/>
      <c r="D44" s="295"/>
      <c r="E44" s="277"/>
      <c r="F44" s="218"/>
      <c r="O44" s="272"/>
      <c r="P44" s="273"/>
      <c r="Q44" s="273"/>
      <c r="R44" s="273"/>
      <c r="S44" s="273"/>
      <c r="T44" s="273"/>
      <c r="U44" s="273"/>
      <c r="V44" s="273"/>
      <c r="W44" s="273"/>
      <c r="X44" s="220"/>
    </row>
    <row r="45" spans="1:24" s="220" customFormat="1" ht="14.25" hidden="1" x14ac:dyDescent="0.3">
      <c r="A45" s="221"/>
      <c r="B45" s="230"/>
      <c r="C45" s="277"/>
      <c r="D45" s="295"/>
      <c r="E45" s="277"/>
      <c r="O45" s="290"/>
      <c r="P45" s="286"/>
      <c r="Q45" s="286"/>
      <c r="R45" s="286"/>
      <c r="S45" s="286"/>
      <c r="T45" s="286"/>
      <c r="U45" s="286"/>
      <c r="V45" s="286"/>
      <c r="W45" s="286"/>
    </row>
    <row r="46" spans="1:24" s="220" customFormat="1" ht="3.75" hidden="1" customHeight="1" x14ac:dyDescent="0.3">
      <c r="A46" s="237"/>
      <c r="B46" s="230"/>
      <c r="C46" s="231"/>
      <c r="D46" s="295"/>
      <c r="E46" s="231"/>
      <c r="O46" s="274"/>
      <c r="P46" s="275"/>
      <c r="Q46" s="275"/>
      <c r="R46" s="275"/>
      <c r="S46" s="275"/>
      <c r="T46" s="275"/>
      <c r="U46" s="275"/>
      <c r="V46" s="275"/>
      <c r="W46" s="275"/>
    </row>
    <row r="47" spans="1:24" ht="3.75" hidden="1" customHeight="1" x14ac:dyDescent="0.3">
      <c r="A47" s="240"/>
      <c r="B47" s="241"/>
      <c r="C47" s="242"/>
      <c r="D47" s="296"/>
      <c r="E47" s="242"/>
      <c r="F47" s="218"/>
      <c r="O47" s="274"/>
      <c r="P47" s="275"/>
      <c r="Q47" s="275"/>
      <c r="R47" s="275"/>
      <c r="S47" s="291"/>
      <c r="T47" s="291"/>
      <c r="U47" s="291"/>
      <c r="V47" s="275"/>
      <c r="W47" s="275"/>
      <c r="X47" s="220"/>
    </row>
    <row r="48" spans="1:24" hidden="1" x14ac:dyDescent="0.25">
      <c r="A48" s="226"/>
      <c r="B48" s="227"/>
      <c r="C48" s="228"/>
      <c r="D48" s="293"/>
      <c r="E48" s="228"/>
      <c r="F48" s="218"/>
      <c r="O48" s="274"/>
      <c r="P48" s="275"/>
      <c r="Q48" s="275"/>
      <c r="R48" s="275"/>
      <c r="S48" s="275"/>
      <c r="T48" s="275"/>
      <c r="U48" s="275"/>
      <c r="V48" s="275"/>
      <c r="W48" s="275"/>
      <c r="X48" s="220"/>
    </row>
    <row r="49" spans="1:26" ht="6" hidden="1" customHeight="1" x14ac:dyDescent="0.3">
      <c r="A49" s="221"/>
      <c r="B49" s="230"/>
      <c r="C49" s="231"/>
      <c r="D49" s="295"/>
      <c r="E49" s="231"/>
      <c r="F49" s="218"/>
      <c r="O49" s="285"/>
      <c r="P49" s="286"/>
      <c r="Q49" s="286"/>
      <c r="R49" s="286"/>
      <c r="S49" s="286"/>
      <c r="T49" s="286"/>
      <c r="U49" s="286"/>
      <c r="V49" s="286"/>
      <c r="W49" s="286"/>
      <c r="X49" s="220"/>
    </row>
    <row r="50" spans="1:26" ht="14.25" hidden="1" x14ac:dyDescent="0.3">
      <c r="A50" s="243"/>
      <c r="B50" s="230"/>
      <c r="C50" s="277"/>
      <c r="D50" s="295"/>
      <c r="E50" s="277"/>
      <c r="F50" s="218"/>
      <c r="O50" s="290"/>
      <c r="P50" s="286"/>
      <c r="Q50" s="286"/>
      <c r="R50" s="286"/>
      <c r="S50" s="286"/>
      <c r="T50" s="286"/>
      <c r="U50" s="286"/>
      <c r="V50" s="286"/>
      <c r="W50" s="286"/>
      <c r="X50" s="220"/>
    </row>
    <row r="51" spans="1:26" ht="14.25" hidden="1" x14ac:dyDescent="0.3">
      <c r="A51" s="243"/>
      <c r="B51" s="230"/>
      <c r="C51" s="277"/>
      <c r="D51" s="295"/>
      <c r="E51" s="277"/>
      <c r="F51" s="218"/>
      <c r="O51" s="272"/>
      <c r="P51" s="273"/>
      <c r="Q51" s="273"/>
      <c r="R51" s="273"/>
      <c r="S51" s="273"/>
      <c r="T51" s="273"/>
      <c r="U51" s="273"/>
      <c r="V51" s="273"/>
      <c r="W51" s="273"/>
      <c r="X51" s="220"/>
    </row>
    <row r="52" spans="1:26" ht="14.25" hidden="1" x14ac:dyDescent="0.3">
      <c r="A52" s="243"/>
      <c r="B52" s="230"/>
      <c r="C52" s="277"/>
      <c r="D52" s="295"/>
      <c r="E52" s="277"/>
      <c r="F52" s="218"/>
      <c r="O52" s="274"/>
      <c r="P52" s="275"/>
      <c r="Q52" s="275"/>
      <c r="R52" s="275"/>
      <c r="S52" s="275"/>
      <c r="T52" s="275"/>
      <c r="U52" s="275"/>
      <c r="V52" s="275"/>
      <c r="W52" s="275"/>
      <c r="X52" s="220"/>
    </row>
    <row r="53" spans="1:26" ht="3.75" customHeight="1" x14ac:dyDescent="0.3">
      <c r="A53" s="243"/>
      <c r="B53" s="230"/>
      <c r="C53" s="231"/>
      <c r="D53" s="295"/>
      <c r="E53" s="231"/>
      <c r="F53" s="723"/>
      <c r="G53" s="724"/>
      <c r="O53" s="272"/>
      <c r="P53" s="273"/>
      <c r="Q53" s="273"/>
      <c r="R53" s="273"/>
      <c r="S53" s="273"/>
      <c r="T53" s="273"/>
      <c r="U53" s="273"/>
      <c r="V53" s="273"/>
      <c r="W53" s="273"/>
      <c r="X53" s="220"/>
    </row>
    <row r="54" spans="1:26" ht="9.75" customHeight="1" thickBot="1" x14ac:dyDescent="0.35">
      <c r="A54" s="244"/>
      <c r="B54" s="245"/>
      <c r="C54" s="246"/>
      <c r="D54" s="297"/>
      <c r="E54" s="246"/>
      <c r="F54" s="297"/>
      <c r="G54" s="725"/>
      <c r="H54" s="246"/>
      <c r="I54" s="246"/>
      <c r="O54" s="272"/>
      <c r="P54" s="273"/>
      <c r="Q54" s="273"/>
      <c r="R54" s="273"/>
      <c r="S54" s="273"/>
      <c r="T54" s="273"/>
      <c r="U54" s="273"/>
      <c r="V54" s="273"/>
      <c r="W54" s="273"/>
      <c r="X54" s="220"/>
    </row>
    <row r="55" spans="1:26" ht="3" customHeight="1" x14ac:dyDescent="0.3">
      <c r="B55" s="218"/>
      <c r="C55" s="218"/>
      <c r="D55" s="218"/>
      <c r="E55" s="218"/>
      <c r="F55" s="218"/>
      <c r="Q55" s="272"/>
      <c r="R55" s="273"/>
      <c r="S55" s="273"/>
      <c r="T55" s="273"/>
      <c r="U55" s="273"/>
      <c r="V55" s="273"/>
      <c r="W55" s="273"/>
      <c r="X55" s="273"/>
      <c r="Y55" s="273"/>
      <c r="Z55" s="220"/>
    </row>
    <row r="56" spans="1:26" ht="4.5" customHeight="1" x14ac:dyDescent="0.3">
      <c r="A56" s="455"/>
      <c r="B56" s="455"/>
      <c r="C56" s="455"/>
      <c r="D56" s="455"/>
      <c r="E56" s="455"/>
      <c r="F56" s="455"/>
      <c r="G56" s="455"/>
      <c r="H56" s="220"/>
      <c r="Q56" s="272"/>
      <c r="R56" s="273"/>
      <c r="S56" s="273"/>
      <c r="T56" s="273"/>
      <c r="U56" s="273"/>
      <c r="V56" s="273"/>
      <c r="W56" s="273"/>
      <c r="X56" s="273"/>
      <c r="Y56" s="273"/>
      <c r="Z56" s="220"/>
    </row>
    <row r="57" spans="1:26" ht="41.25" customHeight="1" x14ac:dyDescent="0.3">
      <c r="A57" s="886" t="s">
        <v>191</v>
      </c>
      <c r="B57" s="886"/>
      <c r="C57" s="886"/>
      <c r="D57" s="886"/>
      <c r="E57" s="886"/>
      <c r="F57" s="886"/>
      <c r="G57" s="886"/>
      <c r="H57" s="886"/>
      <c r="I57" s="886"/>
      <c r="P57" s="290"/>
      <c r="Q57" s="286"/>
      <c r="R57" s="286"/>
      <c r="S57" s="286"/>
      <c r="T57" s="286"/>
      <c r="U57" s="286"/>
      <c r="V57" s="286"/>
      <c r="W57" s="286"/>
      <c r="X57" s="286"/>
      <c r="Y57" s="220"/>
    </row>
    <row r="58" spans="1:26" ht="5.25" customHeight="1" x14ac:dyDescent="0.3">
      <c r="A58" s="393"/>
      <c r="B58" s="247"/>
      <c r="C58" s="229"/>
      <c r="D58" s="229"/>
      <c r="E58" s="229"/>
      <c r="F58" s="229"/>
      <c r="G58" s="220"/>
      <c r="P58" s="274"/>
      <c r="Q58" s="275"/>
      <c r="R58" s="275"/>
      <c r="S58" s="275"/>
      <c r="T58" s="275"/>
      <c r="U58" s="275"/>
      <c r="V58" s="275"/>
      <c r="W58" s="275"/>
      <c r="X58" s="275"/>
      <c r="Y58" s="220"/>
    </row>
    <row r="59" spans="1:26" ht="14.25" x14ac:dyDescent="0.3">
      <c r="A59" s="891" t="s">
        <v>226</v>
      </c>
      <c r="B59" s="891"/>
      <c r="C59" s="891"/>
      <c r="D59" s="891"/>
      <c r="E59" s="891"/>
      <c r="F59" s="448"/>
      <c r="G59" s="448"/>
      <c r="P59" s="272"/>
      <c r="Q59" s="273"/>
      <c r="R59" s="273"/>
      <c r="S59" s="273"/>
      <c r="T59" s="273"/>
      <c r="U59" s="273"/>
      <c r="V59" s="273"/>
      <c r="W59" s="273"/>
      <c r="X59" s="273"/>
      <c r="Y59" s="220"/>
    </row>
    <row r="60" spans="1:26" ht="14.25" x14ac:dyDescent="0.3">
      <c r="B60" s="218"/>
      <c r="C60" s="229"/>
      <c r="D60" s="229"/>
      <c r="E60" s="229"/>
      <c r="F60" s="229"/>
      <c r="P60" s="272"/>
      <c r="Q60" s="273"/>
      <c r="R60" s="273"/>
      <c r="S60" s="273"/>
      <c r="T60" s="273"/>
      <c r="U60" s="273"/>
      <c r="V60" s="273"/>
      <c r="W60" s="273"/>
      <c r="X60" s="273"/>
      <c r="Y60" s="220"/>
    </row>
    <row r="61" spans="1:26" ht="14.25" x14ac:dyDescent="0.3">
      <c r="B61" s="218"/>
      <c r="C61" s="229"/>
      <c r="D61" s="229"/>
      <c r="E61" s="229"/>
      <c r="F61" s="248"/>
      <c r="G61" s="229"/>
      <c r="H61" s="248"/>
      <c r="I61" s="220"/>
      <c r="P61" s="290"/>
      <c r="Q61" s="286"/>
      <c r="R61" s="286"/>
      <c r="S61" s="286"/>
      <c r="T61" s="286"/>
      <c r="U61" s="286"/>
      <c r="V61" s="286"/>
      <c r="W61" s="286"/>
      <c r="X61" s="286"/>
      <c r="Y61" s="220"/>
    </row>
    <row r="62" spans="1:26" ht="14.25" x14ac:dyDescent="0.3">
      <c r="B62" s="218"/>
      <c r="C62" s="218"/>
      <c r="D62" s="218"/>
      <c r="E62" s="218"/>
      <c r="F62" s="218"/>
      <c r="J62" s="220"/>
      <c r="K62" s="220"/>
      <c r="P62" s="272"/>
      <c r="Q62" s="273"/>
      <c r="R62" s="273"/>
      <c r="S62" s="273"/>
      <c r="T62" s="273"/>
      <c r="U62" s="273"/>
      <c r="V62" s="273"/>
      <c r="W62" s="273"/>
      <c r="X62" s="273"/>
      <c r="Y62" s="220"/>
    </row>
    <row r="63" spans="1:26" ht="14.25" x14ac:dyDescent="0.3">
      <c r="B63" s="218"/>
      <c r="C63" s="218"/>
      <c r="D63" s="218"/>
      <c r="E63" s="218"/>
      <c r="F63" s="218"/>
      <c r="H63" s="220"/>
      <c r="I63" s="220"/>
      <c r="P63" s="272"/>
      <c r="Q63" s="273"/>
      <c r="R63" s="273"/>
      <c r="S63" s="273"/>
      <c r="T63" s="273"/>
      <c r="U63" s="273"/>
      <c r="V63" s="273"/>
      <c r="W63" s="273"/>
      <c r="X63" s="273"/>
      <c r="Y63" s="220"/>
    </row>
    <row r="64" spans="1:26" ht="14.25" x14ac:dyDescent="0.3">
      <c r="B64" s="218"/>
      <c r="C64" s="218"/>
      <c r="D64" s="218"/>
      <c r="E64" s="218"/>
      <c r="F64" s="218"/>
      <c r="H64" s="220"/>
      <c r="I64" s="220"/>
      <c r="P64" s="272"/>
      <c r="Q64" s="273"/>
      <c r="R64" s="273"/>
      <c r="S64" s="273"/>
      <c r="T64" s="273"/>
      <c r="U64" s="273"/>
      <c r="V64" s="273"/>
      <c r="W64" s="273"/>
      <c r="X64" s="273"/>
      <c r="Y64" s="220"/>
    </row>
    <row r="65" spans="2:25" x14ac:dyDescent="0.25">
      <c r="B65" s="218"/>
      <c r="C65" s="218"/>
      <c r="D65" s="218"/>
      <c r="E65" s="218"/>
      <c r="F65" s="218"/>
      <c r="H65" s="220"/>
      <c r="I65" s="220"/>
      <c r="P65" s="274"/>
      <c r="Q65" s="275"/>
      <c r="R65" s="275"/>
      <c r="S65" s="275"/>
      <c r="T65" s="275"/>
      <c r="U65" s="275"/>
      <c r="V65" s="275"/>
      <c r="W65" s="275"/>
      <c r="X65" s="275"/>
      <c r="Y65" s="220"/>
    </row>
    <row r="66" spans="2:25" x14ac:dyDescent="0.25">
      <c r="B66" s="218"/>
      <c r="C66" s="218"/>
      <c r="D66" s="218"/>
      <c r="E66" s="218"/>
      <c r="F66" s="218"/>
      <c r="H66" s="220"/>
      <c r="I66" s="220"/>
      <c r="P66" s="274"/>
      <c r="Q66" s="275"/>
      <c r="R66" s="275"/>
      <c r="S66" s="275"/>
      <c r="T66" s="275"/>
      <c r="U66" s="275"/>
      <c r="V66" s="275"/>
      <c r="W66" s="275"/>
      <c r="X66" s="275"/>
      <c r="Y66" s="220"/>
    </row>
    <row r="67" spans="2:25" x14ac:dyDescent="0.25">
      <c r="B67" s="218"/>
      <c r="C67" s="218"/>
      <c r="D67" s="218"/>
      <c r="E67" s="218"/>
      <c r="F67" s="218"/>
      <c r="H67" s="220"/>
      <c r="I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2:25" x14ac:dyDescent="0.25">
      <c r="B68" s="218"/>
      <c r="C68" s="218"/>
      <c r="D68" s="218"/>
      <c r="E68" s="218"/>
      <c r="F68" s="218"/>
      <c r="H68" s="220"/>
      <c r="I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2:25" x14ac:dyDescent="0.25">
      <c r="B69" s="218"/>
      <c r="C69" s="218"/>
      <c r="D69" s="218"/>
      <c r="E69" s="218"/>
      <c r="F69" s="218"/>
      <c r="H69" s="220"/>
      <c r="I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2:25" x14ac:dyDescent="0.25">
      <c r="B70" s="218"/>
      <c r="C70" s="218"/>
      <c r="D70" s="218"/>
      <c r="E70" s="218"/>
      <c r="F70" s="218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2:25" x14ac:dyDescent="0.25">
      <c r="B71" s="218"/>
      <c r="C71" s="218"/>
      <c r="D71" s="218"/>
      <c r="E71" s="218"/>
      <c r="F71" s="218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2:25" x14ac:dyDescent="0.25">
      <c r="B72" s="218"/>
      <c r="C72" s="218"/>
      <c r="D72" s="218"/>
      <c r="E72" s="218"/>
      <c r="F72" s="218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2:25" x14ac:dyDescent="0.25">
      <c r="B73" s="218"/>
      <c r="C73" s="218"/>
      <c r="D73" s="218"/>
      <c r="E73" s="218"/>
      <c r="F73" s="218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2:25" x14ac:dyDescent="0.25">
      <c r="B74" s="218"/>
      <c r="C74" s="218"/>
      <c r="D74" s="218"/>
      <c r="E74" s="218"/>
      <c r="F74" s="218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2:25" x14ac:dyDescent="0.25">
      <c r="B75" s="229"/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2:25" x14ac:dyDescent="0.25">
      <c r="B76" s="229"/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2:25" x14ac:dyDescent="0.25">
      <c r="B77" s="229"/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2:25" x14ac:dyDescent="0.25">
      <c r="B78" s="229"/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2:25" x14ac:dyDescent="0.25">
      <c r="B79" s="229"/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2:25" x14ac:dyDescent="0.25">
      <c r="B80" s="229"/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2:25" x14ac:dyDescent="0.25">
      <c r="B81" s="229"/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2:25" x14ac:dyDescent="0.25">
      <c r="B82" s="229"/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2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2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2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2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2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2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2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2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2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2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2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2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2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2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C98" s="229"/>
      <c r="D98" s="229"/>
      <c r="E98" s="229"/>
      <c r="F98" s="229"/>
      <c r="G98" s="220"/>
      <c r="H98" s="220"/>
      <c r="I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C99" s="229"/>
      <c r="D99" s="229"/>
      <c r="E99" s="229"/>
      <c r="F99" s="229"/>
      <c r="G99" s="220"/>
      <c r="H99" s="220"/>
      <c r="I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C100" s="229"/>
      <c r="D100" s="229"/>
      <c r="E100" s="229"/>
      <c r="F100" s="229"/>
      <c r="G100" s="220"/>
      <c r="H100" s="220"/>
      <c r="I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C101" s="229"/>
      <c r="D101" s="229"/>
      <c r="E101" s="229"/>
      <c r="F101" s="229"/>
      <c r="G101" s="220"/>
      <c r="H101" s="220"/>
      <c r="I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C102" s="229"/>
      <c r="D102" s="229"/>
      <c r="E102" s="229"/>
      <c r="F102" s="229"/>
      <c r="G102" s="220"/>
      <c r="H102" s="220"/>
      <c r="I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C103" s="229"/>
      <c r="D103" s="229"/>
      <c r="E103" s="229"/>
      <c r="F103" s="229"/>
      <c r="G103" s="220"/>
      <c r="H103" s="220"/>
      <c r="I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C104" s="229"/>
      <c r="D104" s="229"/>
      <c r="E104" s="229"/>
      <c r="F104" s="229"/>
      <c r="G104" s="220"/>
      <c r="H104" s="220"/>
      <c r="I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C105" s="229"/>
      <c r="D105" s="229"/>
      <c r="E105" s="229"/>
      <c r="F105" s="229"/>
      <c r="G105" s="220"/>
      <c r="H105" s="220"/>
      <c r="I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C106" s="229"/>
      <c r="D106" s="229"/>
      <c r="E106" s="229"/>
      <c r="F106" s="229"/>
      <c r="G106" s="220"/>
      <c r="H106" s="220"/>
      <c r="I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C107" s="229"/>
      <c r="D107" s="229"/>
      <c r="E107" s="229"/>
      <c r="F107" s="229"/>
      <c r="G107" s="220"/>
      <c r="H107" s="220"/>
      <c r="I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C108" s="229"/>
      <c r="D108" s="229"/>
      <c r="E108" s="229"/>
      <c r="F108" s="229"/>
      <c r="G108" s="220"/>
      <c r="H108" s="220"/>
      <c r="I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C109" s="229"/>
      <c r="D109" s="229"/>
      <c r="E109" s="229"/>
      <c r="F109" s="229"/>
      <c r="G109" s="220"/>
      <c r="H109" s="220"/>
      <c r="I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C110" s="229"/>
      <c r="D110" s="229"/>
      <c r="E110" s="229"/>
      <c r="F110" s="229"/>
      <c r="G110" s="220"/>
      <c r="H110" s="220"/>
      <c r="I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C111" s="229"/>
      <c r="D111" s="229"/>
      <c r="E111" s="229"/>
      <c r="F111" s="229"/>
      <c r="G111" s="220"/>
      <c r="H111" s="220"/>
      <c r="I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J14" sqref="J14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92" t="s">
        <v>223</v>
      </c>
      <c r="B2" s="892"/>
      <c r="C2" s="892"/>
      <c r="D2" s="892"/>
      <c r="E2" s="893"/>
      <c r="F2" s="893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72" t="s">
        <v>244</v>
      </c>
      <c r="B4" s="49"/>
      <c r="C4" s="48"/>
      <c r="D4" s="48"/>
      <c r="E4" s="48"/>
      <c r="F4" s="44" t="s">
        <v>297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6"/>
      <c r="B5" s="487"/>
      <c r="C5" s="487"/>
      <c r="D5" s="487"/>
      <c r="E5" s="487"/>
      <c r="F5" s="487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33"/>
      <c r="B6" s="896" t="s">
        <v>118</v>
      </c>
      <c r="C6" s="534" t="s">
        <v>177</v>
      </c>
      <c r="D6" s="535"/>
      <c r="E6" s="535"/>
      <c r="F6" s="535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8"/>
      <c r="B7" s="896"/>
      <c r="C7" s="898" t="s">
        <v>61</v>
      </c>
      <c r="D7" s="898" t="s">
        <v>62</v>
      </c>
      <c r="E7" s="898" t="s">
        <v>63</v>
      </c>
      <c r="F7" s="898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8"/>
      <c r="B8" s="897"/>
      <c r="C8" s="899"/>
      <c r="D8" s="899"/>
      <c r="E8" s="899"/>
      <c r="F8" s="899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1"/>
      <c r="B9" s="536"/>
      <c r="C9" s="492"/>
      <c r="D9" s="492"/>
      <c r="E9" s="492"/>
      <c r="F9" s="492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9">
        <v>9140</v>
      </c>
      <c r="C11" s="642">
        <v>79.360910483694454</v>
      </c>
      <c r="D11" s="643">
        <v>15.320639089516305</v>
      </c>
      <c r="E11" s="643">
        <v>1.8494200043773255</v>
      </c>
      <c r="F11" s="643">
        <v>3.4690304224119064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61"/>
      <c r="C12" s="644"/>
      <c r="D12" s="645"/>
      <c r="E12" s="645"/>
      <c r="F12" s="645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40">
        <v>2410</v>
      </c>
      <c r="C13" s="642">
        <v>74.574865201161344</v>
      </c>
      <c r="D13" s="643">
        <v>22.729158025715471</v>
      </c>
      <c r="E13" s="643">
        <v>1.783492326835338</v>
      </c>
      <c r="F13" s="643">
        <v>0.91248444628784731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41"/>
      <c r="C14" s="644"/>
      <c r="D14" s="645"/>
      <c r="E14" s="645"/>
      <c r="F14" s="645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8" t="s">
        <v>149</v>
      </c>
      <c r="B15" s="641">
        <v>1890</v>
      </c>
      <c r="C15" s="642">
        <v>70.137420718816074</v>
      </c>
      <c r="D15" s="643">
        <v>27.854122621564482</v>
      </c>
      <c r="E15" s="643">
        <v>1.8498942917547569</v>
      </c>
      <c r="F15" s="643">
        <v>0.15856236786469344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8" t="s">
        <v>16</v>
      </c>
      <c r="B16" s="641">
        <v>520</v>
      </c>
      <c r="C16" s="642">
        <v>90.751445086705203</v>
      </c>
      <c r="D16" s="643">
        <v>4.0462427745664744</v>
      </c>
      <c r="E16" s="643" t="s">
        <v>298</v>
      </c>
      <c r="F16" s="643" t="s">
        <v>298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9"/>
      <c r="B17" s="661"/>
      <c r="C17" s="644"/>
      <c r="D17" s="645"/>
      <c r="E17" s="645"/>
      <c r="F17" s="645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60" t="s">
        <v>17</v>
      </c>
      <c r="B18" s="640">
        <v>6730</v>
      </c>
      <c r="C18" s="642">
        <v>81.076259848372231</v>
      </c>
      <c r="D18" s="643">
        <v>12.665378326148357</v>
      </c>
      <c r="E18" s="643">
        <v>1.8730489073881373</v>
      </c>
      <c r="F18" s="643">
        <v>4.385312918091274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40"/>
      <c r="C19" s="646"/>
      <c r="D19" s="647"/>
      <c r="E19" s="647"/>
      <c r="F19" s="647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8" t="s">
        <v>18</v>
      </c>
      <c r="B20" s="641">
        <v>1070</v>
      </c>
      <c r="C20" s="642">
        <v>78.203928905519177</v>
      </c>
      <c r="D20" s="643">
        <v>5.2385406922357349</v>
      </c>
      <c r="E20" s="643">
        <v>2.4321796071094481</v>
      </c>
      <c r="F20" s="643">
        <v>14.125350795135642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8" t="s">
        <v>128</v>
      </c>
      <c r="B21" s="641">
        <v>1830</v>
      </c>
      <c r="C21" s="642">
        <v>82.958904109589042</v>
      </c>
      <c r="D21" s="643">
        <v>16.328767123287673</v>
      </c>
      <c r="E21" s="643" t="s">
        <v>298</v>
      </c>
      <c r="F21" s="643" t="s">
        <v>299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8" t="s">
        <v>129</v>
      </c>
      <c r="B22" s="641">
        <v>2550</v>
      </c>
      <c r="C22" s="642">
        <v>79.732914375490964</v>
      </c>
      <c r="D22" s="643">
        <v>16.692851531814611</v>
      </c>
      <c r="E22" s="643">
        <v>1.6496465043205029</v>
      </c>
      <c r="F22" s="643">
        <v>1.9245875883739199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8" t="s">
        <v>26</v>
      </c>
      <c r="B23" s="641">
        <v>1290</v>
      </c>
      <c r="C23" s="642">
        <v>83.449883449883458</v>
      </c>
      <c r="D23" s="643">
        <v>5.6721056721056717</v>
      </c>
      <c r="E23" s="643">
        <v>3.4965034965034967</v>
      </c>
      <c r="F23" s="643">
        <v>7.3815073815073813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7"/>
      <c r="B24" s="648"/>
      <c r="C24" s="649"/>
      <c r="D24" s="650"/>
      <c r="E24" s="650"/>
      <c r="F24" s="650"/>
    </row>
    <row r="25" spans="1:247" ht="9" customHeight="1" x14ac:dyDescent="0.3">
      <c r="A25" s="99"/>
      <c r="B25" s="651"/>
      <c r="C25" s="652"/>
      <c r="D25" s="653"/>
      <c r="E25" s="653"/>
      <c r="F25" s="653"/>
    </row>
    <row r="26" spans="1:247" hidden="1" x14ac:dyDescent="0.3">
      <c r="A26" s="100"/>
      <c r="B26" s="640"/>
      <c r="C26" s="654"/>
      <c r="D26" s="655"/>
      <c r="E26" s="655"/>
      <c r="F26" s="655"/>
    </row>
    <row r="27" spans="1:247" ht="10.5" hidden="1" customHeight="1" x14ac:dyDescent="0.3">
      <c r="A27" s="99"/>
      <c r="B27" s="640"/>
      <c r="C27" s="654"/>
      <c r="D27" s="655"/>
      <c r="E27" s="655"/>
      <c r="F27" s="655"/>
    </row>
    <row r="28" spans="1:247" hidden="1" x14ac:dyDescent="0.3">
      <c r="A28" s="398"/>
      <c r="B28" s="641"/>
      <c r="C28" s="642"/>
      <c r="D28" s="643"/>
      <c r="E28" s="643"/>
      <c r="F28" s="643"/>
      <c r="G28" s="433"/>
    </row>
    <row r="29" spans="1:247" hidden="1" x14ac:dyDescent="0.3">
      <c r="A29" s="398"/>
      <c r="B29" s="641"/>
      <c r="C29" s="642"/>
      <c r="D29" s="643"/>
      <c r="E29" s="643"/>
      <c r="F29" s="643"/>
      <c r="G29" s="433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8"/>
      <c r="B30" s="641"/>
      <c r="C30" s="642"/>
      <c r="D30" s="643"/>
      <c r="E30" s="643"/>
      <c r="F30" s="643"/>
      <c r="G30" s="433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8"/>
      <c r="B31" s="641"/>
      <c r="C31" s="642"/>
      <c r="D31" s="643"/>
      <c r="E31" s="643"/>
      <c r="F31" s="643"/>
      <c r="G31" s="433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41"/>
      <c r="C32" s="649"/>
      <c r="D32" s="650"/>
      <c r="E32" s="650"/>
      <c r="F32" s="650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41"/>
      <c r="C33" s="652"/>
      <c r="D33" s="653"/>
      <c r="E33" s="653"/>
      <c r="F33" s="653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41"/>
      <c r="C34" s="656"/>
      <c r="D34" s="657"/>
      <c r="E34" s="657"/>
      <c r="F34" s="657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41"/>
      <c r="C35" s="656"/>
      <c r="D35" s="657"/>
      <c r="E35" s="657"/>
      <c r="F35" s="657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7" t="s">
        <v>28</v>
      </c>
      <c r="B36" s="641">
        <v>5470</v>
      </c>
      <c r="C36" s="642">
        <v>75.475493782004392</v>
      </c>
      <c r="D36" s="643">
        <v>19.769568397951719</v>
      </c>
      <c r="E36" s="643">
        <v>1.5727871250914411</v>
      </c>
      <c r="F36" s="643">
        <v>3.1821506949524507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7" t="s">
        <v>29</v>
      </c>
      <c r="B37" s="641">
        <v>1700</v>
      </c>
      <c r="C37" s="642">
        <v>84.126984126984127</v>
      </c>
      <c r="D37" s="643">
        <v>8.9359200470311588</v>
      </c>
      <c r="E37" s="643">
        <v>1.9400352733686066</v>
      </c>
      <c r="F37" s="643">
        <v>4.9970605526161078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7" t="s">
        <v>30</v>
      </c>
      <c r="B38" s="641">
        <v>1970</v>
      </c>
      <c r="C38" s="642">
        <v>86.033519553072622</v>
      </c>
      <c r="D38" s="643">
        <v>8.4814626714068062</v>
      </c>
      <c r="E38" s="643">
        <v>2.5393600812595225</v>
      </c>
      <c r="F38" s="643">
        <v>2.9456576942610462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9" customFormat="1" ht="40.5" customHeight="1" x14ac:dyDescent="0.3">
      <c r="A41" s="838" t="s">
        <v>191</v>
      </c>
      <c r="B41" s="838"/>
      <c r="C41" s="838"/>
      <c r="D41" s="838"/>
      <c r="E41" s="838"/>
      <c r="F41" s="838"/>
      <c r="G41" s="408"/>
      <c r="I41" s="408"/>
      <c r="J41" s="408"/>
      <c r="K41" s="408"/>
      <c r="L41" s="408"/>
      <c r="M41" s="408"/>
      <c r="N41" s="410"/>
      <c r="O41" s="411"/>
      <c r="P41" s="411"/>
      <c r="Q41" s="411"/>
      <c r="R41" s="411"/>
      <c r="S41" s="411"/>
      <c r="T41" s="411"/>
      <c r="U41" s="411"/>
      <c r="V41" s="411"/>
      <c r="W41" s="412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08"/>
      <c r="BF41" s="408"/>
      <c r="BG41" s="408"/>
      <c r="BH41" s="408"/>
      <c r="BI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408"/>
      <c r="BU41" s="408"/>
      <c r="BV41" s="408"/>
      <c r="BW41" s="408"/>
      <c r="BX41" s="408"/>
      <c r="BY41" s="408"/>
      <c r="BZ41" s="408"/>
      <c r="CA41" s="408"/>
      <c r="CB41" s="408"/>
      <c r="CC41" s="408"/>
      <c r="CD41" s="408"/>
      <c r="CE41" s="408"/>
      <c r="CF41" s="408"/>
      <c r="CG41" s="408"/>
      <c r="CH41" s="408"/>
      <c r="CI41" s="408"/>
      <c r="CJ41" s="408"/>
      <c r="CK41" s="408"/>
      <c r="CL41" s="408"/>
      <c r="CM41" s="408"/>
      <c r="CN41" s="408"/>
      <c r="CO41" s="408"/>
      <c r="CP41" s="408"/>
      <c r="CQ41" s="408"/>
      <c r="CR41" s="408"/>
      <c r="CS41" s="408"/>
      <c r="CT41" s="408"/>
      <c r="CU41" s="408"/>
      <c r="CV41" s="408"/>
      <c r="CW41" s="408"/>
      <c r="CX41" s="408"/>
      <c r="CY41" s="408"/>
      <c r="CZ41" s="408"/>
      <c r="DA41" s="408"/>
      <c r="DB41" s="408"/>
      <c r="DC41" s="408"/>
      <c r="DD41" s="408"/>
      <c r="DE41" s="408"/>
      <c r="DF41" s="408"/>
      <c r="DG41" s="408"/>
      <c r="DH41" s="408"/>
      <c r="DI41" s="408"/>
      <c r="DJ41" s="408"/>
      <c r="DK41" s="408"/>
      <c r="DL41" s="408"/>
      <c r="DM41" s="408"/>
      <c r="DN41" s="408"/>
      <c r="DO41" s="408"/>
      <c r="DP41" s="408"/>
      <c r="DQ41" s="408"/>
      <c r="DR41" s="408"/>
      <c r="DS41" s="408"/>
      <c r="DT41" s="408"/>
      <c r="DU41" s="408"/>
      <c r="DV41" s="408"/>
      <c r="DW41" s="408"/>
      <c r="DX41" s="408"/>
      <c r="DY41" s="408"/>
      <c r="DZ41" s="408"/>
      <c r="EA41" s="408"/>
      <c r="EB41" s="408"/>
      <c r="EC41" s="408"/>
      <c r="ED41" s="408"/>
      <c r="EE41" s="408"/>
      <c r="EF41" s="408"/>
      <c r="EG41" s="408"/>
      <c r="EH41" s="408"/>
      <c r="EI41" s="408"/>
      <c r="EJ41" s="408"/>
      <c r="EK41" s="408"/>
      <c r="EL41" s="408"/>
      <c r="EM41" s="408"/>
      <c r="EN41" s="408"/>
      <c r="EO41" s="408"/>
      <c r="EP41" s="408"/>
      <c r="EQ41" s="408"/>
      <c r="ER41" s="408"/>
      <c r="ES41" s="408"/>
      <c r="ET41" s="408"/>
      <c r="EU41" s="408"/>
      <c r="EV41" s="408"/>
      <c r="EW41" s="408"/>
      <c r="EX41" s="408"/>
      <c r="EY41" s="408"/>
      <c r="EZ41" s="408"/>
      <c r="FA41" s="408"/>
      <c r="FB41" s="408"/>
      <c r="FC41" s="408"/>
      <c r="FD41" s="408"/>
      <c r="FE41" s="408"/>
      <c r="FF41" s="408"/>
      <c r="FG41" s="408"/>
      <c r="FH41" s="408"/>
      <c r="FI41" s="408"/>
      <c r="FJ41" s="408"/>
      <c r="FK41" s="408"/>
      <c r="FL41" s="408"/>
      <c r="FM41" s="408"/>
      <c r="FN41" s="408"/>
      <c r="FO41" s="408"/>
      <c r="FP41" s="408"/>
      <c r="FQ41" s="408"/>
      <c r="FR41" s="408"/>
      <c r="FS41" s="408"/>
      <c r="FT41" s="408"/>
      <c r="FU41" s="408"/>
      <c r="FV41" s="408"/>
      <c r="FW41" s="408"/>
      <c r="FX41" s="408"/>
      <c r="FY41" s="408"/>
      <c r="FZ41" s="408"/>
      <c r="GA41" s="408"/>
      <c r="GB41" s="408"/>
      <c r="GC41" s="408"/>
      <c r="GD41" s="408"/>
      <c r="GE41" s="408"/>
      <c r="GF41" s="408"/>
      <c r="GG41" s="408"/>
      <c r="GH41" s="408"/>
      <c r="GI41" s="408"/>
      <c r="GJ41" s="408"/>
      <c r="GK41" s="408"/>
      <c r="GL41" s="408"/>
      <c r="GM41" s="408"/>
      <c r="GN41" s="408"/>
      <c r="GO41" s="408"/>
      <c r="GP41" s="408"/>
      <c r="GQ41" s="408"/>
      <c r="GR41" s="408"/>
      <c r="GS41" s="408"/>
      <c r="GT41" s="408"/>
      <c r="GU41" s="408"/>
      <c r="GV41" s="408"/>
      <c r="GW41" s="408"/>
      <c r="GX41" s="408"/>
      <c r="GY41" s="408"/>
      <c r="GZ41" s="408"/>
      <c r="HA41" s="408"/>
      <c r="HB41" s="408"/>
      <c r="HC41" s="408"/>
      <c r="HD41" s="408"/>
      <c r="HE41" s="408"/>
      <c r="HF41" s="408"/>
      <c r="HG41" s="408"/>
      <c r="HH41" s="408"/>
      <c r="HI41" s="408"/>
      <c r="HJ41" s="408"/>
      <c r="HK41" s="408"/>
      <c r="HL41" s="408"/>
      <c r="HM41" s="408"/>
      <c r="HN41" s="408"/>
      <c r="HO41" s="408"/>
      <c r="HP41" s="408"/>
      <c r="HQ41" s="408"/>
      <c r="HR41" s="408"/>
      <c r="HS41" s="408"/>
      <c r="HT41" s="408"/>
      <c r="HU41" s="408"/>
      <c r="HV41" s="408"/>
      <c r="HW41" s="408"/>
      <c r="HX41" s="408"/>
      <c r="HY41" s="408"/>
      <c r="HZ41" s="408"/>
      <c r="IA41" s="408"/>
      <c r="IB41" s="408"/>
      <c r="IC41" s="408"/>
      <c r="ID41" s="408"/>
      <c r="IE41" s="408"/>
      <c r="IF41" s="408"/>
      <c r="IG41" s="408"/>
      <c r="IH41" s="408"/>
      <c r="II41" s="408"/>
      <c r="IJ41" s="408"/>
      <c r="IK41" s="408"/>
      <c r="IL41" s="408"/>
      <c r="IM41" s="408"/>
      <c r="IN41" s="408"/>
    </row>
    <row r="42" spans="1:248" s="409" customFormat="1" ht="15" hidden="1" customHeight="1" x14ac:dyDescent="0.3">
      <c r="A42" s="406" t="s">
        <v>32</v>
      </c>
      <c r="B42" s="405"/>
      <c r="C42" s="405"/>
      <c r="D42" s="407"/>
      <c r="E42" s="413"/>
      <c r="F42" s="413"/>
      <c r="G42" s="413"/>
      <c r="I42" s="413"/>
      <c r="J42" s="413"/>
      <c r="K42" s="413"/>
      <c r="L42" s="413"/>
      <c r="M42" s="413"/>
      <c r="N42" s="414"/>
      <c r="O42" s="415"/>
      <c r="P42" s="415"/>
      <c r="Q42" s="415"/>
      <c r="R42" s="415"/>
      <c r="S42" s="415"/>
      <c r="T42" s="415"/>
      <c r="U42" s="415"/>
      <c r="V42" s="415"/>
      <c r="W42" s="416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95" t="s">
        <v>224</v>
      </c>
      <c r="B44" s="895"/>
      <c r="C44" s="895"/>
      <c r="D44" s="895"/>
      <c r="E44" s="895"/>
      <c r="F44" s="895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94" t="s">
        <v>226</v>
      </c>
      <c r="B63" s="894"/>
      <c r="C63" s="894"/>
      <c r="D63" s="894"/>
      <c r="E63" s="894"/>
      <c r="F63" s="894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9" customFormat="1" x14ac:dyDescent="0.3">
      <c r="B130" s="809" t="s">
        <v>60</v>
      </c>
      <c r="C130" s="813" t="s">
        <v>145</v>
      </c>
      <c r="D130" s="813" t="s">
        <v>146</v>
      </c>
      <c r="E130" s="813" t="s">
        <v>147</v>
      </c>
      <c r="F130" s="813" t="s">
        <v>148</v>
      </c>
      <c r="G130" s="814"/>
      <c r="H130" s="813" t="s">
        <v>145</v>
      </c>
      <c r="I130" s="813" t="s">
        <v>146</v>
      </c>
      <c r="J130" s="813" t="s">
        <v>147</v>
      </c>
      <c r="K130" s="813" t="s">
        <v>148</v>
      </c>
    </row>
    <row r="131" spans="1:23" s="809" customFormat="1" ht="27.75" x14ac:dyDescent="0.3">
      <c r="A131" s="815" t="s">
        <v>144</v>
      </c>
      <c r="B131" s="811">
        <v>1327</v>
      </c>
      <c r="C131" s="811">
        <v>428</v>
      </c>
      <c r="D131" s="811">
        <v>729</v>
      </c>
      <c r="E131" s="811">
        <v>159</v>
      </c>
      <c r="F131" s="811">
        <v>11</v>
      </c>
      <c r="H131" s="816">
        <v>0.32253202712886209</v>
      </c>
      <c r="I131" s="816">
        <v>0.54935945742275805</v>
      </c>
      <c r="J131" s="816">
        <v>0.11981914091936699</v>
      </c>
      <c r="K131" s="816">
        <v>8.2893745290128114E-3</v>
      </c>
      <c r="L131" s="816"/>
    </row>
    <row r="132" spans="1:23" s="809" customFormat="1" x14ac:dyDescent="0.3">
      <c r="A132" s="817" t="s">
        <v>16</v>
      </c>
      <c r="B132" s="811">
        <v>471</v>
      </c>
      <c r="C132" s="811">
        <v>171</v>
      </c>
      <c r="D132" s="811">
        <v>173</v>
      </c>
      <c r="E132" s="811">
        <v>127</v>
      </c>
      <c r="F132" s="811">
        <v>0</v>
      </c>
      <c r="H132" s="816">
        <v>0.36305732484076431</v>
      </c>
      <c r="I132" s="816">
        <v>0.36730360934182588</v>
      </c>
      <c r="J132" s="816">
        <v>0.26963906581740976</v>
      </c>
      <c r="K132" s="816">
        <v>0</v>
      </c>
      <c r="L132" s="816"/>
    </row>
    <row r="133" spans="1:23" s="809" customFormat="1" x14ac:dyDescent="0.3">
      <c r="A133" s="817" t="s">
        <v>18</v>
      </c>
      <c r="B133" s="811">
        <v>836</v>
      </c>
      <c r="C133" s="811">
        <v>141</v>
      </c>
      <c r="D133" s="811">
        <v>571</v>
      </c>
      <c r="E133" s="811">
        <v>68</v>
      </c>
      <c r="F133" s="811">
        <v>56</v>
      </c>
      <c r="H133" s="816">
        <v>0.1686602870813397</v>
      </c>
      <c r="I133" s="816">
        <v>0.68301435406698563</v>
      </c>
      <c r="J133" s="816">
        <v>8.1339712918660281E-2</v>
      </c>
      <c r="K133" s="816">
        <v>6.6985645933014357E-2</v>
      </c>
      <c r="L133" s="816"/>
    </row>
    <row r="134" spans="1:23" s="809" customFormat="1" x14ac:dyDescent="0.3">
      <c r="A134" s="817" t="s">
        <v>128</v>
      </c>
      <c r="B134" s="811">
        <v>1514</v>
      </c>
      <c r="C134" s="811">
        <v>42</v>
      </c>
      <c r="D134" s="811">
        <v>866</v>
      </c>
      <c r="E134" s="811">
        <v>124</v>
      </c>
      <c r="F134" s="811">
        <v>482</v>
      </c>
      <c r="H134" s="816">
        <v>2.7741083223249668E-2</v>
      </c>
      <c r="I134" s="816">
        <v>0.57199471598414797</v>
      </c>
      <c r="J134" s="816">
        <v>8.1902245706737126E-2</v>
      </c>
      <c r="K134" s="816">
        <v>0.31836195508586523</v>
      </c>
      <c r="L134" s="816"/>
    </row>
    <row r="135" spans="1:23" s="809" customFormat="1" x14ac:dyDescent="0.3">
      <c r="A135" s="817" t="s">
        <v>129</v>
      </c>
      <c r="B135" s="811">
        <v>2030</v>
      </c>
      <c r="C135" s="811">
        <v>562</v>
      </c>
      <c r="D135" s="811">
        <v>1306</v>
      </c>
      <c r="E135" s="811">
        <v>88</v>
      </c>
      <c r="F135" s="811">
        <v>74</v>
      </c>
      <c r="H135" s="816">
        <v>0.27684729064039409</v>
      </c>
      <c r="I135" s="816">
        <v>0.64334975369458125</v>
      </c>
      <c r="J135" s="816">
        <v>4.3349753694581279E-2</v>
      </c>
      <c r="K135" s="816">
        <v>3.6453201970443348E-2</v>
      </c>
      <c r="L135" s="816"/>
    </row>
    <row r="136" spans="1:23" s="809" customFormat="1" x14ac:dyDescent="0.3">
      <c r="A136" s="818" t="s">
        <v>26</v>
      </c>
      <c r="B136" s="811">
        <v>1074</v>
      </c>
      <c r="C136" s="811">
        <v>104</v>
      </c>
      <c r="D136" s="811">
        <v>835</v>
      </c>
      <c r="E136" s="811">
        <v>95</v>
      </c>
      <c r="F136" s="811">
        <v>40</v>
      </c>
      <c r="H136" s="816">
        <v>9.683426443202979E-2</v>
      </c>
      <c r="I136" s="816">
        <v>0.77746741154562382</v>
      </c>
      <c r="J136" s="816">
        <v>8.8454376163873374E-2</v>
      </c>
      <c r="K136" s="816">
        <v>3.7243947858473E-2</v>
      </c>
      <c r="L136" s="816"/>
    </row>
    <row r="137" spans="1:23" s="809" customFormat="1" x14ac:dyDescent="0.3">
      <c r="A137" s="817" t="s">
        <v>174</v>
      </c>
      <c r="B137" s="811">
        <v>7252</v>
      </c>
      <c r="C137" s="811">
        <v>1448</v>
      </c>
      <c r="D137" s="811">
        <v>4480</v>
      </c>
      <c r="E137" s="811">
        <v>661</v>
      </c>
      <c r="F137" s="811">
        <v>663</v>
      </c>
      <c r="H137" s="816">
        <v>0.19966905681191396</v>
      </c>
      <c r="I137" s="816">
        <v>0.61776061776061775</v>
      </c>
      <c r="J137" s="816">
        <v>9.1147269718698284E-2</v>
      </c>
      <c r="K137" s="816">
        <v>9.142305570876999E-2</v>
      </c>
      <c r="L137" s="81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tabSelected="1" zoomScale="90" zoomScaleNormal="90" workbookViewId="0">
      <selection activeCell="J14" sqref="J14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3" width="7.375" customWidth="1"/>
  </cols>
  <sheetData>
    <row r="1" spans="1:22" s="39" customFormat="1" ht="17.25" x14ac:dyDescent="0.3">
      <c r="A1" s="537" t="s">
        <v>229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7.25" x14ac:dyDescent="0.3">
      <c r="A2" s="892" t="s">
        <v>230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6"/>
      <c r="B3" s="727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/>
      <c r="O3" s="730"/>
      <c r="P3" s="730"/>
      <c r="Q3" s="730"/>
      <c r="R3" s="730"/>
      <c r="S3" s="730"/>
      <c r="T3" s="730"/>
      <c r="U3" s="730"/>
      <c r="V3" s="730"/>
    </row>
    <row r="4" spans="1:22" s="46" customFormat="1" ht="18.75" thickBot="1" x14ac:dyDescent="0.3">
      <c r="A4" s="472" t="s">
        <v>244</v>
      </c>
      <c r="B4" s="731"/>
      <c r="C4" s="731"/>
      <c r="D4" s="731"/>
      <c r="E4" s="732"/>
      <c r="F4" s="732"/>
      <c r="G4" s="732"/>
      <c r="H4" s="732"/>
      <c r="I4" s="732"/>
      <c r="J4" s="732"/>
      <c r="K4" s="732"/>
      <c r="L4" s="732"/>
      <c r="M4" s="732"/>
      <c r="N4" s="733"/>
      <c r="O4" s="733"/>
      <c r="P4" s="733"/>
      <c r="Q4" s="733"/>
      <c r="R4" s="733"/>
      <c r="S4" s="733"/>
      <c r="T4" s="733"/>
      <c r="U4" s="734"/>
    </row>
    <row r="5" spans="1:22" ht="3" customHeight="1" x14ac:dyDescent="0.3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35"/>
      <c r="O5" s="735"/>
      <c r="P5" s="735"/>
      <c r="Q5" s="735"/>
      <c r="R5" s="735"/>
      <c r="S5" s="735"/>
      <c r="T5" s="735"/>
      <c r="U5" s="736"/>
    </row>
    <row r="6" spans="1:22" ht="16.5" customHeight="1" x14ac:dyDescent="0.3">
      <c r="A6" s="786"/>
      <c r="B6" s="902" t="s">
        <v>231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737"/>
      <c r="O6" s="737"/>
      <c r="P6" s="737"/>
      <c r="Q6" s="737"/>
      <c r="R6" s="737"/>
      <c r="S6" s="737"/>
      <c r="T6" s="737"/>
      <c r="U6" s="738"/>
    </row>
    <row r="7" spans="1:22" ht="44.25" customHeight="1" x14ac:dyDescent="0.3">
      <c r="A7" s="787"/>
      <c r="B7" s="900">
        <v>42917</v>
      </c>
      <c r="C7" s="900">
        <v>42948</v>
      </c>
      <c r="D7" s="900">
        <v>42979</v>
      </c>
      <c r="E7" s="900">
        <v>43009</v>
      </c>
      <c r="F7" s="900">
        <v>43040</v>
      </c>
      <c r="G7" s="900">
        <v>43070</v>
      </c>
      <c r="H7" s="900">
        <v>43101</v>
      </c>
      <c r="I7" s="900">
        <v>43132</v>
      </c>
      <c r="J7" s="900">
        <v>43160</v>
      </c>
      <c r="K7" s="900">
        <v>43191</v>
      </c>
      <c r="L7" s="900">
        <v>43221</v>
      </c>
      <c r="M7" s="900">
        <v>43252</v>
      </c>
      <c r="N7" s="735"/>
      <c r="O7" s="735"/>
      <c r="P7" s="735"/>
      <c r="Q7" s="735"/>
      <c r="R7" s="735"/>
      <c r="S7" s="735"/>
      <c r="T7" s="735"/>
      <c r="U7" s="736"/>
    </row>
    <row r="8" spans="1:22" x14ac:dyDescent="0.3">
      <c r="A8" s="787"/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735"/>
      <c r="O8" s="735"/>
      <c r="P8" s="735"/>
      <c r="Q8" s="735"/>
      <c r="R8" s="735"/>
      <c r="S8" s="735"/>
      <c r="T8" s="735"/>
      <c r="U8" s="736"/>
    </row>
    <row r="9" spans="1:22" ht="3" customHeight="1" thickBot="1" x14ac:dyDescent="0.35">
      <c r="A9" s="788"/>
      <c r="B9" s="789"/>
      <c r="C9" s="789"/>
      <c r="D9" s="789"/>
      <c r="E9" s="789"/>
      <c r="F9" s="789"/>
      <c r="G9" s="789"/>
      <c r="H9" s="789"/>
      <c r="I9" s="789"/>
      <c r="J9" s="789"/>
      <c r="K9" s="789"/>
      <c r="L9" s="789"/>
      <c r="M9" s="789"/>
      <c r="N9" s="735"/>
      <c r="O9" s="735"/>
      <c r="P9" s="735"/>
      <c r="Q9" s="735"/>
      <c r="R9" s="735"/>
      <c r="S9" s="735"/>
      <c r="T9" s="735"/>
      <c r="U9" s="736"/>
    </row>
    <row r="10" spans="1:22" ht="12" customHeight="1" x14ac:dyDescent="0.3">
      <c r="A10" s="739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40"/>
      <c r="O10" s="740"/>
      <c r="P10" s="740"/>
      <c r="Q10" s="740"/>
      <c r="R10" s="740"/>
      <c r="S10" s="740"/>
      <c r="T10" s="740"/>
      <c r="U10" s="736"/>
    </row>
    <row r="11" spans="1:22" s="41" customFormat="1" ht="13.5" x14ac:dyDescent="0.25">
      <c r="A11" s="741" t="s">
        <v>5</v>
      </c>
      <c r="B11" s="742">
        <v>7160</v>
      </c>
      <c r="C11" s="742">
        <v>4000</v>
      </c>
      <c r="D11" s="742">
        <v>8630</v>
      </c>
      <c r="E11" s="742">
        <v>7600</v>
      </c>
      <c r="F11" s="742">
        <v>6650</v>
      </c>
      <c r="G11" s="742">
        <v>5270</v>
      </c>
      <c r="H11" s="742">
        <v>9500</v>
      </c>
      <c r="I11" s="742">
        <v>6730</v>
      </c>
      <c r="J11" s="742">
        <v>7260</v>
      </c>
      <c r="K11" s="742">
        <v>8910</v>
      </c>
      <c r="L11" s="742">
        <v>8160</v>
      </c>
      <c r="M11" s="742">
        <v>9140</v>
      </c>
      <c r="N11" s="743"/>
      <c r="O11" s="743"/>
      <c r="P11" s="743"/>
      <c r="Q11" s="743"/>
      <c r="R11" s="743"/>
      <c r="S11" s="743"/>
      <c r="T11" s="743"/>
      <c r="U11" s="730"/>
    </row>
    <row r="12" spans="1:22" s="41" customFormat="1" ht="13.5" x14ac:dyDescent="0.25">
      <c r="A12" s="741" t="s">
        <v>232</v>
      </c>
      <c r="B12" s="744">
        <v>2.8373263579256092</v>
      </c>
      <c r="C12" s="744">
        <v>1.5840823295002158</v>
      </c>
      <c r="D12" s="744">
        <v>3.3854136005243349</v>
      </c>
      <c r="E12" s="744">
        <v>2.9999170966455724</v>
      </c>
      <c r="F12" s="744">
        <v>2.6220522123195833</v>
      </c>
      <c r="G12" s="744">
        <v>2.0379132263351578</v>
      </c>
      <c r="H12" s="744">
        <v>3.6799268970751084</v>
      </c>
      <c r="I12" s="744">
        <v>2.6018624508863657</v>
      </c>
      <c r="J12" s="744">
        <v>2.8058049003007599</v>
      </c>
      <c r="K12" s="744">
        <v>3.4443980708588389</v>
      </c>
      <c r="L12" s="744">
        <v>3.1534438977633314</v>
      </c>
      <c r="M12" s="744">
        <v>3.4907173962869584</v>
      </c>
      <c r="N12" s="743"/>
      <c r="O12" s="743"/>
      <c r="P12" s="743"/>
      <c r="Q12" s="743"/>
      <c r="R12" s="743"/>
      <c r="S12" s="743"/>
      <c r="T12" s="743"/>
      <c r="U12" s="730"/>
    </row>
    <row r="13" spans="1:22" ht="7.5" customHeight="1" x14ac:dyDescent="0.3">
      <c r="A13" s="745"/>
      <c r="B13" s="746"/>
      <c r="C13" s="746"/>
      <c r="D13" s="746"/>
      <c r="E13" s="746"/>
      <c r="F13" s="399"/>
      <c r="G13" s="747"/>
      <c r="H13" s="747"/>
      <c r="I13" s="747"/>
      <c r="J13" s="747"/>
      <c r="K13" s="747"/>
      <c r="L13" s="748"/>
      <c r="M13" s="748"/>
      <c r="N13" s="735"/>
      <c r="O13" s="735"/>
      <c r="P13" s="735"/>
      <c r="Q13" s="735"/>
      <c r="R13" s="735"/>
      <c r="S13" s="735"/>
      <c r="T13" s="735"/>
      <c r="U13" s="736"/>
    </row>
    <row r="14" spans="1:22" x14ac:dyDescent="0.3">
      <c r="A14" s="749" t="s">
        <v>6</v>
      </c>
      <c r="B14" s="744">
        <v>2.3635702788306765</v>
      </c>
      <c r="C14" s="744">
        <v>1.1432428222833706</v>
      </c>
      <c r="D14" s="744">
        <v>3.1088136256448804</v>
      </c>
      <c r="E14" s="744">
        <v>2.6630756912454379</v>
      </c>
      <c r="F14" s="744">
        <v>2.2804080401801032</v>
      </c>
      <c r="G14" s="744">
        <v>1.5837643424994039</v>
      </c>
      <c r="H14" s="744">
        <v>3.2994897481995697</v>
      </c>
      <c r="I14" s="744">
        <v>2.1103356596876037</v>
      </c>
      <c r="J14" s="744">
        <v>2.1813649111872859</v>
      </c>
      <c r="K14" s="744">
        <v>2.3448204276520657</v>
      </c>
      <c r="L14" s="744">
        <v>2.5078337487202291</v>
      </c>
      <c r="M14" s="744">
        <v>2.4956783669920402</v>
      </c>
      <c r="N14" s="735"/>
      <c r="O14" s="735"/>
      <c r="P14" s="735"/>
      <c r="Q14" s="735"/>
      <c r="R14" s="735"/>
      <c r="S14" s="735"/>
      <c r="T14" s="735"/>
      <c r="U14" s="736"/>
    </row>
    <row r="15" spans="1:22" s="89" customFormat="1" ht="10.5" customHeight="1" x14ac:dyDescent="0.25">
      <c r="A15" s="74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51"/>
      <c r="O15" s="751"/>
      <c r="P15" s="751"/>
      <c r="Q15" s="751"/>
      <c r="R15" s="751"/>
      <c r="S15" s="751"/>
      <c r="T15" s="751"/>
      <c r="U15" s="752"/>
    </row>
    <row r="16" spans="1:22" s="42" customFormat="1" ht="28.5" x14ac:dyDescent="0.3">
      <c r="A16" s="753" t="s">
        <v>149</v>
      </c>
      <c r="B16" s="791">
        <v>2.241105387318858</v>
      </c>
      <c r="C16" s="791">
        <v>1.1019151188528535</v>
      </c>
      <c r="D16" s="791">
        <v>3.0579251923879975</v>
      </c>
      <c r="E16" s="791">
        <v>2.6233543700450097</v>
      </c>
      <c r="F16" s="791">
        <v>2.2553124736035524</v>
      </c>
      <c r="G16" s="791">
        <v>1.5845303601314822</v>
      </c>
      <c r="H16" s="791">
        <v>3.2613023491511925</v>
      </c>
      <c r="I16" s="791">
        <v>1.9346600491495205</v>
      </c>
      <c r="J16" s="791">
        <v>1.9734226473741914</v>
      </c>
      <c r="K16" s="791">
        <v>2.2250078345346287</v>
      </c>
      <c r="L16" s="791">
        <v>2.3025290662831117</v>
      </c>
      <c r="M16" s="791">
        <v>2.2735192684362948</v>
      </c>
      <c r="N16" s="737"/>
      <c r="O16" s="737"/>
      <c r="P16" s="737"/>
      <c r="Q16" s="737"/>
      <c r="R16" s="737"/>
      <c r="S16" s="737"/>
      <c r="T16" s="737"/>
      <c r="U16" s="752"/>
    </row>
    <row r="17" spans="1:246" s="42" customFormat="1" ht="14.25" x14ac:dyDescent="0.3">
      <c r="A17" s="753" t="s">
        <v>16</v>
      </c>
      <c r="B17" s="791">
        <v>3.133752176216789</v>
      </c>
      <c r="C17" s="791">
        <v>1.4039614479775366</v>
      </c>
      <c r="D17" s="791">
        <v>3.4296028880866429</v>
      </c>
      <c r="E17" s="791">
        <v>2.9106498194945849</v>
      </c>
      <c r="F17" s="791">
        <v>2.4368231046931408</v>
      </c>
      <c r="G17" s="791">
        <v>1.5790257708922986</v>
      </c>
      <c r="H17" s="791">
        <v>3.5366401918177734</v>
      </c>
      <c r="I17" s="791">
        <v>3.2087978306718892</v>
      </c>
      <c r="J17" s="791">
        <v>3.4823245647094296</v>
      </c>
      <c r="K17" s="791">
        <v>3.0880813518767756</v>
      </c>
      <c r="L17" s="791">
        <v>3.7988995251375592</v>
      </c>
      <c r="M17" s="791">
        <v>3.8766059157454436</v>
      </c>
      <c r="N17" s="735"/>
      <c r="O17" s="735"/>
      <c r="P17" s="735"/>
      <c r="Q17" s="735"/>
      <c r="R17" s="735"/>
      <c r="S17" s="735"/>
      <c r="T17" s="735"/>
      <c r="U17" s="752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4"/>
      <c r="BI17" s="754"/>
      <c r="BJ17" s="754"/>
      <c r="BK17" s="754"/>
      <c r="BL17" s="754"/>
      <c r="BM17" s="754"/>
      <c r="BN17" s="754"/>
      <c r="BO17" s="754"/>
      <c r="BP17" s="754"/>
      <c r="BQ17" s="754"/>
      <c r="BR17" s="754"/>
      <c r="BS17" s="754"/>
      <c r="BT17" s="754"/>
      <c r="BU17" s="754"/>
      <c r="BV17" s="754"/>
      <c r="BW17" s="754"/>
      <c r="BX17" s="754"/>
      <c r="BY17" s="754"/>
      <c r="BZ17" s="754"/>
      <c r="CA17" s="754"/>
      <c r="CB17" s="754"/>
      <c r="CC17" s="754"/>
      <c r="CD17" s="754"/>
      <c r="CE17" s="754"/>
      <c r="CF17" s="754"/>
      <c r="CG17" s="754"/>
      <c r="CH17" s="754"/>
      <c r="CI17" s="754"/>
      <c r="CJ17" s="754"/>
      <c r="CK17" s="754"/>
      <c r="CL17" s="754"/>
      <c r="CM17" s="754"/>
      <c r="CN17" s="754"/>
      <c r="CO17" s="754"/>
      <c r="CP17" s="754"/>
      <c r="CQ17" s="754"/>
      <c r="CR17" s="754"/>
      <c r="CS17" s="754"/>
      <c r="CT17" s="754"/>
      <c r="CU17" s="754"/>
      <c r="CV17" s="754"/>
      <c r="CW17" s="754"/>
      <c r="CX17" s="754"/>
      <c r="CY17" s="754"/>
      <c r="CZ17" s="754"/>
      <c r="DA17" s="754"/>
      <c r="DB17" s="754"/>
      <c r="DC17" s="754"/>
      <c r="DD17" s="754"/>
      <c r="DE17" s="754"/>
      <c r="DF17" s="754"/>
      <c r="DG17" s="754"/>
      <c r="DH17" s="754"/>
      <c r="DI17" s="754"/>
      <c r="DJ17" s="754"/>
      <c r="DK17" s="754"/>
      <c r="DL17" s="754"/>
      <c r="DM17" s="754"/>
      <c r="DN17" s="754"/>
      <c r="DO17" s="754"/>
      <c r="DP17" s="754"/>
      <c r="DQ17" s="754"/>
      <c r="DR17" s="754"/>
      <c r="DS17" s="754"/>
      <c r="DT17" s="754"/>
      <c r="DU17" s="754"/>
      <c r="DV17" s="754"/>
      <c r="DW17" s="754"/>
      <c r="DX17" s="754"/>
      <c r="DY17" s="754"/>
      <c r="DZ17" s="754"/>
      <c r="EA17" s="754"/>
      <c r="EB17" s="754"/>
      <c r="EC17" s="754"/>
      <c r="ED17" s="754"/>
      <c r="EE17" s="754"/>
      <c r="EF17" s="754"/>
      <c r="EG17" s="754"/>
      <c r="EH17" s="754"/>
      <c r="EI17" s="754"/>
      <c r="EJ17" s="754"/>
      <c r="EK17" s="754"/>
      <c r="EL17" s="754"/>
      <c r="EM17" s="754"/>
      <c r="EN17" s="754"/>
      <c r="EO17" s="754"/>
      <c r="EP17" s="754"/>
      <c r="EQ17" s="754"/>
      <c r="ER17" s="754"/>
      <c r="ES17" s="754"/>
      <c r="ET17" s="754"/>
      <c r="EU17" s="754"/>
      <c r="EV17" s="754"/>
      <c r="EW17" s="754"/>
      <c r="EX17" s="754"/>
      <c r="EY17" s="754"/>
      <c r="EZ17" s="754"/>
      <c r="FA17" s="754"/>
      <c r="FB17" s="754"/>
      <c r="FC17" s="754"/>
      <c r="FD17" s="754"/>
      <c r="FE17" s="754"/>
      <c r="FF17" s="754"/>
      <c r="FG17" s="754"/>
      <c r="FH17" s="754"/>
      <c r="FI17" s="754"/>
      <c r="FJ17" s="754"/>
      <c r="FK17" s="754"/>
      <c r="FL17" s="754"/>
      <c r="FM17" s="754"/>
      <c r="FN17" s="754"/>
      <c r="FO17" s="754"/>
      <c r="FP17" s="754"/>
      <c r="FQ17" s="754"/>
      <c r="FR17" s="754"/>
      <c r="FS17" s="754"/>
      <c r="FT17" s="754"/>
      <c r="FU17" s="754"/>
      <c r="FV17" s="754"/>
      <c r="FW17" s="754"/>
      <c r="FX17" s="754"/>
      <c r="FY17" s="754"/>
      <c r="FZ17" s="754"/>
      <c r="GA17" s="754"/>
      <c r="GB17" s="754"/>
      <c r="GC17" s="754"/>
      <c r="GD17" s="754"/>
      <c r="GE17" s="754"/>
      <c r="GF17" s="754"/>
      <c r="GG17" s="754"/>
      <c r="GH17" s="754"/>
      <c r="GI17" s="754"/>
      <c r="GJ17" s="754"/>
      <c r="GK17" s="754"/>
      <c r="GL17" s="754"/>
      <c r="GM17" s="754"/>
      <c r="GN17" s="754"/>
      <c r="GO17" s="754"/>
      <c r="GP17" s="754"/>
      <c r="GQ17" s="754"/>
      <c r="GR17" s="754"/>
      <c r="GS17" s="754"/>
      <c r="GT17" s="754"/>
      <c r="GU17" s="754"/>
      <c r="GV17" s="754"/>
      <c r="GW17" s="754"/>
      <c r="GX17" s="754"/>
      <c r="GY17" s="754"/>
      <c r="GZ17" s="754"/>
      <c r="HA17" s="754"/>
      <c r="HB17" s="754"/>
      <c r="HC17" s="754"/>
      <c r="HD17" s="754"/>
      <c r="HE17" s="754"/>
      <c r="HF17" s="754"/>
      <c r="HG17" s="754"/>
      <c r="HH17" s="754"/>
      <c r="HI17" s="754"/>
      <c r="HJ17" s="754"/>
      <c r="HK17" s="754"/>
      <c r="HL17" s="754"/>
      <c r="HM17" s="754"/>
      <c r="HN17" s="754"/>
      <c r="HO17" s="754"/>
      <c r="HP17" s="754"/>
      <c r="HQ17" s="754"/>
      <c r="HR17" s="754"/>
      <c r="HS17" s="754"/>
      <c r="HT17" s="754"/>
      <c r="HU17" s="754"/>
      <c r="HV17" s="754"/>
      <c r="HW17" s="754"/>
      <c r="HX17" s="754"/>
      <c r="HY17" s="754"/>
      <c r="HZ17" s="754"/>
      <c r="IA17" s="754"/>
      <c r="IB17" s="754"/>
      <c r="IC17" s="754"/>
      <c r="ID17" s="754"/>
      <c r="IE17" s="754"/>
      <c r="IF17" s="754"/>
      <c r="IG17" s="754"/>
      <c r="IH17" s="754"/>
      <c r="II17" s="754"/>
      <c r="IJ17" s="754"/>
      <c r="IK17" s="754"/>
      <c r="IL17" s="754"/>
    </row>
    <row r="18" spans="1:246" s="42" customFormat="1" ht="12.75" customHeight="1" x14ac:dyDescent="0.3">
      <c r="A18" s="755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35"/>
      <c r="O18" s="735"/>
      <c r="P18" s="735"/>
      <c r="Q18" s="735"/>
      <c r="R18" s="735"/>
      <c r="S18" s="735"/>
      <c r="T18" s="735"/>
      <c r="U18" s="736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5"/>
      <c r="BV18" s="545"/>
      <c r="BW18" s="545"/>
      <c r="BX18" s="545"/>
      <c r="BY18" s="545"/>
      <c r="BZ18" s="545"/>
      <c r="CA18" s="545"/>
      <c r="CB18" s="545"/>
      <c r="CC18" s="545"/>
      <c r="CD18" s="545"/>
      <c r="CE18" s="545"/>
      <c r="CF18" s="545"/>
      <c r="CG18" s="545"/>
      <c r="CH18" s="545"/>
      <c r="CI18" s="545"/>
      <c r="CJ18" s="545"/>
      <c r="CK18" s="545"/>
      <c r="CL18" s="545"/>
      <c r="CM18" s="545"/>
      <c r="CN18" s="545"/>
      <c r="CO18" s="545"/>
      <c r="CP18" s="545"/>
      <c r="CQ18" s="545"/>
      <c r="CR18" s="545"/>
      <c r="CS18" s="545"/>
      <c r="CT18" s="545"/>
      <c r="CU18" s="545"/>
      <c r="CV18" s="545"/>
      <c r="CW18" s="545"/>
      <c r="CX18" s="545"/>
      <c r="CY18" s="545"/>
      <c r="CZ18" s="545"/>
      <c r="DA18" s="545"/>
      <c r="DB18" s="545"/>
      <c r="DC18" s="545"/>
      <c r="DD18" s="545"/>
      <c r="DE18" s="545"/>
      <c r="DF18" s="545"/>
      <c r="DG18" s="545"/>
      <c r="DH18" s="545"/>
      <c r="DI18" s="545"/>
      <c r="DJ18" s="545"/>
      <c r="DK18" s="545"/>
      <c r="DL18" s="545"/>
      <c r="DM18" s="545"/>
      <c r="DN18" s="545"/>
      <c r="DO18" s="545"/>
      <c r="DP18" s="545"/>
      <c r="DQ18" s="545"/>
      <c r="DR18" s="545"/>
      <c r="DS18" s="545"/>
      <c r="DT18" s="545"/>
      <c r="DU18" s="545"/>
      <c r="DV18" s="545"/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5"/>
      <c r="EN18" s="545"/>
      <c r="EO18" s="545"/>
      <c r="EP18" s="545"/>
      <c r="EQ18" s="545"/>
      <c r="ER18" s="545"/>
      <c r="ES18" s="545"/>
      <c r="ET18" s="545"/>
      <c r="EU18" s="545"/>
      <c r="EV18" s="545"/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5"/>
      <c r="FI18" s="545"/>
      <c r="FJ18" s="545"/>
      <c r="FK18" s="545"/>
      <c r="FL18" s="545"/>
      <c r="FM18" s="545"/>
      <c r="FN18" s="545"/>
      <c r="FO18" s="545"/>
      <c r="FP18" s="545"/>
      <c r="FQ18" s="545"/>
      <c r="FR18" s="545"/>
      <c r="FS18" s="545"/>
      <c r="FT18" s="545"/>
      <c r="FU18" s="545"/>
      <c r="FV18" s="545"/>
      <c r="FW18" s="545"/>
      <c r="FX18" s="545"/>
      <c r="FY18" s="545"/>
      <c r="FZ18" s="545"/>
      <c r="GA18" s="545"/>
      <c r="GB18" s="545"/>
      <c r="GC18" s="545"/>
      <c r="GD18" s="545"/>
      <c r="GE18" s="545"/>
      <c r="GF18" s="545"/>
      <c r="GG18" s="545"/>
      <c r="GH18" s="545"/>
      <c r="GI18" s="545"/>
      <c r="GJ18" s="545"/>
      <c r="GK18" s="545"/>
      <c r="GL18" s="545"/>
      <c r="GM18" s="545"/>
      <c r="GN18" s="545"/>
      <c r="GO18" s="545"/>
      <c r="GP18" s="545"/>
      <c r="GQ18" s="545"/>
      <c r="GR18" s="545"/>
      <c r="GS18" s="545"/>
      <c r="GT18" s="545"/>
      <c r="GU18" s="545"/>
      <c r="GV18" s="545"/>
      <c r="GW18" s="545"/>
      <c r="GX18" s="545"/>
      <c r="GY18" s="545"/>
      <c r="GZ18" s="545"/>
      <c r="HA18" s="545"/>
      <c r="HB18" s="545"/>
      <c r="HC18" s="545"/>
      <c r="HD18" s="545"/>
      <c r="HE18" s="545"/>
      <c r="HF18" s="545"/>
      <c r="HG18" s="545"/>
      <c r="HH18" s="545"/>
      <c r="HI18" s="545"/>
      <c r="HJ18" s="545"/>
      <c r="HK18" s="545"/>
      <c r="HL18" s="545"/>
      <c r="HM18" s="545"/>
      <c r="HN18" s="545"/>
      <c r="HO18" s="545"/>
      <c r="HP18" s="545"/>
      <c r="HQ18" s="545"/>
      <c r="HR18" s="545"/>
      <c r="HS18" s="545"/>
      <c r="HT18" s="545"/>
      <c r="HU18" s="545"/>
      <c r="HV18" s="545"/>
      <c r="HW18" s="545"/>
      <c r="HX18" s="545"/>
      <c r="HY18" s="545"/>
      <c r="HZ18" s="545"/>
      <c r="IA18" s="545"/>
      <c r="IB18" s="545"/>
      <c r="IC18" s="545"/>
      <c r="ID18" s="545"/>
      <c r="IE18" s="545"/>
      <c r="IF18" s="545"/>
      <c r="IG18" s="545"/>
      <c r="IH18" s="545"/>
      <c r="II18" s="545"/>
      <c r="IJ18" s="545"/>
      <c r="IK18" s="545"/>
      <c r="IL18" s="545"/>
    </row>
    <row r="19" spans="1:246" s="42" customFormat="1" ht="14.25" x14ac:dyDescent="0.3">
      <c r="A19" s="756" t="s">
        <v>17</v>
      </c>
      <c r="B19" s="744">
        <v>3.1297269580822968</v>
      </c>
      <c r="C19" s="744">
        <v>1.8559790962188749</v>
      </c>
      <c r="D19" s="744">
        <v>3.5557556694231649</v>
      </c>
      <c r="E19" s="744">
        <v>3.2060582919689447</v>
      </c>
      <c r="F19" s="744">
        <v>2.8307700126419038</v>
      </c>
      <c r="G19" s="744">
        <v>2.3080195047374814</v>
      </c>
      <c r="H19" s="744">
        <v>3.9058498262763903</v>
      </c>
      <c r="I19" s="744">
        <v>2.8934785823433726</v>
      </c>
      <c r="J19" s="744">
        <v>3.1759519235505644</v>
      </c>
      <c r="K19" s="744">
        <v>4.0965843327505107</v>
      </c>
      <c r="L19" s="744">
        <v>3.5387197906638033</v>
      </c>
      <c r="M19" s="744">
        <v>4.0726995332166878</v>
      </c>
      <c r="N19" s="735"/>
      <c r="O19" s="735"/>
      <c r="P19" s="735"/>
      <c r="Q19" s="735"/>
      <c r="R19" s="735"/>
      <c r="S19" s="735"/>
      <c r="T19" s="735"/>
      <c r="U19" s="736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5"/>
      <c r="BV19" s="545"/>
      <c r="BW19" s="545"/>
      <c r="BX19" s="545"/>
      <c r="BY19" s="545"/>
      <c r="BZ19" s="545"/>
      <c r="CA19" s="545"/>
      <c r="CB19" s="545"/>
      <c r="CC19" s="545"/>
      <c r="CD19" s="545"/>
      <c r="CE19" s="545"/>
      <c r="CF19" s="545"/>
      <c r="CG19" s="545"/>
      <c r="CH19" s="545"/>
      <c r="CI19" s="545"/>
      <c r="CJ19" s="545"/>
      <c r="CK19" s="545"/>
      <c r="CL19" s="545"/>
      <c r="CM19" s="545"/>
      <c r="CN19" s="545"/>
      <c r="CO19" s="545"/>
      <c r="CP19" s="545"/>
      <c r="CQ19" s="545"/>
      <c r="CR19" s="545"/>
      <c r="CS19" s="545"/>
      <c r="CT19" s="545"/>
      <c r="CU19" s="545"/>
      <c r="CV19" s="545"/>
      <c r="CW19" s="545"/>
      <c r="CX19" s="545"/>
      <c r="CY19" s="545"/>
      <c r="CZ19" s="545"/>
      <c r="DA19" s="545"/>
      <c r="DB19" s="545"/>
      <c r="DC19" s="545"/>
      <c r="DD19" s="545"/>
      <c r="DE19" s="545"/>
      <c r="DF19" s="545"/>
      <c r="DG19" s="545"/>
      <c r="DH19" s="545"/>
      <c r="DI19" s="545"/>
      <c r="DJ19" s="545"/>
      <c r="DK19" s="545"/>
      <c r="DL19" s="545"/>
      <c r="DM19" s="545"/>
      <c r="DN19" s="545"/>
      <c r="DO19" s="545"/>
      <c r="DP19" s="545"/>
      <c r="DQ19" s="545"/>
      <c r="DR19" s="545"/>
      <c r="DS19" s="545"/>
      <c r="DT19" s="545"/>
      <c r="DU19" s="545"/>
      <c r="DV19" s="545"/>
      <c r="DW19" s="545"/>
      <c r="DX19" s="545"/>
      <c r="DY19" s="545"/>
      <c r="DZ19" s="545"/>
      <c r="EA19" s="545"/>
      <c r="EB19" s="545"/>
      <c r="EC19" s="545"/>
      <c r="ED19" s="545"/>
      <c r="EE19" s="545"/>
      <c r="EF19" s="545"/>
      <c r="EG19" s="545"/>
      <c r="EH19" s="545"/>
      <c r="EI19" s="545"/>
      <c r="EJ19" s="545"/>
      <c r="EK19" s="545"/>
      <c r="EL19" s="545"/>
      <c r="EM19" s="545"/>
      <c r="EN19" s="545"/>
      <c r="EO19" s="545"/>
      <c r="EP19" s="545"/>
      <c r="EQ19" s="545"/>
      <c r="ER19" s="545"/>
      <c r="ES19" s="545"/>
      <c r="ET19" s="545"/>
      <c r="EU19" s="545"/>
      <c r="EV19" s="545"/>
      <c r="EW19" s="545"/>
      <c r="EX19" s="545"/>
      <c r="EY19" s="545"/>
      <c r="EZ19" s="545"/>
      <c r="FA19" s="545"/>
      <c r="FB19" s="545"/>
      <c r="FC19" s="545"/>
      <c r="FD19" s="545"/>
      <c r="FE19" s="545"/>
      <c r="FF19" s="545"/>
      <c r="FG19" s="545"/>
      <c r="FH19" s="545"/>
      <c r="FI19" s="545"/>
      <c r="FJ19" s="545"/>
      <c r="FK19" s="545"/>
      <c r="FL19" s="545"/>
      <c r="FM19" s="545"/>
      <c r="FN19" s="545"/>
      <c r="FO19" s="545"/>
      <c r="FP19" s="545"/>
      <c r="FQ19" s="545"/>
      <c r="FR19" s="545"/>
      <c r="FS19" s="545"/>
      <c r="FT19" s="545"/>
      <c r="FU19" s="545"/>
      <c r="FV19" s="545"/>
      <c r="FW19" s="545"/>
      <c r="FX19" s="545"/>
      <c r="FY19" s="545"/>
      <c r="FZ19" s="545"/>
      <c r="GA19" s="545"/>
      <c r="GB19" s="545"/>
      <c r="GC19" s="545"/>
      <c r="GD19" s="545"/>
      <c r="GE19" s="545"/>
      <c r="GF19" s="545"/>
      <c r="GG19" s="545"/>
      <c r="GH19" s="545"/>
      <c r="GI19" s="545"/>
      <c r="GJ19" s="545"/>
      <c r="GK19" s="545"/>
      <c r="GL19" s="545"/>
      <c r="GM19" s="545"/>
      <c r="GN19" s="545"/>
      <c r="GO19" s="545"/>
      <c r="GP19" s="545"/>
      <c r="GQ19" s="545"/>
      <c r="GR19" s="545"/>
      <c r="GS19" s="545"/>
      <c r="GT19" s="545"/>
      <c r="GU19" s="545"/>
      <c r="GV19" s="545"/>
      <c r="GW19" s="545"/>
      <c r="GX19" s="545"/>
      <c r="GY19" s="545"/>
      <c r="GZ19" s="545"/>
      <c r="HA19" s="545"/>
      <c r="HB19" s="545"/>
      <c r="HC19" s="545"/>
      <c r="HD19" s="545"/>
      <c r="HE19" s="545"/>
      <c r="HF19" s="545"/>
      <c r="HG19" s="545"/>
      <c r="HH19" s="545"/>
      <c r="HI19" s="545"/>
      <c r="HJ19" s="545"/>
      <c r="HK19" s="545"/>
      <c r="HL19" s="545"/>
      <c r="HM19" s="545"/>
      <c r="HN19" s="545"/>
      <c r="HO19" s="545"/>
      <c r="HP19" s="545"/>
      <c r="HQ19" s="545"/>
      <c r="HR19" s="545"/>
      <c r="HS19" s="545"/>
      <c r="HT19" s="545"/>
      <c r="HU19" s="545"/>
      <c r="HV19" s="545"/>
      <c r="HW19" s="545"/>
      <c r="HX19" s="545"/>
      <c r="HY19" s="545"/>
      <c r="HZ19" s="545"/>
      <c r="IA19" s="545"/>
      <c r="IB19" s="545"/>
      <c r="IC19" s="545"/>
      <c r="ID19" s="545"/>
      <c r="IE19" s="545"/>
      <c r="IF19" s="545"/>
      <c r="IG19" s="545"/>
      <c r="IH19" s="545"/>
      <c r="II19" s="545"/>
      <c r="IJ19" s="545"/>
      <c r="IK19" s="545"/>
      <c r="IL19" s="545"/>
    </row>
    <row r="20" spans="1:246" s="42" customFormat="1" ht="10.5" customHeight="1" x14ac:dyDescent="0.3"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35"/>
      <c r="O20" s="735"/>
      <c r="P20" s="735"/>
      <c r="Q20" s="735"/>
      <c r="R20" s="735"/>
      <c r="S20" s="735"/>
      <c r="T20" s="735"/>
      <c r="U20" s="757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  <c r="BZ20" s="758"/>
      <c r="CA20" s="758"/>
      <c r="CB20" s="758"/>
      <c r="CC20" s="758"/>
      <c r="CD20" s="758"/>
      <c r="CE20" s="758"/>
      <c r="CF20" s="758"/>
      <c r="CG20" s="758"/>
      <c r="CH20" s="758"/>
      <c r="CI20" s="758"/>
      <c r="CJ20" s="758"/>
      <c r="CK20" s="758"/>
      <c r="CL20" s="758"/>
      <c r="CM20" s="758"/>
      <c r="CN20" s="758"/>
      <c r="CO20" s="758"/>
      <c r="CP20" s="758"/>
      <c r="CQ20" s="758"/>
      <c r="CR20" s="758"/>
      <c r="CS20" s="758"/>
      <c r="CT20" s="758"/>
      <c r="CU20" s="758"/>
      <c r="CV20" s="758"/>
      <c r="CW20" s="758"/>
      <c r="CX20" s="758"/>
      <c r="CY20" s="758"/>
      <c r="CZ20" s="758"/>
      <c r="DA20" s="758"/>
      <c r="DB20" s="758"/>
      <c r="DC20" s="758"/>
      <c r="DD20" s="758"/>
      <c r="DE20" s="758"/>
      <c r="DF20" s="75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758"/>
      <c r="DY20" s="758"/>
      <c r="DZ20" s="758"/>
      <c r="EA20" s="758"/>
      <c r="EB20" s="758"/>
      <c r="EC20" s="758"/>
      <c r="ED20" s="758"/>
      <c r="EE20" s="758"/>
      <c r="EF20" s="758"/>
      <c r="EG20" s="758"/>
      <c r="EH20" s="758"/>
      <c r="EI20" s="758"/>
      <c r="EJ20" s="758"/>
      <c r="EK20" s="758"/>
      <c r="EL20" s="758"/>
      <c r="EM20" s="758"/>
      <c r="EN20" s="758"/>
      <c r="EO20" s="758"/>
      <c r="EP20" s="758"/>
      <c r="EQ20" s="758"/>
      <c r="ER20" s="758"/>
      <c r="ES20" s="758"/>
      <c r="ET20" s="758"/>
      <c r="EU20" s="758"/>
      <c r="EV20" s="758"/>
      <c r="EW20" s="758"/>
      <c r="EX20" s="758"/>
      <c r="EY20" s="758"/>
      <c r="EZ20" s="758"/>
      <c r="FA20" s="758"/>
      <c r="FB20" s="758"/>
      <c r="FC20" s="758"/>
      <c r="FD20" s="758"/>
      <c r="FE20" s="758"/>
      <c r="FF20" s="758"/>
      <c r="FG20" s="758"/>
      <c r="FH20" s="758"/>
      <c r="FI20" s="758"/>
      <c r="FJ20" s="758"/>
      <c r="FK20" s="758"/>
      <c r="FL20" s="758"/>
      <c r="FM20" s="758"/>
      <c r="FN20" s="758"/>
      <c r="FO20" s="758"/>
      <c r="FP20" s="758"/>
      <c r="FQ20" s="758"/>
      <c r="FR20" s="758"/>
      <c r="FS20" s="758"/>
      <c r="FT20" s="758"/>
      <c r="FU20" s="758"/>
      <c r="FV20" s="758"/>
      <c r="FW20" s="758"/>
      <c r="FX20" s="758"/>
      <c r="FY20" s="758"/>
      <c r="FZ20" s="758"/>
      <c r="GA20" s="758"/>
      <c r="GB20" s="758"/>
      <c r="GC20" s="758"/>
      <c r="GD20" s="758"/>
      <c r="GE20" s="758"/>
      <c r="GF20" s="758"/>
      <c r="GG20" s="758"/>
      <c r="GH20" s="758"/>
      <c r="GI20" s="758"/>
      <c r="GJ20" s="758"/>
      <c r="GK20" s="758"/>
      <c r="GL20" s="758"/>
      <c r="GM20" s="758"/>
      <c r="GN20" s="758"/>
      <c r="GO20" s="758"/>
      <c r="GP20" s="758"/>
      <c r="GQ20" s="758"/>
      <c r="GR20" s="758"/>
      <c r="GS20" s="758"/>
      <c r="GT20" s="758"/>
      <c r="GU20" s="758"/>
      <c r="GV20" s="758"/>
      <c r="GW20" s="758"/>
      <c r="GX20" s="758"/>
      <c r="GY20" s="758"/>
      <c r="GZ20" s="758"/>
      <c r="HA20" s="758"/>
      <c r="HB20" s="758"/>
      <c r="HC20" s="758"/>
      <c r="HD20" s="758"/>
      <c r="HE20" s="758"/>
      <c r="HF20" s="758"/>
      <c r="HG20" s="758"/>
      <c r="HH20" s="758"/>
      <c r="HI20" s="758"/>
      <c r="HJ20" s="758"/>
      <c r="HK20" s="758"/>
      <c r="HL20" s="758"/>
      <c r="HM20" s="758"/>
      <c r="HN20" s="758"/>
      <c r="HO20" s="758"/>
      <c r="HP20" s="758"/>
      <c r="HQ20" s="758"/>
      <c r="HR20" s="758"/>
      <c r="HS20" s="758"/>
      <c r="HT20" s="758"/>
      <c r="HU20" s="758"/>
      <c r="HV20" s="758"/>
      <c r="HW20" s="758"/>
      <c r="HX20" s="758"/>
      <c r="HY20" s="758"/>
      <c r="HZ20" s="758"/>
      <c r="IA20" s="758"/>
      <c r="IB20" s="758"/>
      <c r="IC20" s="758"/>
      <c r="ID20" s="758"/>
      <c r="IE20" s="758"/>
      <c r="IF20" s="758"/>
      <c r="IG20" s="758"/>
      <c r="IH20" s="758"/>
      <c r="II20" s="758"/>
      <c r="IJ20" s="758"/>
      <c r="IK20" s="758"/>
      <c r="IL20" s="758"/>
    </row>
    <row r="21" spans="1:246" s="42" customFormat="1" ht="14.25" x14ac:dyDescent="0.3">
      <c r="A21" s="753" t="s">
        <v>18</v>
      </c>
      <c r="B21" s="791">
        <v>2.3023283299846353</v>
      </c>
      <c r="C21" s="791">
        <v>1.0822408752239931</v>
      </c>
      <c r="D21" s="791">
        <v>1.9210245464247599</v>
      </c>
      <c r="E21" s="791">
        <v>2.270839759865221</v>
      </c>
      <c r="F21" s="791">
        <v>2.2376195334931066</v>
      </c>
      <c r="G21" s="791">
        <v>2.0435007281439379</v>
      </c>
      <c r="H21" s="791">
        <v>3.0477240510316586</v>
      </c>
      <c r="I21" s="791">
        <v>2.0921159435469088</v>
      </c>
      <c r="J21" s="791">
        <v>2.2836790278650745</v>
      </c>
      <c r="K21" s="791">
        <v>2.6240520611928941</v>
      </c>
      <c r="L21" s="791">
        <v>2.393937804814096</v>
      </c>
      <c r="M21" s="791">
        <v>2.7903941529626728</v>
      </c>
      <c r="N21" s="740"/>
      <c r="O21" s="740"/>
      <c r="P21" s="740"/>
      <c r="Q21" s="740"/>
      <c r="R21" s="740"/>
      <c r="S21" s="740"/>
      <c r="T21" s="740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59"/>
      <c r="CM21" s="759"/>
      <c r="CN21" s="759"/>
      <c r="CO21" s="759"/>
      <c r="CP21" s="759"/>
      <c r="CQ21" s="759"/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59"/>
      <c r="DE21" s="759"/>
      <c r="DF21" s="759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59"/>
      <c r="DV21" s="759"/>
      <c r="DW21" s="759"/>
      <c r="DX21" s="759"/>
      <c r="DY21" s="759"/>
      <c r="DZ21" s="759"/>
      <c r="EA21" s="759"/>
      <c r="EB21" s="759"/>
      <c r="EC21" s="759"/>
      <c r="ED21" s="759"/>
      <c r="EE21" s="759"/>
      <c r="EF21" s="759"/>
      <c r="EG21" s="759"/>
      <c r="EH21" s="759"/>
      <c r="EI21" s="759"/>
      <c r="EJ21" s="759"/>
      <c r="EK21" s="759"/>
      <c r="EL21" s="759"/>
      <c r="EM21" s="759"/>
      <c r="EN21" s="759"/>
      <c r="EO21" s="759"/>
      <c r="EP21" s="759"/>
      <c r="EQ21" s="759"/>
      <c r="ER21" s="759"/>
      <c r="ES21" s="759"/>
      <c r="ET21" s="759"/>
      <c r="EU21" s="759"/>
      <c r="EV21" s="759"/>
      <c r="EW21" s="759"/>
      <c r="EX21" s="759"/>
      <c r="EY21" s="759"/>
      <c r="EZ21" s="759"/>
      <c r="FA21" s="759"/>
      <c r="FB21" s="759"/>
      <c r="FC21" s="759"/>
      <c r="FD21" s="759"/>
      <c r="FE21" s="759"/>
      <c r="FF21" s="759"/>
      <c r="FG21" s="759"/>
      <c r="FH21" s="759"/>
      <c r="FI21" s="759"/>
      <c r="FJ21" s="759"/>
      <c r="FK21" s="759"/>
      <c r="FL21" s="759"/>
      <c r="FM21" s="759"/>
      <c r="FN21" s="759"/>
      <c r="FO21" s="759"/>
      <c r="FP21" s="759"/>
      <c r="FQ21" s="759"/>
      <c r="FR21" s="759"/>
      <c r="FS21" s="759"/>
      <c r="FT21" s="759"/>
      <c r="FU21" s="759"/>
      <c r="FV21" s="759"/>
      <c r="FW21" s="759"/>
      <c r="FX21" s="759"/>
      <c r="FY21" s="759"/>
      <c r="FZ21" s="759"/>
      <c r="GA21" s="759"/>
      <c r="GB21" s="759"/>
      <c r="GC21" s="759"/>
      <c r="GD21" s="759"/>
      <c r="GE21" s="759"/>
      <c r="GF21" s="759"/>
      <c r="GG21" s="759"/>
      <c r="GH21" s="759"/>
      <c r="GI21" s="759"/>
      <c r="GJ21" s="759"/>
      <c r="GK21" s="759"/>
      <c r="GL21" s="759"/>
      <c r="GM21" s="759"/>
      <c r="GN21" s="759"/>
      <c r="GO21" s="759"/>
      <c r="GP21" s="759"/>
      <c r="GQ21" s="759"/>
      <c r="GR21" s="759"/>
      <c r="GS21" s="759"/>
      <c r="GT21" s="759"/>
      <c r="GU21" s="759"/>
      <c r="GV21" s="759"/>
      <c r="GW21" s="759"/>
      <c r="GX21" s="759"/>
      <c r="GY21" s="759"/>
      <c r="GZ21" s="759"/>
      <c r="HA21" s="759"/>
      <c r="HB21" s="759"/>
      <c r="HC21" s="759"/>
      <c r="HD21" s="759"/>
      <c r="HE21" s="759"/>
      <c r="HF21" s="759"/>
      <c r="HG21" s="759"/>
      <c r="HH21" s="759"/>
      <c r="HI21" s="759"/>
      <c r="HJ21" s="759"/>
      <c r="HK21" s="759"/>
      <c r="HL21" s="759"/>
      <c r="HM21" s="759"/>
      <c r="HN21" s="759"/>
      <c r="HO21" s="759"/>
      <c r="HP21" s="759"/>
      <c r="HQ21" s="759"/>
      <c r="HR21" s="759"/>
      <c r="HS21" s="759"/>
      <c r="HT21" s="759"/>
      <c r="HU21" s="759"/>
      <c r="HV21" s="759"/>
      <c r="HW21" s="759"/>
      <c r="HX21" s="759"/>
      <c r="HY21" s="759"/>
      <c r="HZ21" s="759"/>
      <c r="IA21" s="759"/>
      <c r="IB21" s="759"/>
      <c r="IC21" s="759"/>
      <c r="ID21" s="759"/>
      <c r="IE21" s="759"/>
      <c r="IF21" s="759"/>
      <c r="IG21" s="759"/>
      <c r="IH21" s="759"/>
      <c r="II21" s="759"/>
      <c r="IJ21" s="759"/>
      <c r="IK21" s="759"/>
      <c r="IL21" s="759"/>
    </row>
    <row r="22" spans="1:246" s="42" customFormat="1" ht="14.25" x14ac:dyDescent="0.3">
      <c r="A22" s="753" t="s">
        <v>128</v>
      </c>
      <c r="B22" s="791">
        <v>5.1529476110481696</v>
      </c>
      <c r="C22" s="791">
        <v>3.2078212729200204</v>
      </c>
      <c r="D22" s="791">
        <v>5.1886249376367193</v>
      </c>
      <c r="E22" s="791">
        <v>5.3421345511762679</v>
      </c>
      <c r="F22" s="791">
        <v>4.5669110028015503</v>
      </c>
      <c r="G22" s="791">
        <v>3.4062279552554671</v>
      </c>
      <c r="H22" s="791">
        <v>4.5611423157609803</v>
      </c>
      <c r="I22" s="791">
        <v>3.4425619694971425</v>
      </c>
      <c r="J22" s="791">
        <v>4.8256738020357783</v>
      </c>
      <c r="K22" s="791">
        <v>7.0305366744445568</v>
      </c>
      <c r="L22" s="791">
        <v>5.9050064184852378</v>
      </c>
      <c r="M22" s="791">
        <v>5.9950068983641023</v>
      </c>
      <c r="N22" s="737"/>
      <c r="O22" s="737"/>
      <c r="P22" s="737"/>
      <c r="Q22" s="737"/>
      <c r="R22" s="737"/>
      <c r="S22" s="737"/>
      <c r="T22" s="737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59"/>
      <c r="BK22" s="759"/>
      <c r="BL22" s="759"/>
      <c r="BM22" s="759"/>
      <c r="BN22" s="759"/>
      <c r="BO22" s="759"/>
      <c r="BP22" s="759"/>
      <c r="BQ22" s="759"/>
      <c r="BR22" s="759"/>
      <c r="BS22" s="759"/>
      <c r="BT22" s="759"/>
      <c r="BU22" s="759"/>
      <c r="BV22" s="759"/>
      <c r="BW22" s="759"/>
      <c r="BX22" s="759"/>
      <c r="BY22" s="759"/>
      <c r="BZ22" s="759"/>
      <c r="CA22" s="759"/>
      <c r="CB22" s="759"/>
      <c r="CC22" s="759"/>
      <c r="CD22" s="759"/>
      <c r="CE22" s="759"/>
      <c r="CF22" s="759"/>
      <c r="CG22" s="759"/>
      <c r="CH22" s="759"/>
      <c r="CI22" s="759"/>
      <c r="CJ22" s="759"/>
      <c r="CK22" s="759"/>
      <c r="CL22" s="759"/>
      <c r="CM22" s="759"/>
      <c r="CN22" s="759"/>
      <c r="CO22" s="759"/>
      <c r="CP22" s="759"/>
      <c r="CQ22" s="759"/>
      <c r="CR22" s="759"/>
      <c r="CS22" s="759"/>
      <c r="CT22" s="759"/>
      <c r="CU22" s="759"/>
      <c r="CV22" s="759"/>
      <c r="CW22" s="759"/>
      <c r="CX22" s="759"/>
      <c r="CY22" s="759"/>
      <c r="CZ22" s="759"/>
      <c r="DA22" s="759"/>
      <c r="DB22" s="759"/>
      <c r="DC22" s="759"/>
      <c r="DD22" s="759"/>
      <c r="DE22" s="759"/>
      <c r="DF22" s="759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759"/>
      <c r="DS22" s="759"/>
      <c r="DT22" s="759"/>
      <c r="DU22" s="759"/>
      <c r="DV22" s="759"/>
      <c r="DW22" s="759"/>
      <c r="DX22" s="759"/>
      <c r="DY22" s="759"/>
      <c r="DZ22" s="759"/>
      <c r="EA22" s="759"/>
      <c r="EB22" s="759"/>
      <c r="EC22" s="759"/>
      <c r="ED22" s="759"/>
      <c r="EE22" s="759"/>
      <c r="EF22" s="759"/>
      <c r="EG22" s="759"/>
      <c r="EH22" s="759"/>
      <c r="EI22" s="759"/>
      <c r="EJ22" s="759"/>
      <c r="EK22" s="759"/>
      <c r="EL22" s="759"/>
      <c r="EM22" s="759"/>
      <c r="EN22" s="759"/>
      <c r="EO22" s="759"/>
      <c r="EP22" s="759"/>
      <c r="EQ22" s="759"/>
      <c r="ER22" s="759"/>
      <c r="ES22" s="759"/>
      <c r="ET22" s="759"/>
      <c r="EU22" s="759"/>
      <c r="EV22" s="759"/>
      <c r="EW22" s="759"/>
      <c r="EX22" s="759"/>
      <c r="EY22" s="759"/>
      <c r="EZ22" s="759"/>
      <c r="FA22" s="759"/>
      <c r="FB22" s="759"/>
      <c r="FC22" s="759"/>
      <c r="FD22" s="759"/>
      <c r="FE22" s="759"/>
      <c r="FF22" s="759"/>
      <c r="FG22" s="759"/>
      <c r="FH22" s="759"/>
      <c r="FI22" s="759"/>
      <c r="FJ22" s="759"/>
      <c r="FK22" s="759"/>
      <c r="FL22" s="759"/>
      <c r="FM22" s="759"/>
      <c r="FN22" s="759"/>
      <c r="FO22" s="759"/>
      <c r="FP22" s="759"/>
      <c r="FQ22" s="759"/>
      <c r="FR22" s="759"/>
      <c r="FS22" s="759"/>
      <c r="FT22" s="759"/>
      <c r="FU22" s="759"/>
      <c r="FV22" s="759"/>
      <c r="FW22" s="759"/>
      <c r="FX22" s="759"/>
      <c r="FY22" s="759"/>
      <c r="FZ22" s="759"/>
      <c r="GA22" s="759"/>
      <c r="GB22" s="759"/>
      <c r="GC22" s="759"/>
      <c r="GD22" s="759"/>
      <c r="GE22" s="759"/>
      <c r="GF22" s="759"/>
      <c r="GG22" s="759"/>
      <c r="GH22" s="759"/>
      <c r="GI22" s="759"/>
      <c r="GJ22" s="759"/>
      <c r="GK22" s="759"/>
      <c r="GL22" s="759"/>
      <c r="GM22" s="759"/>
      <c r="GN22" s="759"/>
      <c r="GO22" s="759"/>
      <c r="GP22" s="759"/>
      <c r="GQ22" s="759"/>
      <c r="GR22" s="759"/>
      <c r="GS22" s="759"/>
      <c r="GT22" s="759"/>
      <c r="GU22" s="759"/>
      <c r="GV22" s="759"/>
      <c r="GW22" s="759"/>
      <c r="GX22" s="759"/>
      <c r="GY22" s="759"/>
      <c r="GZ22" s="759"/>
      <c r="HA22" s="759"/>
      <c r="HB22" s="759"/>
      <c r="HC22" s="759"/>
      <c r="HD22" s="759"/>
      <c r="HE22" s="759"/>
      <c r="HF22" s="759"/>
      <c r="HG22" s="759"/>
      <c r="HH22" s="759"/>
      <c r="HI22" s="759"/>
      <c r="HJ22" s="759"/>
      <c r="HK22" s="759"/>
      <c r="HL22" s="759"/>
      <c r="HM22" s="759"/>
      <c r="HN22" s="759"/>
      <c r="HO22" s="759"/>
      <c r="HP22" s="759"/>
      <c r="HQ22" s="759"/>
      <c r="HR22" s="759"/>
      <c r="HS22" s="759"/>
      <c r="HT22" s="759"/>
      <c r="HU22" s="759"/>
      <c r="HV22" s="759"/>
      <c r="HW22" s="759"/>
      <c r="HX22" s="759"/>
      <c r="HY22" s="759"/>
      <c r="HZ22" s="759"/>
      <c r="IA22" s="759"/>
      <c r="IB22" s="759"/>
      <c r="IC22" s="759"/>
      <c r="ID22" s="759"/>
      <c r="IE22" s="759"/>
      <c r="IF22" s="759"/>
      <c r="IG22" s="759"/>
      <c r="IH22" s="759"/>
      <c r="II22" s="759"/>
      <c r="IJ22" s="759"/>
      <c r="IK22" s="759"/>
      <c r="IL22" s="759"/>
    </row>
    <row r="23" spans="1:246" s="42" customFormat="1" ht="14.25" x14ac:dyDescent="0.3">
      <c r="A23" s="753" t="s">
        <v>129</v>
      </c>
      <c r="B23" s="791">
        <v>2.6032071995892849</v>
      </c>
      <c r="C23" s="791">
        <v>1.5444365526725401</v>
      </c>
      <c r="D23" s="791">
        <v>2.511299350474423</v>
      </c>
      <c r="E23" s="791">
        <v>2.4831243972999033</v>
      </c>
      <c r="F23" s="791">
        <v>2.2103509851292746</v>
      </c>
      <c r="G23" s="791">
        <v>1.8534119629317607</v>
      </c>
      <c r="H23" s="791">
        <v>3.6574585635359118</v>
      </c>
      <c r="I23" s="791">
        <v>2.6043831213808772</v>
      </c>
      <c r="J23" s="791">
        <v>2.7970286757687681</v>
      </c>
      <c r="K23" s="791">
        <v>3.2761741581572732</v>
      </c>
      <c r="L23" s="791">
        <v>3.0051425640741307</v>
      </c>
      <c r="M23" s="791">
        <v>3.4236075625958104</v>
      </c>
      <c r="N23" s="735"/>
      <c r="O23" s="735"/>
      <c r="P23" s="735"/>
      <c r="Q23" s="735"/>
      <c r="R23" s="735"/>
      <c r="S23" s="735"/>
      <c r="T23" s="735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759"/>
      <c r="BT23" s="759"/>
      <c r="BU23" s="759"/>
      <c r="BV23" s="759"/>
      <c r="BW23" s="759"/>
      <c r="BX23" s="759"/>
      <c r="BY23" s="759"/>
      <c r="BZ23" s="759"/>
      <c r="CA23" s="759"/>
      <c r="CB23" s="759"/>
      <c r="CC23" s="759"/>
      <c r="CD23" s="759"/>
      <c r="CE23" s="759"/>
      <c r="CF23" s="759"/>
      <c r="CG23" s="759"/>
      <c r="CH23" s="759"/>
      <c r="CI23" s="759"/>
      <c r="CJ23" s="759"/>
      <c r="CK23" s="759"/>
      <c r="CL23" s="759"/>
      <c r="CM23" s="759"/>
      <c r="CN23" s="759"/>
      <c r="CO23" s="759"/>
      <c r="CP23" s="759"/>
      <c r="CQ23" s="759"/>
      <c r="CR23" s="759"/>
      <c r="CS23" s="759"/>
      <c r="CT23" s="759"/>
      <c r="CU23" s="759"/>
      <c r="CV23" s="759"/>
      <c r="CW23" s="759"/>
      <c r="CX23" s="759"/>
      <c r="CY23" s="759"/>
      <c r="CZ23" s="759"/>
      <c r="DA23" s="759"/>
      <c r="DB23" s="759"/>
      <c r="DC23" s="759"/>
      <c r="DD23" s="759"/>
      <c r="DE23" s="759"/>
      <c r="DF23" s="759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759"/>
      <c r="DS23" s="759"/>
      <c r="DT23" s="759"/>
      <c r="DU23" s="759"/>
      <c r="DV23" s="759"/>
      <c r="DW23" s="759"/>
      <c r="DX23" s="759"/>
      <c r="DY23" s="759"/>
      <c r="DZ23" s="759"/>
      <c r="EA23" s="759"/>
      <c r="EB23" s="759"/>
      <c r="EC23" s="759"/>
      <c r="ED23" s="759"/>
      <c r="EE23" s="759"/>
      <c r="EF23" s="759"/>
      <c r="EG23" s="759"/>
      <c r="EH23" s="759"/>
      <c r="EI23" s="759"/>
      <c r="EJ23" s="759"/>
      <c r="EK23" s="759"/>
      <c r="EL23" s="759"/>
      <c r="EM23" s="759"/>
      <c r="EN23" s="759"/>
      <c r="EO23" s="759"/>
      <c r="EP23" s="759"/>
      <c r="EQ23" s="759"/>
      <c r="ER23" s="759"/>
      <c r="ES23" s="759"/>
      <c r="ET23" s="759"/>
      <c r="EU23" s="759"/>
      <c r="EV23" s="759"/>
      <c r="EW23" s="759"/>
      <c r="EX23" s="759"/>
      <c r="EY23" s="759"/>
      <c r="EZ23" s="759"/>
      <c r="FA23" s="759"/>
      <c r="FB23" s="759"/>
      <c r="FC23" s="759"/>
      <c r="FD23" s="759"/>
      <c r="FE23" s="759"/>
      <c r="FF23" s="759"/>
      <c r="FG23" s="759"/>
      <c r="FH23" s="759"/>
      <c r="FI23" s="759"/>
      <c r="FJ23" s="759"/>
      <c r="FK23" s="759"/>
      <c r="FL23" s="759"/>
      <c r="FM23" s="759"/>
      <c r="FN23" s="759"/>
      <c r="FO23" s="759"/>
      <c r="FP23" s="759"/>
      <c r="FQ23" s="759"/>
      <c r="FR23" s="759"/>
      <c r="FS23" s="759"/>
      <c r="FT23" s="759"/>
      <c r="FU23" s="759"/>
      <c r="FV23" s="759"/>
      <c r="FW23" s="759"/>
      <c r="FX23" s="759"/>
      <c r="FY23" s="759"/>
      <c r="FZ23" s="759"/>
      <c r="GA23" s="759"/>
      <c r="GB23" s="759"/>
      <c r="GC23" s="759"/>
      <c r="GD23" s="759"/>
      <c r="GE23" s="759"/>
      <c r="GF23" s="759"/>
      <c r="GG23" s="759"/>
      <c r="GH23" s="759"/>
      <c r="GI23" s="759"/>
      <c r="GJ23" s="759"/>
      <c r="GK23" s="759"/>
      <c r="GL23" s="759"/>
      <c r="GM23" s="759"/>
      <c r="GN23" s="759"/>
      <c r="GO23" s="759"/>
      <c r="GP23" s="759"/>
      <c r="GQ23" s="759"/>
      <c r="GR23" s="759"/>
      <c r="GS23" s="759"/>
      <c r="GT23" s="759"/>
      <c r="GU23" s="759"/>
      <c r="GV23" s="759"/>
      <c r="GW23" s="759"/>
      <c r="GX23" s="759"/>
      <c r="GY23" s="759"/>
      <c r="GZ23" s="759"/>
      <c r="HA23" s="759"/>
      <c r="HB23" s="759"/>
      <c r="HC23" s="759"/>
      <c r="HD23" s="759"/>
      <c r="HE23" s="759"/>
      <c r="HF23" s="759"/>
      <c r="HG23" s="759"/>
      <c r="HH23" s="759"/>
      <c r="HI23" s="759"/>
      <c r="HJ23" s="759"/>
      <c r="HK23" s="759"/>
      <c r="HL23" s="759"/>
      <c r="HM23" s="759"/>
      <c r="HN23" s="759"/>
      <c r="HO23" s="759"/>
      <c r="HP23" s="759"/>
      <c r="HQ23" s="759"/>
      <c r="HR23" s="759"/>
      <c r="HS23" s="759"/>
      <c r="HT23" s="759"/>
      <c r="HU23" s="759"/>
      <c r="HV23" s="759"/>
      <c r="HW23" s="759"/>
      <c r="HX23" s="759"/>
      <c r="HY23" s="759"/>
      <c r="HZ23" s="759"/>
      <c r="IA23" s="759"/>
      <c r="IB23" s="759"/>
      <c r="IC23" s="759"/>
      <c r="ID23" s="759"/>
      <c r="IE23" s="759"/>
      <c r="IF23" s="759"/>
      <c r="IG23" s="759"/>
      <c r="IH23" s="759"/>
      <c r="II23" s="759"/>
      <c r="IJ23" s="759"/>
      <c r="IK23" s="759"/>
      <c r="IL23" s="759"/>
    </row>
    <row r="24" spans="1:246" s="42" customFormat="1" ht="14.25" x14ac:dyDescent="0.3">
      <c r="A24" s="753" t="s">
        <v>26</v>
      </c>
      <c r="B24" s="791">
        <v>3.9557829344052622</v>
      </c>
      <c r="C24" s="791">
        <v>2.7161611588954275</v>
      </c>
      <c r="D24" s="791">
        <v>7.8020134228187921</v>
      </c>
      <c r="E24" s="791">
        <v>4.61190855927698</v>
      </c>
      <c r="F24" s="791">
        <v>3.7657274499379763</v>
      </c>
      <c r="G24" s="791">
        <v>2.7278865631330182</v>
      </c>
      <c r="H24" s="791">
        <v>5.3294529580282841</v>
      </c>
      <c r="I24" s="791">
        <v>4.4701986754966887</v>
      </c>
      <c r="J24" s="791">
        <v>3.7429568017171988</v>
      </c>
      <c r="K24" s="791">
        <v>5.3805246458417129</v>
      </c>
      <c r="L24" s="791">
        <v>4.0852254773619823</v>
      </c>
      <c r="M24" s="791">
        <v>5.835411471321696</v>
      </c>
      <c r="N24" s="740"/>
      <c r="O24" s="740"/>
      <c r="P24" s="740"/>
      <c r="Q24" s="740"/>
      <c r="R24" s="740"/>
      <c r="S24" s="740"/>
      <c r="T24" s="74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  <c r="CY24" s="760"/>
      <c r="CZ24" s="760"/>
      <c r="DA24" s="760"/>
      <c r="DB24" s="760"/>
      <c r="DC24" s="760"/>
      <c r="DD24" s="760"/>
      <c r="DE24" s="760"/>
      <c r="DF24" s="760"/>
      <c r="DG24" s="760"/>
      <c r="DH24" s="760"/>
      <c r="DI24" s="760"/>
      <c r="DJ24" s="760"/>
      <c r="DK24" s="760"/>
      <c r="DL24" s="760"/>
      <c r="DM24" s="760"/>
      <c r="DN24" s="760"/>
      <c r="DO24" s="760"/>
      <c r="DP24" s="760"/>
      <c r="DQ24" s="760"/>
      <c r="DR24" s="760"/>
      <c r="DS24" s="760"/>
      <c r="DT24" s="760"/>
      <c r="DU24" s="760"/>
      <c r="DV24" s="760"/>
      <c r="DW24" s="760"/>
      <c r="DX24" s="760"/>
      <c r="DY24" s="760"/>
      <c r="DZ24" s="760"/>
      <c r="EA24" s="760"/>
      <c r="EB24" s="760"/>
      <c r="EC24" s="760"/>
      <c r="ED24" s="760"/>
      <c r="EE24" s="760"/>
      <c r="EF24" s="760"/>
      <c r="EG24" s="760"/>
      <c r="EH24" s="760"/>
      <c r="EI24" s="760"/>
      <c r="EJ24" s="760"/>
      <c r="EK24" s="760"/>
      <c r="EL24" s="760"/>
      <c r="EM24" s="760"/>
      <c r="EN24" s="760"/>
      <c r="EO24" s="760"/>
      <c r="EP24" s="760"/>
      <c r="EQ24" s="760"/>
      <c r="ER24" s="760"/>
      <c r="ES24" s="760"/>
      <c r="ET24" s="760"/>
      <c r="EU24" s="760"/>
      <c r="EV24" s="760"/>
      <c r="EW24" s="760"/>
      <c r="EX24" s="760"/>
      <c r="EY24" s="760"/>
      <c r="EZ24" s="760"/>
      <c r="FA24" s="760"/>
      <c r="FB24" s="760"/>
      <c r="FC24" s="760"/>
      <c r="FD24" s="760"/>
      <c r="FE24" s="760"/>
      <c r="FF24" s="760"/>
      <c r="FG24" s="760"/>
      <c r="FH24" s="760"/>
      <c r="FI24" s="760"/>
      <c r="FJ24" s="760"/>
      <c r="FK24" s="760"/>
      <c r="FL24" s="760"/>
      <c r="FM24" s="760"/>
      <c r="FN24" s="760"/>
      <c r="FO24" s="760"/>
      <c r="FP24" s="760"/>
      <c r="FQ24" s="760"/>
      <c r="FR24" s="760"/>
      <c r="FS24" s="760"/>
      <c r="FT24" s="760"/>
      <c r="FU24" s="760"/>
      <c r="FV24" s="760"/>
      <c r="FW24" s="760"/>
      <c r="FX24" s="760"/>
      <c r="FY24" s="760"/>
      <c r="FZ24" s="760"/>
      <c r="GA24" s="760"/>
      <c r="GB24" s="760"/>
      <c r="GC24" s="760"/>
      <c r="GD24" s="760"/>
      <c r="GE24" s="760"/>
      <c r="GF24" s="760"/>
      <c r="GG24" s="760"/>
      <c r="GH24" s="760"/>
      <c r="GI24" s="760"/>
      <c r="GJ24" s="760"/>
      <c r="GK24" s="760"/>
      <c r="GL24" s="760"/>
      <c r="GM24" s="760"/>
      <c r="GN24" s="760"/>
      <c r="GO24" s="760"/>
      <c r="GP24" s="760"/>
      <c r="GQ24" s="760"/>
      <c r="GR24" s="760"/>
      <c r="GS24" s="760"/>
      <c r="GT24" s="760"/>
      <c r="GU24" s="760"/>
      <c r="GV24" s="760"/>
      <c r="GW24" s="760"/>
      <c r="GX24" s="760"/>
      <c r="GY24" s="760"/>
      <c r="GZ24" s="760"/>
      <c r="HA24" s="760"/>
      <c r="HB24" s="760"/>
      <c r="HC24" s="760"/>
      <c r="HD24" s="760"/>
      <c r="HE24" s="760"/>
      <c r="HF24" s="760"/>
      <c r="HG24" s="760"/>
      <c r="HH24" s="760"/>
      <c r="HI24" s="760"/>
      <c r="HJ24" s="760"/>
      <c r="HK24" s="760"/>
      <c r="HL24" s="760"/>
      <c r="HM24" s="760"/>
      <c r="HN24" s="760"/>
      <c r="HO24" s="760"/>
      <c r="HP24" s="760"/>
      <c r="HQ24" s="760"/>
      <c r="HR24" s="760"/>
      <c r="HS24" s="760"/>
      <c r="HT24" s="760"/>
      <c r="HU24" s="760"/>
      <c r="HV24" s="760"/>
      <c r="HW24" s="760"/>
      <c r="HX24" s="760"/>
      <c r="HY24" s="760"/>
      <c r="HZ24" s="760"/>
      <c r="IA24" s="760"/>
      <c r="IB24" s="760"/>
      <c r="IC24" s="760"/>
      <c r="ID24" s="760"/>
      <c r="IE24" s="760"/>
      <c r="IF24" s="760"/>
      <c r="IG24" s="760"/>
      <c r="IH24" s="760"/>
      <c r="II24" s="760"/>
      <c r="IJ24" s="760"/>
      <c r="IK24" s="760"/>
      <c r="IL24" s="760"/>
    </row>
    <row r="25" spans="1:246" ht="9" customHeight="1" x14ac:dyDescent="0.3">
      <c r="A25" s="761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</row>
    <row r="26" spans="1:246" ht="9" customHeight="1" x14ac:dyDescent="0.3">
      <c r="A26" s="762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740"/>
      <c r="O26" s="740"/>
      <c r="P26" s="740"/>
      <c r="Q26" s="740"/>
      <c r="R26" s="740"/>
      <c r="S26" s="740"/>
      <c r="T26" s="740"/>
      <c r="U26" s="730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  <c r="CK26" s="763"/>
      <c r="CL26" s="763"/>
      <c r="CM26" s="763"/>
      <c r="CN26" s="763"/>
      <c r="CO26" s="763"/>
      <c r="CP26" s="763"/>
      <c r="CQ26" s="763"/>
      <c r="CR26" s="763"/>
      <c r="CS26" s="763"/>
      <c r="CT26" s="763"/>
      <c r="CU26" s="763"/>
      <c r="CV26" s="763"/>
      <c r="CW26" s="763"/>
      <c r="CX26" s="763"/>
      <c r="CY26" s="763"/>
      <c r="CZ26" s="763"/>
      <c r="DA26" s="763"/>
      <c r="DB26" s="763"/>
      <c r="DC26" s="763"/>
      <c r="DD26" s="763"/>
      <c r="DE26" s="763"/>
      <c r="DF26" s="763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763"/>
      <c r="EE26" s="763"/>
      <c r="EF26" s="763"/>
      <c r="EG26" s="763"/>
      <c r="EH26" s="763"/>
      <c r="EI26" s="763"/>
      <c r="EJ26" s="763"/>
      <c r="EK26" s="763"/>
      <c r="EL26" s="763"/>
      <c r="EM26" s="763"/>
      <c r="EN26" s="763"/>
      <c r="EO26" s="763"/>
      <c r="EP26" s="763"/>
      <c r="EQ26" s="763"/>
      <c r="ER26" s="763"/>
      <c r="ES26" s="763"/>
      <c r="ET26" s="763"/>
      <c r="EU26" s="763"/>
      <c r="EV26" s="763"/>
      <c r="EW26" s="763"/>
      <c r="EX26" s="763"/>
      <c r="EY26" s="763"/>
      <c r="EZ26" s="763"/>
      <c r="FA26" s="763"/>
      <c r="FB26" s="763"/>
      <c r="FC26" s="763"/>
      <c r="FD26" s="763"/>
      <c r="FE26" s="763"/>
      <c r="FF26" s="763"/>
      <c r="FG26" s="763"/>
      <c r="FH26" s="763"/>
      <c r="FI26" s="763"/>
      <c r="FJ26" s="763"/>
      <c r="FK26" s="763"/>
      <c r="FL26" s="763"/>
      <c r="FM26" s="763"/>
      <c r="FN26" s="763"/>
      <c r="FO26" s="763"/>
      <c r="FP26" s="763"/>
      <c r="FQ26" s="763"/>
      <c r="FR26" s="763"/>
      <c r="FS26" s="763"/>
      <c r="FT26" s="763"/>
      <c r="FU26" s="763"/>
      <c r="FV26" s="763"/>
      <c r="FW26" s="763"/>
      <c r="FX26" s="763"/>
      <c r="FY26" s="763"/>
      <c r="FZ26" s="763"/>
      <c r="GA26" s="763"/>
      <c r="GB26" s="763"/>
      <c r="GC26" s="763"/>
      <c r="GD26" s="763"/>
      <c r="GE26" s="763"/>
      <c r="GF26" s="763"/>
      <c r="GG26" s="763"/>
      <c r="GH26" s="763"/>
      <c r="GI26" s="763"/>
      <c r="GJ26" s="763"/>
      <c r="GK26" s="763"/>
      <c r="GL26" s="763"/>
      <c r="GM26" s="763"/>
      <c r="GN26" s="763"/>
      <c r="GO26" s="763"/>
      <c r="GP26" s="763"/>
      <c r="GQ26" s="763"/>
      <c r="GR26" s="763"/>
      <c r="GS26" s="763"/>
      <c r="GT26" s="763"/>
      <c r="GU26" s="763"/>
      <c r="GV26" s="763"/>
      <c r="GW26" s="763"/>
      <c r="GX26" s="763"/>
      <c r="GY26" s="763"/>
      <c r="GZ26" s="763"/>
      <c r="HA26" s="763"/>
      <c r="HB26" s="763"/>
      <c r="HC26" s="763"/>
      <c r="HD26" s="763"/>
      <c r="HE26" s="763"/>
      <c r="HF26" s="763"/>
      <c r="HG26" s="763"/>
      <c r="HH26" s="763"/>
      <c r="HI26" s="763"/>
      <c r="HJ26" s="763"/>
      <c r="HK26" s="763"/>
      <c r="HL26" s="763"/>
      <c r="HM26" s="763"/>
      <c r="HN26" s="763"/>
      <c r="HO26" s="763"/>
      <c r="HP26" s="763"/>
      <c r="HQ26" s="763"/>
      <c r="HR26" s="763"/>
      <c r="HS26" s="763"/>
      <c r="HT26" s="763"/>
      <c r="HU26" s="763"/>
      <c r="HV26" s="763"/>
      <c r="HW26" s="763"/>
      <c r="HX26" s="763"/>
      <c r="HY26" s="763"/>
      <c r="HZ26" s="763"/>
      <c r="IA26" s="763"/>
      <c r="IB26" s="763"/>
      <c r="IC26" s="763"/>
      <c r="ID26" s="763"/>
      <c r="IE26" s="763"/>
      <c r="IF26" s="763"/>
      <c r="IG26" s="763"/>
      <c r="IH26" s="763"/>
      <c r="II26" s="763"/>
      <c r="IJ26" s="763"/>
      <c r="IK26" s="763"/>
      <c r="IL26" s="763"/>
    </row>
    <row r="27" spans="1:246" x14ac:dyDescent="0.3">
      <c r="A27" s="749" t="s">
        <v>27</v>
      </c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50"/>
      <c r="N27" s="737"/>
      <c r="O27" s="737"/>
      <c r="P27" s="737"/>
      <c r="Q27" s="737"/>
      <c r="R27" s="737"/>
      <c r="S27" s="737"/>
      <c r="T27" s="737"/>
      <c r="U27" s="730"/>
    </row>
    <row r="28" spans="1:246" ht="6" customHeight="1" x14ac:dyDescent="0.3">
      <c r="A28" s="587"/>
      <c r="B28" s="750"/>
      <c r="C28" s="750"/>
      <c r="D28" s="750"/>
      <c r="E28" s="750"/>
      <c r="F28" s="399"/>
      <c r="G28" s="764"/>
      <c r="H28" s="764"/>
      <c r="I28" s="764"/>
      <c r="J28" s="764"/>
      <c r="K28" s="764"/>
      <c r="L28" s="748"/>
      <c r="M28" s="748"/>
      <c r="N28" s="735"/>
      <c r="O28" s="735"/>
      <c r="P28" s="735"/>
      <c r="Q28" s="735"/>
      <c r="R28" s="735"/>
      <c r="S28" s="735"/>
      <c r="T28" s="735"/>
      <c r="U28" s="730"/>
    </row>
    <row r="29" spans="1:246" x14ac:dyDescent="0.3">
      <c r="A29" s="765" t="s">
        <v>28</v>
      </c>
      <c r="B29" s="791">
        <v>3.5668024408133965</v>
      </c>
      <c r="C29" s="791">
        <v>1.8540193829299125</v>
      </c>
      <c r="D29" s="791">
        <v>4.1030148408574716</v>
      </c>
      <c r="E29" s="791">
        <v>3.7459942129989732</v>
      </c>
      <c r="F29" s="791">
        <v>3.2855231635605615</v>
      </c>
      <c r="G29" s="791">
        <v>2.4934680500808</v>
      </c>
      <c r="H29" s="791">
        <v>4.6508993702143089</v>
      </c>
      <c r="I29" s="791">
        <v>3.1685620648513129</v>
      </c>
      <c r="J29" s="791">
        <v>3.4947819914518301</v>
      </c>
      <c r="K29" s="791">
        <v>4.2227357165511306</v>
      </c>
      <c r="L29" s="791">
        <v>3.8836784317279083</v>
      </c>
      <c r="M29" s="791">
        <v>4.1290985153972786</v>
      </c>
      <c r="N29" s="735"/>
      <c r="O29" s="735"/>
      <c r="P29" s="735"/>
      <c r="Q29" s="735"/>
      <c r="R29" s="735"/>
      <c r="S29" s="735"/>
      <c r="T29" s="735"/>
      <c r="U29" s="730"/>
    </row>
    <row r="30" spans="1:246" x14ac:dyDescent="0.3">
      <c r="A30" s="765" t="s">
        <v>29</v>
      </c>
      <c r="B30" s="791">
        <v>2.7183504799621194</v>
      </c>
      <c r="C30" s="791">
        <v>1.7261417932934442</v>
      </c>
      <c r="D30" s="791">
        <v>3.5034764145051835</v>
      </c>
      <c r="E30" s="791">
        <v>2.7290894708355884</v>
      </c>
      <c r="F30" s="791">
        <v>2.2482201590407596</v>
      </c>
      <c r="G30" s="791">
        <v>2.0435096401690895</v>
      </c>
      <c r="H30" s="791">
        <v>3.8313228167852356</v>
      </c>
      <c r="I30" s="791">
        <v>2.9137024435508816</v>
      </c>
      <c r="J30" s="791">
        <v>2.9260748530776368</v>
      </c>
      <c r="K30" s="791">
        <v>3.5550056706876996</v>
      </c>
      <c r="L30" s="791">
        <v>3.2498195690277352</v>
      </c>
      <c r="M30" s="791">
        <v>3.5075781008351377</v>
      </c>
      <c r="N30" s="740"/>
      <c r="O30" s="740"/>
      <c r="P30" s="740"/>
      <c r="Q30" s="740"/>
      <c r="R30" s="740"/>
      <c r="S30" s="740"/>
      <c r="T30" s="740"/>
      <c r="U30" s="730"/>
    </row>
    <row r="31" spans="1:246" x14ac:dyDescent="0.3">
      <c r="A31" s="765" t="s">
        <v>30</v>
      </c>
      <c r="B31" s="791">
        <v>1.7052986524923102</v>
      </c>
      <c r="C31" s="791">
        <v>1.0548225045931674</v>
      </c>
      <c r="D31" s="791">
        <v>2.1330741588551994</v>
      </c>
      <c r="E31" s="791">
        <v>1.9190404797601197</v>
      </c>
      <c r="F31" s="791">
        <v>1.7472524617423162</v>
      </c>
      <c r="G31" s="791">
        <v>1.2587592414014785</v>
      </c>
      <c r="H31" s="791">
        <v>1.9225547869933417</v>
      </c>
      <c r="I31" s="791">
        <v>1.4408405547042993</v>
      </c>
      <c r="J31" s="791">
        <v>1.5574160525740448</v>
      </c>
      <c r="K31" s="791">
        <v>2.0514599149613986</v>
      </c>
      <c r="L31" s="791">
        <v>1.8506143011360716</v>
      </c>
      <c r="M31" s="791">
        <v>2.4351030806712921</v>
      </c>
      <c r="N31" s="737"/>
      <c r="O31" s="737"/>
      <c r="P31" s="737"/>
      <c r="Q31" s="737"/>
      <c r="R31" s="737"/>
      <c r="S31" s="737"/>
      <c r="T31" s="737"/>
      <c r="U31" s="730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  <c r="BI31" s="763"/>
      <c r="BJ31" s="763"/>
      <c r="BK31" s="763"/>
      <c r="BL31" s="763"/>
      <c r="BM31" s="763"/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  <c r="CG31" s="763"/>
      <c r="CH31" s="763"/>
      <c r="CI31" s="763"/>
      <c r="CJ31" s="763"/>
      <c r="CK31" s="763"/>
      <c r="CL31" s="763"/>
      <c r="CM31" s="763"/>
      <c r="CN31" s="763"/>
      <c r="CO31" s="763"/>
      <c r="CP31" s="763"/>
      <c r="CQ31" s="763"/>
      <c r="CR31" s="763"/>
      <c r="CS31" s="763"/>
      <c r="CT31" s="763"/>
      <c r="CU31" s="763"/>
      <c r="CV31" s="763"/>
      <c r="CW31" s="763"/>
      <c r="CX31" s="763"/>
      <c r="CY31" s="763"/>
      <c r="CZ31" s="763"/>
      <c r="DA31" s="763"/>
      <c r="DB31" s="763"/>
      <c r="DC31" s="763"/>
      <c r="DD31" s="763"/>
      <c r="DE31" s="763"/>
      <c r="DF31" s="763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763"/>
      <c r="EE31" s="763"/>
      <c r="EF31" s="763"/>
      <c r="EG31" s="763"/>
      <c r="EH31" s="763"/>
      <c r="EI31" s="763"/>
      <c r="EJ31" s="763"/>
      <c r="EK31" s="763"/>
      <c r="EL31" s="763"/>
      <c r="EM31" s="763"/>
      <c r="EN31" s="763"/>
      <c r="EO31" s="763"/>
      <c r="EP31" s="763"/>
      <c r="EQ31" s="763"/>
      <c r="ER31" s="763"/>
      <c r="ES31" s="763"/>
      <c r="ET31" s="763"/>
      <c r="EU31" s="763"/>
      <c r="EV31" s="763"/>
      <c r="EW31" s="763"/>
      <c r="EX31" s="763"/>
      <c r="EY31" s="763"/>
      <c r="EZ31" s="763"/>
      <c r="FA31" s="763"/>
      <c r="FB31" s="763"/>
      <c r="FC31" s="763"/>
      <c r="FD31" s="763"/>
      <c r="FE31" s="763"/>
      <c r="FF31" s="763"/>
      <c r="FG31" s="763"/>
      <c r="FH31" s="763"/>
      <c r="FI31" s="763"/>
      <c r="FJ31" s="763"/>
      <c r="FK31" s="763"/>
      <c r="FL31" s="763"/>
      <c r="FM31" s="763"/>
      <c r="FN31" s="763"/>
      <c r="FO31" s="763"/>
      <c r="FP31" s="763"/>
      <c r="FQ31" s="763"/>
      <c r="FR31" s="763"/>
      <c r="FS31" s="763"/>
      <c r="FT31" s="763"/>
      <c r="FU31" s="763"/>
      <c r="FV31" s="763"/>
      <c r="FW31" s="763"/>
      <c r="FX31" s="763"/>
      <c r="FY31" s="763"/>
      <c r="FZ31" s="763"/>
      <c r="GA31" s="763"/>
      <c r="GB31" s="763"/>
      <c r="GC31" s="763"/>
      <c r="GD31" s="763"/>
      <c r="GE31" s="763"/>
      <c r="GF31" s="763"/>
      <c r="GG31" s="763"/>
      <c r="GH31" s="763"/>
      <c r="GI31" s="763"/>
      <c r="GJ31" s="763"/>
      <c r="GK31" s="763"/>
      <c r="GL31" s="763"/>
      <c r="GM31" s="763"/>
      <c r="GN31" s="763"/>
      <c r="GO31" s="763"/>
      <c r="GP31" s="763"/>
      <c r="GQ31" s="763"/>
      <c r="GR31" s="763"/>
      <c r="GS31" s="763"/>
      <c r="GT31" s="763"/>
      <c r="GU31" s="763"/>
      <c r="GV31" s="763"/>
      <c r="GW31" s="763"/>
      <c r="GX31" s="763"/>
      <c r="GY31" s="763"/>
      <c r="GZ31" s="763"/>
      <c r="HA31" s="763"/>
      <c r="HB31" s="763"/>
      <c r="HC31" s="763"/>
      <c r="HD31" s="763"/>
      <c r="HE31" s="763"/>
      <c r="HF31" s="763"/>
      <c r="HG31" s="763"/>
      <c r="HH31" s="763"/>
      <c r="HI31" s="763"/>
      <c r="HJ31" s="763"/>
      <c r="HK31" s="763"/>
      <c r="HL31" s="763"/>
      <c r="HM31" s="763"/>
      <c r="HN31" s="763"/>
      <c r="HO31" s="763"/>
      <c r="HP31" s="763"/>
      <c r="HQ31" s="763"/>
      <c r="HR31" s="763"/>
      <c r="HS31" s="763"/>
      <c r="HT31" s="763"/>
      <c r="HU31" s="763"/>
      <c r="HV31" s="763"/>
      <c r="HW31" s="763"/>
      <c r="HX31" s="763"/>
      <c r="HY31" s="763"/>
      <c r="HZ31" s="763"/>
      <c r="IA31" s="763"/>
      <c r="IB31" s="763"/>
      <c r="IC31" s="763"/>
      <c r="ID31" s="763"/>
      <c r="IE31" s="763"/>
      <c r="IF31" s="763"/>
      <c r="IG31" s="763"/>
      <c r="IH31" s="763"/>
      <c r="II31" s="763"/>
      <c r="IJ31" s="763"/>
      <c r="IK31" s="763"/>
      <c r="IL31" s="763"/>
    </row>
    <row r="32" spans="1:246" ht="7.5" customHeight="1" thickBot="1" x14ac:dyDescent="0.35">
      <c r="A32" s="766"/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35"/>
      <c r="O32" s="735"/>
      <c r="P32" s="735"/>
      <c r="Q32" s="735"/>
      <c r="R32" s="735"/>
      <c r="S32" s="735"/>
      <c r="T32" s="735"/>
      <c r="U32" s="767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68"/>
      <c r="CA32" s="768"/>
      <c r="CB32" s="768"/>
      <c r="CC32" s="768"/>
      <c r="CD32" s="768"/>
      <c r="CE32" s="768"/>
      <c r="CF32" s="768"/>
      <c r="CG32" s="768"/>
      <c r="CH32" s="768"/>
      <c r="CI32" s="768"/>
      <c r="CJ32" s="768"/>
      <c r="CK32" s="768"/>
      <c r="CL32" s="768"/>
      <c r="CM32" s="768"/>
      <c r="CN32" s="768"/>
      <c r="CO32" s="768"/>
      <c r="CP32" s="768"/>
      <c r="CQ32" s="768"/>
      <c r="CR32" s="768"/>
      <c r="CS32" s="768"/>
      <c r="CT32" s="768"/>
      <c r="CU32" s="768"/>
      <c r="CV32" s="768"/>
      <c r="CW32" s="768"/>
      <c r="CX32" s="768"/>
      <c r="CY32" s="768"/>
      <c r="CZ32" s="768"/>
      <c r="DA32" s="768"/>
      <c r="DB32" s="768"/>
      <c r="DC32" s="768"/>
      <c r="DD32" s="768"/>
      <c r="DE32" s="768"/>
      <c r="DF32" s="768"/>
      <c r="DG32" s="768"/>
      <c r="DH32" s="768"/>
      <c r="DI32" s="768"/>
      <c r="DJ32" s="768"/>
      <c r="DK32" s="768"/>
      <c r="DL32" s="768"/>
      <c r="DM32" s="768"/>
      <c r="DN32" s="768"/>
      <c r="DO32" s="768"/>
      <c r="DP32" s="768"/>
      <c r="DQ32" s="768"/>
      <c r="DR32" s="768"/>
      <c r="DS32" s="768"/>
      <c r="DT32" s="768"/>
      <c r="DU32" s="768"/>
      <c r="DV32" s="768"/>
      <c r="DW32" s="768"/>
      <c r="DX32" s="768"/>
      <c r="DY32" s="768"/>
      <c r="DZ32" s="768"/>
      <c r="EA32" s="768"/>
      <c r="EB32" s="768"/>
      <c r="EC32" s="768"/>
      <c r="ED32" s="768"/>
      <c r="EE32" s="768"/>
      <c r="EF32" s="768"/>
      <c r="EG32" s="768"/>
      <c r="EH32" s="768"/>
      <c r="EI32" s="768"/>
      <c r="EJ32" s="768"/>
      <c r="EK32" s="768"/>
      <c r="EL32" s="768"/>
      <c r="EM32" s="768"/>
      <c r="EN32" s="768"/>
      <c r="EO32" s="768"/>
      <c r="EP32" s="768"/>
      <c r="EQ32" s="768"/>
      <c r="ER32" s="768"/>
      <c r="ES32" s="768"/>
      <c r="ET32" s="768"/>
      <c r="EU32" s="768"/>
      <c r="EV32" s="768"/>
      <c r="EW32" s="768"/>
      <c r="EX32" s="768"/>
      <c r="EY32" s="768"/>
      <c r="EZ32" s="768"/>
      <c r="FA32" s="768"/>
      <c r="FB32" s="768"/>
      <c r="FC32" s="768"/>
      <c r="FD32" s="768"/>
      <c r="FE32" s="768"/>
      <c r="FF32" s="768"/>
      <c r="FG32" s="768"/>
      <c r="FH32" s="768"/>
      <c r="FI32" s="768"/>
      <c r="FJ32" s="768"/>
      <c r="FK32" s="768"/>
      <c r="FL32" s="768"/>
      <c r="FM32" s="768"/>
      <c r="FN32" s="768"/>
      <c r="FO32" s="768"/>
      <c r="FP32" s="768"/>
      <c r="FQ32" s="768"/>
      <c r="FR32" s="768"/>
      <c r="FS32" s="768"/>
      <c r="FT32" s="768"/>
      <c r="FU32" s="768"/>
      <c r="FV32" s="768"/>
      <c r="FW32" s="768"/>
      <c r="FX32" s="768"/>
      <c r="FY32" s="768"/>
      <c r="FZ32" s="768"/>
      <c r="GA32" s="768"/>
      <c r="GB32" s="768"/>
      <c r="GC32" s="768"/>
      <c r="GD32" s="768"/>
      <c r="GE32" s="768"/>
      <c r="GF32" s="768"/>
      <c r="GG32" s="768"/>
      <c r="GH32" s="768"/>
      <c r="GI32" s="768"/>
      <c r="GJ32" s="768"/>
      <c r="GK32" s="768"/>
      <c r="GL32" s="768"/>
      <c r="GM32" s="768"/>
      <c r="GN32" s="768"/>
      <c r="GO32" s="768"/>
      <c r="GP32" s="768"/>
      <c r="GQ32" s="768"/>
      <c r="GR32" s="768"/>
      <c r="GS32" s="768"/>
      <c r="GT32" s="768"/>
      <c r="GU32" s="768"/>
      <c r="GV32" s="768"/>
      <c r="GW32" s="768"/>
      <c r="GX32" s="768"/>
      <c r="GY32" s="768"/>
      <c r="GZ32" s="768"/>
      <c r="HA32" s="768"/>
      <c r="HB32" s="768"/>
      <c r="HC32" s="768"/>
      <c r="HD32" s="768"/>
      <c r="HE32" s="768"/>
      <c r="HF32" s="768"/>
      <c r="HG32" s="768"/>
      <c r="HH32" s="768"/>
      <c r="HI32" s="768"/>
      <c r="HJ32" s="768"/>
      <c r="HK32" s="768"/>
      <c r="HL32" s="768"/>
      <c r="HM32" s="768"/>
      <c r="HN32" s="768"/>
      <c r="HO32" s="768"/>
      <c r="HP32" s="768"/>
      <c r="HQ32" s="768"/>
      <c r="HR32" s="768"/>
      <c r="HS32" s="768"/>
      <c r="HT32" s="768"/>
      <c r="HU32" s="768"/>
      <c r="HV32" s="768"/>
      <c r="HW32" s="768"/>
      <c r="HX32" s="768"/>
      <c r="HY32" s="768"/>
      <c r="HZ32" s="768"/>
      <c r="IA32" s="768"/>
      <c r="IB32" s="768"/>
      <c r="IC32" s="768"/>
      <c r="ID32" s="768"/>
      <c r="IE32" s="768"/>
      <c r="IF32" s="768"/>
      <c r="IG32" s="768"/>
      <c r="IH32" s="768"/>
      <c r="II32" s="768"/>
      <c r="IJ32" s="768"/>
      <c r="IK32" s="768"/>
      <c r="IL32" s="768"/>
    </row>
    <row r="33" spans="1:247" ht="7.5" customHeight="1" x14ac:dyDescent="0.3">
      <c r="A33" s="763"/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769"/>
      <c r="N33" s="769"/>
      <c r="O33" s="769"/>
      <c r="P33" s="769"/>
      <c r="Q33" s="769"/>
      <c r="R33" s="769"/>
      <c r="S33" s="769"/>
      <c r="T33" s="769"/>
      <c r="U33" s="736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5"/>
      <c r="BV33" s="545"/>
      <c r="BW33" s="545"/>
      <c r="BX33" s="545"/>
      <c r="BY33" s="545"/>
      <c r="BZ33" s="545"/>
      <c r="CA33" s="545"/>
      <c r="CB33" s="545"/>
      <c r="CC33" s="545"/>
      <c r="CD33" s="545"/>
      <c r="CE33" s="545"/>
      <c r="CF33" s="545"/>
      <c r="CG33" s="545"/>
      <c r="CH33" s="545"/>
      <c r="CI33" s="545"/>
      <c r="CJ33" s="545"/>
      <c r="CK33" s="545"/>
      <c r="CL33" s="545"/>
      <c r="CM33" s="545"/>
      <c r="CN33" s="545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5"/>
      <c r="DA33" s="545"/>
      <c r="DB33" s="545"/>
      <c r="DC33" s="545"/>
      <c r="DD33" s="545"/>
      <c r="DE33" s="545"/>
      <c r="DF33" s="545"/>
      <c r="DG33" s="545"/>
      <c r="DH33" s="545"/>
      <c r="DI33" s="545"/>
      <c r="DJ33" s="545"/>
      <c r="DK33" s="545"/>
      <c r="DL33" s="545"/>
      <c r="DM33" s="545"/>
      <c r="DN33" s="545"/>
      <c r="DO33" s="545"/>
      <c r="DP33" s="545"/>
      <c r="DQ33" s="545"/>
      <c r="DR33" s="545"/>
      <c r="DS33" s="545"/>
      <c r="DT33" s="545"/>
      <c r="DU33" s="545"/>
      <c r="DV33" s="545"/>
      <c r="DW33" s="545"/>
      <c r="DX33" s="545"/>
      <c r="DY33" s="545"/>
      <c r="DZ33" s="545"/>
      <c r="EA33" s="545"/>
      <c r="EB33" s="545"/>
      <c r="EC33" s="545"/>
      <c r="ED33" s="545"/>
      <c r="EE33" s="545"/>
      <c r="EF33" s="545"/>
      <c r="EG33" s="545"/>
      <c r="EH33" s="545"/>
      <c r="EI33" s="545"/>
      <c r="EJ33" s="545"/>
      <c r="EK33" s="545"/>
      <c r="EL33" s="545"/>
      <c r="EM33" s="545"/>
      <c r="EN33" s="545"/>
      <c r="EO33" s="545"/>
      <c r="EP33" s="545"/>
      <c r="EQ33" s="545"/>
      <c r="ER33" s="545"/>
      <c r="ES33" s="545"/>
      <c r="ET33" s="545"/>
      <c r="EU33" s="545"/>
      <c r="EV33" s="545"/>
      <c r="EW33" s="545"/>
      <c r="EX33" s="545"/>
      <c r="EY33" s="545"/>
      <c r="EZ33" s="545"/>
      <c r="FA33" s="545"/>
      <c r="FB33" s="545"/>
      <c r="FC33" s="545"/>
      <c r="FD33" s="545"/>
      <c r="FE33" s="545"/>
      <c r="FF33" s="545"/>
      <c r="FG33" s="545"/>
      <c r="FH33" s="545"/>
      <c r="FI33" s="545"/>
      <c r="FJ33" s="545"/>
      <c r="FK33" s="545"/>
      <c r="FL33" s="545"/>
      <c r="FM33" s="545"/>
      <c r="FN33" s="545"/>
      <c r="FO33" s="545"/>
      <c r="FP33" s="545"/>
      <c r="FQ33" s="545"/>
      <c r="FR33" s="545"/>
      <c r="FS33" s="545"/>
      <c r="FT33" s="545"/>
      <c r="FU33" s="545"/>
      <c r="FV33" s="545"/>
      <c r="FW33" s="545"/>
      <c r="FX33" s="545"/>
      <c r="FY33" s="545"/>
      <c r="FZ33" s="545"/>
      <c r="GA33" s="545"/>
      <c r="GB33" s="545"/>
      <c r="GC33" s="545"/>
      <c r="GD33" s="545"/>
      <c r="GE33" s="545"/>
      <c r="GF33" s="545"/>
      <c r="GG33" s="545"/>
      <c r="GH33" s="545"/>
      <c r="GI33" s="545"/>
      <c r="GJ33" s="545"/>
      <c r="GK33" s="545"/>
      <c r="GL33" s="545"/>
      <c r="GM33" s="545"/>
      <c r="GN33" s="545"/>
      <c r="GO33" s="545"/>
      <c r="GP33" s="545"/>
      <c r="GQ33" s="545"/>
      <c r="GR33" s="545"/>
      <c r="GS33" s="545"/>
      <c r="GT33" s="545"/>
      <c r="GU33" s="545"/>
      <c r="GV33" s="545"/>
      <c r="GW33" s="545"/>
      <c r="GX33" s="545"/>
      <c r="GY33" s="545"/>
      <c r="GZ33" s="545"/>
      <c r="HA33" s="545"/>
      <c r="HB33" s="545"/>
      <c r="HC33" s="545"/>
      <c r="HD33" s="545"/>
      <c r="HE33" s="545"/>
      <c r="HF33" s="545"/>
      <c r="HG33" s="545"/>
      <c r="HH33" s="545"/>
      <c r="HI33" s="545"/>
      <c r="HJ33" s="545"/>
      <c r="HK33" s="545"/>
      <c r="HL33" s="545"/>
      <c r="HM33" s="545"/>
      <c r="HN33" s="545"/>
      <c r="HO33" s="545"/>
      <c r="HP33" s="545"/>
      <c r="HQ33" s="545"/>
      <c r="HR33" s="545"/>
      <c r="HS33" s="545"/>
      <c r="HT33" s="545"/>
      <c r="HU33" s="545"/>
      <c r="HV33" s="545"/>
      <c r="HW33" s="545"/>
      <c r="HX33" s="545"/>
      <c r="HY33" s="545"/>
      <c r="HZ33" s="545"/>
      <c r="IA33" s="545"/>
      <c r="IB33" s="545"/>
      <c r="IC33" s="545"/>
      <c r="ID33" s="545"/>
      <c r="IE33" s="545"/>
      <c r="IF33" s="545"/>
      <c r="IG33" s="545"/>
      <c r="IH33" s="545"/>
      <c r="II33" s="545"/>
      <c r="IJ33" s="545"/>
      <c r="IK33" s="545"/>
      <c r="IL33" s="545"/>
    </row>
    <row r="34" spans="1:247" s="409" customFormat="1" x14ac:dyDescent="0.3">
      <c r="A34" s="903" t="s">
        <v>54</v>
      </c>
      <c r="B34" s="903"/>
      <c r="C34" s="903"/>
      <c r="D34" s="903"/>
      <c r="E34" s="903"/>
      <c r="F34" s="903"/>
      <c r="G34" s="903"/>
      <c r="H34" s="903"/>
      <c r="I34" s="903"/>
      <c r="J34" s="903"/>
      <c r="K34" s="903"/>
      <c r="L34" s="903"/>
      <c r="M34" s="770"/>
      <c r="N34" s="771"/>
      <c r="O34" s="771"/>
      <c r="P34" s="771"/>
      <c r="Q34" s="771"/>
      <c r="R34" s="771"/>
      <c r="S34" s="771"/>
      <c r="T34" s="771"/>
      <c r="U34" s="771"/>
      <c r="V34" s="772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3"/>
      <c r="BB34" s="773"/>
      <c r="BC34" s="773"/>
      <c r="BD34" s="773"/>
      <c r="BE34" s="773"/>
      <c r="BF34" s="773"/>
      <c r="BG34" s="773"/>
      <c r="BH34" s="773"/>
      <c r="BI34" s="773"/>
      <c r="BJ34" s="773"/>
      <c r="BK34" s="773"/>
      <c r="BL34" s="773"/>
      <c r="BM34" s="773"/>
      <c r="BN34" s="773"/>
      <c r="BO34" s="773"/>
      <c r="BP34" s="773"/>
      <c r="BQ34" s="773"/>
      <c r="BR34" s="773"/>
      <c r="BS34" s="773"/>
      <c r="BT34" s="773"/>
      <c r="BU34" s="773"/>
      <c r="BV34" s="773"/>
      <c r="BW34" s="773"/>
      <c r="BX34" s="773"/>
      <c r="BY34" s="773"/>
      <c r="BZ34" s="773"/>
      <c r="CA34" s="773"/>
      <c r="CB34" s="773"/>
      <c r="CC34" s="773"/>
      <c r="CD34" s="773"/>
      <c r="CE34" s="773"/>
      <c r="CF34" s="773"/>
      <c r="CG34" s="773"/>
      <c r="CH34" s="773"/>
      <c r="CI34" s="773"/>
      <c r="CJ34" s="773"/>
      <c r="CK34" s="773"/>
      <c r="CL34" s="773"/>
      <c r="CM34" s="773"/>
      <c r="CN34" s="773"/>
      <c r="CO34" s="773"/>
      <c r="CP34" s="773"/>
      <c r="CQ34" s="773"/>
      <c r="CR34" s="773"/>
      <c r="CS34" s="773"/>
      <c r="CT34" s="773"/>
      <c r="CU34" s="773"/>
      <c r="CV34" s="773"/>
      <c r="CW34" s="773"/>
      <c r="CX34" s="773"/>
      <c r="CY34" s="773"/>
      <c r="CZ34" s="773"/>
      <c r="DA34" s="773"/>
      <c r="DB34" s="773"/>
      <c r="DC34" s="773"/>
      <c r="DD34" s="773"/>
      <c r="DE34" s="773"/>
      <c r="DF34" s="773"/>
      <c r="DG34" s="773"/>
      <c r="DH34" s="773"/>
      <c r="DI34" s="773"/>
      <c r="DJ34" s="773"/>
      <c r="DK34" s="773"/>
      <c r="DL34" s="773"/>
      <c r="DM34" s="773"/>
      <c r="DN34" s="773"/>
      <c r="DO34" s="773"/>
      <c r="DP34" s="773"/>
      <c r="DQ34" s="773"/>
      <c r="DR34" s="773"/>
      <c r="DS34" s="773"/>
      <c r="DT34" s="773"/>
      <c r="DU34" s="773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3"/>
      <c r="FN34" s="773"/>
      <c r="FO34" s="773"/>
      <c r="FP34" s="773"/>
      <c r="FQ34" s="773"/>
      <c r="FR34" s="773"/>
      <c r="FS34" s="773"/>
      <c r="FT34" s="773"/>
      <c r="FU34" s="773"/>
      <c r="FV34" s="773"/>
      <c r="FW34" s="773"/>
      <c r="FX34" s="773"/>
      <c r="FY34" s="773"/>
      <c r="FZ34" s="773"/>
      <c r="GA34" s="773"/>
      <c r="GB34" s="773"/>
      <c r="GC34" s="773"/>
      <c r="GD34" s="773"/>
      <c r="GE34" s="773"/>
      <c r="GF34" s="773"/>
      <c r="GG34" s="773"/>
      <c r="GH34" s="773"/>
      <c r="GI34" s="773"/>
      <c r="GJ34" s="773"/>
      <c r="GK34" s="773"/>
      <c r="GL34" s="773"/>
      <c r="GM34" s="773"/>
      <c r="GN34" s="773"/>
      <c r="GO34" s="773"/>
      <c r="GP34" s="773"/>
      <c r="GQ34" s="773"/>
      <c r="GR34" s="773"/>
      <c r="GS34" s="773"/>
      <c r="GT34" s="773"/>
      <c r="GU34" s="773"/>
      <c r="GV34" s="773"/>
      <c r="GW34" s="773"/>
      <c r="GX34" s="773"/>
      <c r="GY34" s="773"/>
      <c r="GZ34" s="773"/>
      <c r="HA34" s="773"/>
      <c r="HB34" s="773"/>
      <c r="HC34" s="773"/>
      <c r="HD34" s="773"/>
      <c r="HE34" s="773"/>
      <c r="HF34" s="773"/>
      <c r="HG34" s="773"/>
      <c r="HH34" s="773"/>
      <c r="HI34" s="773"/>
      <c r="HJ34" s="773"/>
      <c r="HK34" s="773"/>
      <c r="HL34" s="773"/>
      <c r="HM34" s="773"/>
      <c r="HN34" s="773"/>
      <c r="HO34" s="773"/>
      <c r="HP34" s="773"/>
      <c r="HQ34" s="773"/>
      <c r="HR34" s="773"/>
      <c r="HS34" s="773"/>
      <c r="HT34" s="773"/>
      <c r="HU34" s="773"/>
      <c r="HV34" s="773"/>
      <c r="HW34" s="773"/>
      <c r="HX34" s="773"/>
      <c r="HY34" s="773"/>
      <c r="HZ34" s="773"/>
      <c r="IA34" s="773"/>
      <c r="IB34" s="773"/>
      <c r="IC34" s="773"/>
      <c r="ID34" s="773"/>
      <c r="IE34" s="773"/>
      <c r="IF34" s="773"/>
      <c r="IG34" s="773"/>
      <c r="IH34" s="773"/>
      <c r="II34" s="773"/>
      <c r="IJ34" s="773"/>
      <c r="IK34" s="773"/>
      <c r="IL34" s="773"/>
      <c r="IM34" s="773"/>
    </row>
    <row r="35" spans="1:247" s="409" customFormat="1" ht="15" hidden="1" customHeight="1" x14ac:dyDescent="0.3">
      <c r="A35" s="774" t="s">
        <v>32</v>
      </c>
      <c r="B35" s="775"/>
      <c r="C35" s="776"/>
      <c r="D35" s="777"/>
      <c r="E35" s="777"/>
      <c r="F35" s="777"/>
      <c r="H35" s="777"/>
      <c r="I35" s="777"/>
      <c r="J35" s="777"/>
      <c r="K35" s="777"/>
      <c r="L35" s="777"/>
      <c r="M35" s="778"/>
      <c r="N35" s="779"/>
      <c r="O35" s="779"/>
      <c r="P35" s="779"/>
      <c r="Q35" s="779"/>
      <c r="R35" s="779"/>
      <c r="S35" s="779"/>
      <c r="T35" s="779"/>
      <c r="U35" s="779"/>
      <c r="V35" s="780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  <c r="AR35" s="777"/>
      <c r="AS35" s="777"/>
      <c r="AT35" s="777"/>
      <c r="AU35" s="777"/>
      <c r="AV35" s="777"/>
      <c r="AW35" s="777"/>
      <c r="AX35" s="777"/>
      <c r="AY35" s="777"/>
      <c r="AZ35" s="777"/>
      <c r="BA35" s="777"/>
      <c r="BB35" s="777"/>
      <c r="BC35" s="777"/>
      <c r="BD35" s="777"/>
      <c r="BE35" s="777"/>
      <c r="BF35" s="777"/>
      <c r="BG35" s="777"/>
      <c r="BH35" s="777"/>
      <c r="BI35" s="777"/>
      <c r="BJ35" s="777"/>
      <c r="BK35" s="777"/>
      <c r="BL35" s="777"/>
      <c r="BM35" s="777"/>
      <c r="BN35" s="777"/>
      <c r="BO35" s="777"/>
      <c r="BP35" s="777"/>
      <c r="BQ35" s="777"/>
      <c r="BR35" s="777"/>
      <c r="BS35" s="777"/>
      <c r="BT35" s="777"/>
      <c r="BU35" s="777"/>
      <c r="BV35" s="777"/>
      <c r="BW35" s="777"/>
      <c r="BX35" s="777"/>
      <c r="BY35" s="777"/>
      <c r="BZ35" s="777"/>
      <c r="CA35" s="777"/>
      <c r="CB35" s="777"/>
      <c r="CC35" s="777"/>
      <c r="CD35" s="777"/>
      <c r="CE35" s="777"/>
      <c r="CF35" s="777"/>
      <c r="CG35" s="777"/>
      <c r="CH35" s="777"/>
      <c r="CI35" s="777"/>
      <c r="CJ35" s="777"/>
      <c r="CK35" s="777"/>
      <c r="CL35" s="777"/>
      <c r="CM35" s="777"/>
      <c r="CN35" s="777"/>
      <c r="CO35" s="777"/>
      <c r="CP35" s="777"/>
      <c r="CQ35" s="777"/>
      <c r="CR35" s="777"/>
      <c r="CS35" s="777"/>
      <c r="CT35" s="777"/>
      <c r="CU35" s="777"/>
      <c r="CV35" s="777"/>
      <c r="CW35" s="777"/>
      <c r="CX35" s="777"/>
      <c r="CY35" s="777"/>
      <c r="CZ35" s="777"/>
      <c r="DA35" s="777"/>
      <c r="DB35" s="777"/>
      <c r="DC35" s="777"/>
      <c r="DD35" s="777"/>
      <c r="DE35" s="777"/>
      <c r="DF35" s="777"/>
      <c r="DG35" s="777"/>
      <c r="DH35" s="777"/>
      <c r="DI35" s="777"/>
      <c r="DJ35" s="777"/>
      <c r="DK35" s="777"/>
      <c r="DL35" s="777"/>
      <c r="DM35" s="777"/>
      <c r="DN35" s="777"/>
      <c r="DO35" s="777"/>
      <c r="DP35" s="777"/>
      <c r="DQ35" s="777"/>
      <c r="DR35" s="777"/>
      <c r="DS35" s="77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7"/>
      <c r="FG35" s="777"/>
      <c r="FH35" s="777"/>
      <c r="FI35" s="777"/>
      <c r="FJ35" s="777"/>
      <c r="FK35" s="777"/>
      <c r="FL35" s="777"/>
      <c r="FM35" s="777"/>
      <c r="FN35" s="777"/>
      <c r="FO35" s="777"/>
      <c r="FP35" s="777"/>
      <c r="FQ35" s="777"/>
      <c r="FR35" s="777"/>
      <c r="FS35" s="777"/>
      <c r="FT35" s="777"/>
      <c r="FU35" s="777"/>
      <c r="FV35" s="777"/>
      <c r="FW35" s="777"/>
      <c r="FX35" s="777"/>
      <c r="FY35" s="777"/>
      <c r="FZ35" s="777"/>
      <c r="GA35" s="777"/>
      <c r="GB35" s="777"/>
      <c r="GC35" s="777"/>
      <c r="GD35" s="777"/>
      <c r="GE35" s="777"/>
      <c r="GF35" s="777"/>
      <c r="GG35" s="777"/>
      <c r="GH35" s="777"/>
      <c r="GI35" s="777"/>
      <c r="GJ35" s="777"/>
      <c r="GK35" s="777"/>
      <c r="GL35" s="777"/>
      <c r="GM35" s="777"/>
      <c r="GN35" s="777"/>
      <c r="GO35" s="777"/>
      <c r="GP35" s="777"/>
      <c r="GQ35" s="777"/>
      <c r="GR35" s="777"/>
      <c r="GS35" s="777"/>
      <c r="GT35" s="777"/>
      <c r="GU35" s="777"/>
      <c r="GV35" s="777"/>
      <c r="GW35" s="777"/>
      <c r="GX35" s="777"/>
      <c r="GY35" s="777"/>
      <c r="GZ35" s="777"/>
      <c r="HA35" s="777"/>
      <c r="HB35" s="777"/>
      <c r="HC35" s="777"/>
      <c r="HD35" s="777"/>
      <c r="HE35" s="777"/>
      <c r="HF35" s="777"/>
      <c r="HG35" s="777"/>
      <c r="HH35" s="777"/>
      <c r="HI35" s="777"/>
      <c r="HJ35" s="777"/>
      <c r="HK35" s="777"/>
      <c r="HL35" s="777"/>
      <c r="HM35" s="777"/>
      <c r="HN35" s="777"/>
      <c r="HO35" s="777"/>
      <c r="HP35" s="777"/>
      <c r="HQ35" s="777"/>
      <c r="HR35" s="777"/>
      <c r="HS35" s="777"/>
      <c r="HT35" s="777"/>
      <c r="HU35" s="777"/>
      <c r="HV35" s="777"/>
      <c r="HW35" s="777"/>
      <c r="HX35" s="777"/>
      <c r="HY35" s="777"/>
      <c r="HZ35" s="777"/>
      <c r="IA35" s="777"/>
      <c r="IB35" s="777"/>
      <c r="IC35" s="777"/>
      <c r="ID35" s="777"/>
      <c r="IE35" s="777"/>
      <c r="IF35" s="777"/>
      <c r="IG35" s="777"/>
      <c r="IH35" s="777"/>
      <c r="II35" s="777"/>
      <c r="IJ35" s="777"/>
      <c r="IK35" s="777"/>
      <c r="IL35" s="777"/>
      <c r="IM35" s="777"/>
    </row>
    <row r="36" spans="1:247" ht="12" customHeight="1" x14ac:dyDescent="0.3">
      <c r="B36" s="768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81"/>
      <c r="N36" s="737"/>
      <c r="O36" s="737"/>
      <c r="P36" s="737"/>
      <c r="Q36" s="769"/>
      <c r="R36" s="769"/>
      <c r="S36" s="769"/>
      <c r="T36" s="737"/>
      <c r="U36" s="737"/>
      <c r="V36" s="730"/>
    </row>
    <row r="37" spans="1:247" ht="16.5" customHeight="1" x14ac:dyDescent="0.3">
      <c r="A37" s="904" t="s">
        <v>226</v>
      </c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781"/>
      <c r="N37" s="737"/>
      <c r="O37" s="737"/>
      <c r="P37" s="737"/>
      <c r="Q37" s="737"/>
      <c r="R37" s="737"/>
      <c r="S37" s="737"/>
      <c r="T37" s="737"/>
      <c r="U37" s="737"/>
      <c r="V37" s="730"/>
    </row>
    <row r="38" spans="1:247" ht="10.5" customHeight="1" x14ac:dyDescent="0.3">
      <c r="A38" s="545"/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82"/>
      <c r="N38" s="740"/>
      <c r="O38" s="740"/>
      <c r="P38" s="740"/>
      <c r="Q38" s="740"/>
      <c r="R38" s="740"/>
      <c r="S38" s="740"/>
      <c r="T38" s="740"/>
      <c r="U38" s="740"/>
      <c r="V38" s="730"/>
    </row>
    <row r="39" spans="1:247" x14ac:dyDescent="0.3">
      <c r="A39" s="545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36"/>
      <c r="N39" s="740"/>
      <c r="O39" s="740"/>
      <c r="P39" s="740"/>
      <c r="Q39" s="740"/>
      <c r="R39" s="740"/>
      <c r="S39" s="740"/>
      <c r="T39" s="740"/>
      <c r="U39" s="740"/>
      <c r="V39" s="730"/>
    </row>
    <row r="40" spans="1:247" x14ac:dyDescent="0.3">
      <c r="D40" s="763"/>
      <c r="E40" s="763"/>
      <c r="F40" s="763"/>
      <c r="G40" s="763"/>
      <c r="H40" s="763"/>
      <c r="I40" s="763"/>
      <c r="J40" s="763"/>
      <c r="K40" s="763"/>
      <c r="L40" s="763"/>
      <c r="M40" s="781"/>
      <c r="N40" s="737"/>
      <c r="O40" s="737"/>
      <c r="P40" s="737"/>
      <c r="Q40" s="737"/>
      <c r="R40" s="737"/>
      <c r="S40" s="737"/>
      <c r="T40" s="737"/>
      <c r="U40" s="737"/>
      <c r="V40" s="730"/>
    </row>
    <row r="41" spans="1:247" x14ac:dyDescent="0.3">
      <c r="D41" s="763"/>
      <c r="E41" s="763"/>
      <c r="F41" s="763"/>
      <c r="G41" s="763"/>
      <c r="H41" s="763"/>
      <c r="I41" s="763"/>
      <c r="J41" s="763"/>
      <c r="K41" s="763"/>
      <c r="L41" s="763"/>
      <c r="M41" s="783"/>
      <c r="N41" s="735"/>
      <c r="O41" s="735"/>
      <c r="P41" s="735"/>
      <c r="Q41" s="735"/>
      <c r="R41" s="735"/>
      <c r="S41" s="735"/>
      <c r="T41" s="735"/>
      <c r="U41" s="735"/>
      <c r="V41" s="730"/>
    </row>
    <row r="42" spans="1:247" x14ac:dyDescent="0.3">
      <c r="A42" s="545"/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81"/>
      <c r="N42" s="737"/>
      <c r="O42" s="737"/>
      <c r="P42" s="737"/>
      <c r="Q42" s="737"/>
      <c r="R42" s="737"/>
      <c r="S42" s="737"/>
      <c r="T42" s="737"/>
      <c r="U42" s="737"/>
      <c r="V42" s="730"/>
    </row>
    <row r="43" spans="1:247" x14ac:dyDescent="0.3">
      <c r="A43" s="545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83"/>
      <c r="N43" s="735"/>
      <c r="O43" s="735"/>
      <c r="P43" s="735"/>
      <c r="Q43" s="735"/>
      <c r="R43" s="735"/>
      <c r="S43" s="735"/>
      <c r="T43" s="735"/>
      <c r="U43" s="735"/>
      <c r="V43" s="730"/>
    </row>
    <row r="44" spans="1:247" x14ac:dyDescent="0.3">
      <c r="A44" s="545"/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83"/>
      <c r="N44" s="735"/>
      <c r="O44" s="735"/>
      <c r="P44" s="735"/>
      <c r="Q44" s="735"/>
      <c r="R44" s="735"/>
      <c r="S44" s="735"/>
      <c r="T44" s="735"/>
      <c r="U44" s="735"/>
      <c r="V44" s="730"/>
    </row>
    <row r="45" spans="1:247" x14ac:dyDescent="0.3">
      <c r="A45" s="545"/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83"/>
      <c r="N45" s="735"/>
      <c r="O45" s="735"/>
      <c r="P45" s="735"/>
      <c r="Q45" s="735"/>
      <c r="R45" s="735"/>
      <c r="S45" s="735"/>
      <c r="T45" s="735"/>
      <c r="U45" s="735"/>
      <c r="V45" s="730"/>
    </row>
    <row r="46" spans="1:247" x14ac:dyDescent="0.3">
      <c r="A46" s="545"/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36"/>
      <c r="N46" s="740"/>
      <c r="O46" s="740"/>
      <c r="P46" s="740"/>
      <c r="Q46" s="740"/>
      <c r="R46" s="740"/>
      <c r="S46" s="740"/>
      <c r="T46" s="740"/>
      <c r="U46" s="740"/>
      <c r="V46" s="730"/>
    </row>
    <row r="47" spans="1:247" x14ac:dyDescent="0.3">
      <c r="A47" s="545"/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81"/>
      <c r="N47" s="737"/>
      <c r="O47" s="737"/>
      <c r="P47" s="737"/>
      <c r="Q47" s="737"/>
      <c r="R47" s="737"/>
      <c r="S47" s="737"/>
      <c r="T47" s="737"/>
      <c r="U47" s="737"/>
      <c r="V47" s="730"/>
    </row>
    <row r="48" spans="1:247" x14ac:dyDescent="0.3">
      <c r="A48" s="545"/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83"/>
      <c r="N48" s="735"/>
      <c r="O48" s="735"/>
      <c r="P48" s="735"/>
      <c r="Q48" s="735"/>
      <c r="R48" s="735"/>
      <c r="S48" s="735"/>
      <c r="T48" s="735"/>
      <c r="U48" s="735"/>
      <c r="V48" s="730"/>
    </row>
    <row r="49" spans="1:22" x14ac:dyDescent="0.3">
      <c r="F49" s="763"/>
      <c r="G49" s="763"/>
      <c r="H49" s="763"/>
      <c r="I49" s="763"/>
      <c r="J49" s="763"/>
      <c r="K49" s="763"/>
      <c r="L49" s="763"/>
      <c r="M49" s="783"/>
      <c r="N49" s="735"/>
      <c r="O49" s="735"/>
      <c r="P49" s="735"/>
      <c r="Q49" s="735"/>
      <c r="R49" s="735"/>
      <c r="S49" s="735"/>
      <c r="T49" s="735"/>
      <c r="U49" s="735"/>
      <c r="V49" s="730"/>
    </row>
    <row r="50" spans="1:22" x14ac:dyDescent="0.3">
      <c r="F50" s="763"/>
      <c r="G50" s="763"/>
      <c r="H50" s="763"/>
      <c r="I50" s="763"/>
      <c r="J50" s="763"/>
      <c r="K50" s="763"/>
      <c r="L50" s="763"/>
      <c r="M50" s="736"/>
      <c r="N50" s="740"/>
      <c r="O50" s="740"/>
      <c r="P50" s="740"/>
      <c r="Q50" s="740"/>
      <c r="R50" s="740"/>
      <c r="S50" s="740"/>
      <c r="T50" s="740"/>
      <c r="U50" s="740"/>
      <c r="V50" s="730"/>
    </row>
    <row r="51" spans="1:22" x14ac:dyDescent="0.3">
      <c r="A51" s="545"/>
      <c r="B51" s="763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83"/>
      <c r="N51" s="735"/>
      <c r="O51" s="735"/>
      <c r="P51" s="735"/>
      <c r="Q51" s="735"/>
      <c r="R51" s="735"/>
      <c r="S51" s="735"/>
      <c r="T51" s="735"/>
      <c r="U51" s="735"/>
      <c r="V51" s="730"/>
    </row>
    <row r="52" spans="1:22" x14ac:dyDescent="0.3">
      <c r="A52" s="545"/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83"/>
      <c r="N52" s="735"/>
      <c r="O52" s="735"/>
      <c r="P52" s="735"/>
      <c r="Q52" s="735"/>
      <c r="R52" s="735"/>
      <c r="S52" s="735"/>
      <c r="T52" s="735"/>
      <c r="U52" s="735"/>
      <c r="V52" s="730"/>
    </row>
    <row r="53" spans="1:22" x14ac:dyDescent="0.3">
      <c r="A53" s="545"/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81"/>
      <c r="N53" s="737"/>
      <c r="O53" s="737"/>
      <c r="P53" s="737"/>
      <c r="Q53" s="737"/>
      <c r="R53" s="737"/>
      <c r="S53" s="737"/>
      <c r="T53" s="737"/>
      <c r="U53" s="737"/>
      <c r="V53" s="730"/>
    </row>
    <row r="54" spans="1:22" x14ac:dyDescent="0.3">
      <c r="A54" s="545"/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81"/>
      <c r="N54" s="737"/>
      <c r="O54" s="737"/>
      <c r="P54" s="737"/>
      <c r="Q54" s="737"/>
      <c r="R54" s="737"/>
      <c r="S54" s="737"/>
      <c r="T54" s="737"/>
      <c r="U54" s="737"/>
      <c r="V54" s="730"/>
    </row>
    <row r="55" spans="1:22" x14ac:dyDescent="0.3">
      <c r="A55" s="545"/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30"/>
      <c r="N55" s="730"/>
      <c r="O55" s="730"/>
      <c r="P55" s="730"/>
      <c r="Q55" s="730"/>
      <c r="R55" s="730"/>
      <c r="S55" s="730"/>
      <c r="T55" s="730"/>
      <c r="U55" s="730"/>
      <c r="V55" s="730"/>
    </row>
    <row r="56" spans="1:22" x14ac:dyDescent="0.3">
      <c r="F56" s="763"/>
      <c r="G56" s="763"/>
      <c r="H56" s="763"/>
      <c r="I56" s="763"/>
      <c r="J56" s="763"/>
      <c r="K56" s="763"/>
      <c r="L56" s="763"/>
      <c r="M56" s="730"/>
      <c r="N56" s="730"/>
      <c r="O56" s="730"/>
      <c r="P56" s="730"/>
      <c r="Q56" s="730"/>
      <c r="R56" s="730"/>
      <c r="S56" s="730"/>
      <c r="T56" s="730"/>
      <c r="U56" s="730"/>
      <c r="V56" s="730"/>
    </row>
    <row r="57" spans="1:22" x14ac:dyDescent="0.3">
      <c r="A57" s="545"/>
      <c r="B57" s="763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x14ac:dyDescent="0.3">
      <c r="A58" s="545"/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x14ac:dyDescent="0.3">
      <c r="A59" s="545"/>
      <c r="B59" s="763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x14ac:dyDescent="0.3">
      <c r="A60" s="545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x14ac:dyDescent="0.3">
      <c r="A61" s="545"/>
      <c r="B61" s="763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x14ac:dyDescent="0.3">
      <c r="A62" s="545"/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30"/>
      <c r="N62" s="730"/>
      <c r="O62" s="730"/>
      <c r="P62" s="730"/>
      <c r="Q62" s="730"/>
      <c r="R62" s="730"/>
      <c r="S62" s="730"/>
      <c r="T62" s="730"/>
      <c r="U62" s="730"/>
      <c r="V62" s="730"/>
    </row>
    <row r="63" spans="1:22" x14ac:dyDescent="0.3">
      <c r="A63" s="545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30"/>
      <c r="N63" s="730"/>
      <c r="O63" s="730"/>
      <c r="P63" s="730"/>
      <c r="Q63" s="730"/>
      <c r="R63" s="730"/>
      <c r="S63" s="730"/>
      <c r="T63" s="730"/>
      <c r="U63" s="730"/>
      <c r="V63" s="730"/>
    </row>
    <row r="64" spans="1:22" x14ac:dyDescent="0.3">
      <c r="A64" s="545"/>
      <c r="B64" s="763"/>
      <c r="C64" s="763"/>
      <c r="D64" s="763"/>
      <c r="E64" s="763"/>
      <c r="F64" s="763"/>
      <c r="G64" s="763"/>
      <c r="H64" s="763"/>
      <c r="I64" s="763"/>
      <c r="J64" s="763"/>
      <c r="K64" s="763"/>
      <c r="L64" s="763"/>
      <c r="M64" s="730"/>
      <c r="N64" s="730"/>
      <c r="O64" s="730"/>
      <c r="P64" s="730"/>
      <c r="Q64" s="730"/>
      <c r="R64" s="730"/>
      <c r="S64" s="730"/>
      <c r="T64" s="730"/>
      <c r="U64" s="730"/>
      <c r="V64" s="730"/>
    </row>
    <row r="65" spans="1:22" x14ac:dyDescent="0.3">
      <c r="A65" s="545"/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30"/>
      <c r="N65" s="730"/>
      <c r="O65" s="730"/>
      <c r="P65" s="730"/>
      <c r="Q65" s="730"/>
      <c r="R65" s="730"/>
      <c r="S65" s="730"/>
      <c r="T65" s="730"/>
      <c r="U65" s="730"/>
      <c r="V65" s="730"/>
    </row>
    <row r="66" spans="1:22" x14ac:dyDescent="0.3">
      <c r="A66" s="545"/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30"/>
      <c r="N66" s="730"/>
      <c r="O66" s="730"/>
      <c r="P66" s="730"/>
      <c r="Q66" s="730"/>
      <c r="R66" s="730"/>
      <c r="S66" s="730"/>
      <c r="T66" s="730"/>
      <c r="U66" s="730"/>
      <c r="V66" s="730"/>
    </row>
    <row r="67" spans="1:22" x14ac:dyDescent="0.3">
      <c r="A67" s="545"/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30"/>
      <c r="N67" s="730"/>
      <c r="O67" s="730"/>
      <c r="P67" s="730"/>
      <c r="Q67" s="730"/>
      <c r="R67" s="730"/>
      <c r="S67" s="730"/>
      <c r="T67" s="730"/>
      <c r="U67" s="730"/>
      <c r="V67" s="730"/>
    </row>
    <row r="68" spans="1:22" x14ac:dyDescent="0.3">
      <c r="A68" s="545"/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3"/>
      <c r="M68" s="730"/>
      <c r="N68" s="730"/>
      <c r="O68" s="730"/>
      <c r="P68" s="730"/>
      <c r="Q68" s="730"/>
      <c r="R68" s="730"/>
      <c r="S68" s="730"/>
      <c r="T68" s="730"/>
      <c r="U68" s="730"/>
      <c r="V68" s="730"/>
    </row>
    <row r="69" spans="1:22" x14ac:dyDescent="0.3">
      <c r="A69" s="545"/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30"/>
      <c r="N69" s="730"/>
      <c r="O69" s="730"/>
      <c r="P69" s="730"/>
      <c r="Q69" s="730"/>
      <c r="R69" s="730"/>
      <c r="S69" s="730"/>
      <c r="T69" s="730"/>
      <c r="U69" s="730"/>
      <c r="V69" s="730"/>
    </row>
    <row r="70" spans="1:22" x14ac:dyDescent="0.3">
      <c r="A70" s="545"/>
      <c r="B70" s="763"/>
      <c r="C70" s="763"/>
      <c r="D70" s="763"/>
      <c r="E70" s="763"/>
      <c r="F70" s="763"/>
      <c r="G70" s="763"/>
      <c r="H70" s="763"/>
      <c r="I70" s="763"/>
      <c r="J70" s="763"/>
      <c r="K70" s="763"/>
      <c r="L70" s="763"/>
      <c r="M70" s="730"/>
      <c r="N70" s="730"/>
      <c r="O70" s="730"/>
      <c r="P70" s="730"/>
      <c r="Q70" s="730"/>
      <c r="R70" s="730"/>
      <c r="S70" s="730"/>
      <c r="T70" s="730"/>
      <c r="U70" s="730"/>
      <c r="V70" s="730"/>
    </row>
    <row r="71" spans="1:22" x14ac:dyDescent="0.3">
      <c r="A71" s="545"/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30"/>
      <c r="N71" s="730"/>
      <c r="O71" s="730"/>
      <c r="P71" s="730"/>
      <c r="Q71" s="730"/>
      <c r="R71" s="730"/>
      <c r="S71" s="730"/>
      <c r="T71" s="730"/>
      <c r="U71" s="730"/>
      <c r="V71" s="730"/>
    </row>
    <row r="72" spans="1:22" x14ac:dyDescent="0.3">
      <c r="A72" s="545"/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30"/>
      <c r="N72" s="730"/>
      <c r="O72" s="730"/>
      <c r="P72" s="730"/>
      <c r="Q72" s="730"/>
      <c r="R72" s="730"/>
      <c r="S72" s="730"/>
      <c r="T72" s="730"/>
      <c r="U72" s="730"/>
      <c r="V72" s="730"/>
    </row>
    <row r="73" spans="1:22" x14ac:dyDescent="0.3">
      <c r="A73" s="545"/>
      <c r="B73" s="763"/>
      <c r="C73" s="763"/>
      <c r="D73" s="763"/>
      <c r="E73" s="763"/>
      <c r="F73" s="763"/>
      <c r="G73" s="763"/>
      <c r="H73" s="763"/>
      <c r="I73" s="763"/>
      <c r="J73" s="763"/>
      <c r="K73" s="763"/>
      <c r="L73" s="763"/>
      <c r="M73" s="730"/>
      <c r="N73" s="730"/>
      <c r="O73" s="730"/>
      <c r="P73" s="730"/>
      <c r="Q73" s="730"/>
      <c r="R73" s="730"/>
      <c r="S73" s="730"/>
      <c r="T73" s="730"/>
      <c r="U73" s="730"/>
      <c r="V73" s="730"/>
    </row>
    <row r="74" spans="1:22" x14ac:dyDescent="0.3">
      <c r="A74" s="545"/>
      <c r="B74" s="763"/>
      <c r="C74" s="763"/>
      <c r="D74" s="763"/>
      <c r="E74" s="763"/>
      <c r="F74" s="763"/>
      <c r="G74" s="763"/>
      <c r="H74" s="763"/>
      <c r="I74" s="763"/>
      <c r="J74" s="763"/>
      <c r="K74" s="763"/>
      <c r="L74" s="763"/>
      <c r="M74" s="730"/>
      <c r="N74" s="730"/>
      <c r="O74" s="730"/>
      <c r="P74" s="730"/>
      <c r="Q74" s="730"/>
      <c r="R74" s="730"/>
      <c r="S74" s="730"/>
      <c r="T74" s="730"/>
      <c r="U74" s="730"/>
      <c r="V74" s="730"/>
    </row>
    <row r="75" spans="1:22" x14ac:dyDescent="0.3">
      <c r="A75" s="545"/>
      <c r="B75" s="763"/>
      <c r="C75" s="763"/>
      <c r="D75" s="763"/>
      <c r="E75" s="763"/>
      <c r="F75" s="763"/>
      <c r="G75" s="763"/>
      <c r="H75" s="763"/>
      <c r="I75" s="763"/>
      <c r="J75" s="763"/>
      <c r="K75" s="763"/>
      <c r="L75" s="763"/>
      <c r="M75" s="730"/>
      <c r="N75" s="730"/>
      <c r="O75" s="730"/>
      <c r="P75" s="730"/>
      <c r="Q75" s="730"/>
      <c r="R75" s="730"/>
      <c r="S75" s="730"/>
      <c r="T75" s="730"/>
      <c r="U75" s="730"/>
      <c r="V75" s="730"/>
    </row>
    <row r="76" spans="1:22" x14ac:dyDescent="0.3">
      <c r="A76" s="545"/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30"/>
      <c r="N76" s="730"/>
      <c r="O76" s="730"/>
      <c r="P76" s="730"/>
      <c r="Q76" s="730"/>
      <c r="R76" s="730"/>
      <c r="S76" s="730"/>
      <c r="T76" s="730"/>
      <c r="U76" s="730"/>
      <c r="V76" s="730"/>
    </row>
    <row r="77" spans="1:22" x14ac:dyDescent="0.3">
      <c r="A77" s="545"/>
      <c r="B77" s="763"/>
      <c r="C77" s="763"/>
      <c r="D77" s="763"/>
      <c r="E77" s="763"/>
      <c r="F77" s="763"/>
      <c r="G77" s="763"/>
      <c r="H77" s="763"/>
      <c r="I77" s="763"/>
      <c r="J77" s="763"/>
      <c r="K77" s="763"/>
      <c r="L77" s="763"/>
      <c r="M77" s="730"/>
      <c r="N77" s="730"/>
      <c r="O77" s="730"/>
      <c r="P77" s="730"/>
      <c r="Q77" s="730"/>
      <c r="R77" s="730"/>
      <c r="S77" s="730"/>
      <c r="T77" s="730"/>
      <c r="U77" s="730"/>
      <c r="V77" s="730"/>
    </row>
    <row r="78" spans="1:22" x14ac:dyDescent="0.3">
      <c r="A78" s="545"/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30"/>
      <c r="N78" s="730"/>
      <c r="O78" s="730"/>
      <c r="P78" s="730"/>
      <c r="Q78" s="730"/>
      <c r="R78" s="730"/>
      <c r="S78" s="730"/>
      <c r="T78" s="730"/>
      <c r="U78" s="730"/>
      <c r="V78" s="730"/>
    </row>
    <row r="79" spans="1:22" x14ac:dyDescent="0.3">
      <c r="A79" s="545"/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30"/>
      <c r="N79" s="730"/>
      <c r="O79" s="730"/>
      <c r="P79" s="730"/>
      <c r="Q79" s="730"/>
      <c r="R79" s="730"/>
      <c r="S79" s="730"/>
      <c r="T79" s="730"/>
      <c r="U79" s="730"/>
      <c r="V79" s="730"/>
    </row>
    <row r="80" spans="1:22" x14ac:dyDescent="0.3">
      <c r="A80" s="545"/>
      <c r="B80" s="763"/>
      <c r="C80" s="763"/>
      <c r="D80" s="763"/>
      <c r="E80" s="763"/>
      <c r="F80" s="763"/>
      <c r="G80" s="763"/>
      <c r="H80" s="763"/>
      <c r="I80" s="763"/>
      <c r="J80" s="763"/>
      <c r="K80" s="763"/>
      <c r="L80" s="763"/>
      <c r="M80" s="730"/>
      <c r="N80" s="730"/>
      <c r="O80" s="730"/>
      <c r="P80" s="730"/>
      <c r="Q80" s="730"/>
      <c r="R80" s="730"/>
      <c r="S80" s="730"/>
      <c r="T80" s="730"/>
      <c r="U80" s="730"/>
      <c r="V80" s="730"/>
    </row>
    <row r="81" spans="1:22" x14ac:dyDescent="0.3">
      <c r="A81" s="545"/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30"/>
      <c r="N81" s="730"/>
      <c r="O81" s="730"/>
      <c r="P81" s="730"/>
      <c r="Q81" s="730"/>
      <c r="R81" s="730"/>
      <c r="S81" s="730"/>
      <c r="T81" s="730"/>
      <c r="U81" s="730"/>
      <c r="V81" s="730"/>
    </row>
    <row r="82" spans="1:22" x14ac:dyDescent="0.3">
      <c r="A82" s="545"/>
      <c r="B82" s="763"/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30"/>
      <c r="N82" s="730"/>
      <c r="O82" s="730"/>
      <c r="P82" s="730"/>
      <c r="Q82" s="730"/>
      <c r="R82" s="730"/>
      <c r="S82" s="730"/>
      <c r="T82" s="730"/>
      <c r="U82" s="730"/>
      <c r="V82" s="730"/>
    </row>
    <row r="83" spans="1:22" x14ac:dyDescent="0.3">
      <c r="A83" s="545"/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30"/>
      <c r="N83" s="730"/>
      <c r="O83" s="730"/>
      <c r="P83" s="730"/>
      <c r="Q83" s="730"/>
      <c r="R83" s="730"/>
      <c r="S83" s="730"/>
      <c r="T83" s="730"/>
      <c r="U83" s="730"/>
      <c r="V83" s="730"/>
    </row>
    <row r="84" spans="1:22" x14ac:dyDescent="0.3">
      <c r="A84" s="545"/>
      <c r="B84" s="763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30"/>
      <c r="N84" s="730"/>
      <c r="O84" s="730"/>
      <c r="P84" s="730"/>
      <c r="Q84" s="730"/>
      <c r="R84" s="730"/>
      <c r="S84" s="730"/>
      <c r="T84" s="730"/>
      <c r="U84" s="730"/>
      <c r="V84" s="730"/>
    </row>
    <row r="85" spans="1:22" x14ac:dyDescent="0.3">
      <c r="A85" s="545"/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30"/>
      <c r="N85" s="730"/>
      <c r="O85" s="730"/>
      <c r="P85" s="730"/>
      <c r="Q85" s="730"/>
      <c r="R85" s="730"/>
      <c r="S85" s="730"/>
      <c r="T85" s="730"/>
      <c r="U85" s="730"/>
      <c r="V85" s="730"/>
    </row>
    <row r="86" spans="1:22" x14ac:dyDescent="0.3">
      <c r="A86" s="545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30"/>
      <c r="N86" s="730"/>
      <c r="O86" s="730"/>
      <c r="P86" s="730"/>
      <c r="Q86" s="730"/>
      <c r="R86" s="730"/>
      <c r="S86" s="730"/>
      <c r="T86" s="730"/>
      <c r="U86" s="730"/>
      <c r="V86" s="730"/>
    </row>
    <row r="87" spans="1:22" x14ac:dyDescent="0.3">
      <c r="A87" s="545"/>
      <c r="B87" s="763"/>
      <c r="C87" s="763"/>
      <c r="D87" s="763"/>
      <c r="E87" s="763"/>
      <c r="F87" s="763"/>
      <c r="G87" s="763"/>
      <c r="H87" s="763"/>
      <c r="I87" s="763"/>
      <c r="J87" s="763"/>
      <c r="K87" s="763"/>
      <c r="L87" s="763"/>
      <c r="M87" s="730"/>
      <c r="N87" s="730"/>
      <c r="O87" s="730"/>
      <c r="P87" s="730"/>
      <c r="Q87" s="730"/>
      <c r="R87" s="730"/>
      <c r="S87" s="730"/>
      <c r="T87" s="730"/>
      <c r="U87" s="730"/>
      <c r="V87" s="730"/>
    </row>
    <row r="88" spans="1:22" x14ac:dyDescent="0.3">
      <c r="A88" s="545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30"/>
      <c r="N88" s="730"/>
      <c r="O88" s="730"/>
      <c r="P88" s="730"/>
      <c r="Q88" s="730"/>
      <c r="R88" s="730"/>
      <c r="S88" s="730"/>
      <c r="T88" s="730"/>
      <c r="U88" s="730"/>
      <c r="V88" s="730"/>
    </row>
    <row r="89" spans="1:22" x14ac:dyDescent="0.3">
      <c r="A89" s="545"/>
      <c r="B89" s="763"/>
      <c r="C89" s="763"/>
      <c r="D89" s="763"/>
      <c r="E89" s="763"/>
      <c r="F89" s="763"/>
      <c r="G89" s="763"/>
      <c r="H89" s="763"/>
      <c r="I89" s="763"/>
      <c r="J89" s="763"/>
      <c r="K89" s="763"/>
      <c r="L89" s="763"/>
      <c r="M89" s="730"/>
      <c r="N89" s="730"/>
      <c r="O89" s="730"/>
      <c r="P89" s="730"/>
      <c r="Q89" s="730"/>
      <c r="R89" s="730"/>
      <c r="S89" s="730"/>
      <c r="T89" s="730"/>
      <c r="U89" s="730"/>
      <c r="V89" s="730"/>
    </row>
    <row r="90" spans="1:22" x14ac:dyDescent="0.3">
      <c r="A90" s="545"/>
      <c r="B90" s="763"/>
      <c r="C90" s="763"/>
      <c r="D90" s="763"/>
      <c r="E90" s="763"/>
      <c r="F90" s="763"/>
      <c r="G90" s="763"/>
      <c r="H90" s="763"/>
      <c r="I90" s="763"/>
      <c r="J90" s="763"/>
      <c r="K90" s="763"/>
      <c r="L90" s="763"/>
      <c r="M90" s="730"/>
      <c r="N90" s="730"/>
      <c r="O90" s="730"/>
      <c r="P90" s="730"/>
      <c r="Q90" s="730"/>
      <c r="R90" s="730"/>
      <c r="S90" s="730"/>
      <c r="T90" s="730"/>
      <c r="U90" s="730"/>
      <c r="V90" s="730"/>
    </row>
    <row r="91" spans="1:22" x14ac:dyDescent="0.3">
      <c r="A91" s="545"/>
      <c r="B91" s="763"/>
      <c r="C91" s="763"/>
      <c r="D91" s="763"/>
      <c r="E91" s="763"/>
      <c r="F91" s="763"/>
      <c r="G91" s="763"/>
      <c r="H91" s="763"/>
      <c r="I91" s="763"/>
      <c r="J91" s="763"/>
      <c r="K91" s="763"/>
      <c r="L91" s="763"/>
      <c r="M91" s="730"/>
      <c r="N91" s="730"/>
      <c r="O91" s="730"/>
      <c r="P91" s="730"/>
      <c r="Q91" s="730"/>
      <c r="R91" s="730"/>
      <c r="S91" s="730"/>
      <c r="T91" s="730"/>
      <c r="U91" s="730"/>
      <c r="V91" s="730"/>
    </row>
    <row r="92" spans="1:22" x14ac:dyDescent="0.3">
      <c r="A92" s="545"/>
      <c r="B92" s="763"/>
      <c r="C92" s="763"/>
      <c r="D92" s="763"/>
      <c r="E92" s="763"/>
      <c r="F92" s="763"/>
      <c r="G92" s="763"/>
      <c r="H92" s="763"/>
      <c r="I92" s="763"/>
      <c r="J92" s="763"/>
      <c r="K92" s="763"/>
      <c r="L92" s="763"/>
      <c r="M92" s="730"/>
      <c r="N92" s="730"/>
      <c r="O92" s="730"/>
      <c r="P92" s="730"/>
      <c r="Q92" s="730"/>
      <c r="R92" s="730"/>
      <c r="S92" s="730"/>
      <c r="T92" s="730"/>
      <c r="U92" s="730"/>
      <c r="V92" s="730"/>
    </row>
    <row r="93" spans="1:22" x14ac:dyDescent="0.3">
      <c r="A93" s="545"/>
      <c r="B93" s="763"/>
      <c r="C93" s="763"/>
      <c r="D93" s="763"/>
      <c r="E93" s="763"/>
      <c r="F93" s="763"/>
      <c r="G93" s="763"/>
      <c r="H93" s="763"/>
      <c r="I93" s="763"/>
      <c r="J93" s="763"/>
      <c r="K93" s="763"/>
      <c r="L93" s="763"/>
      <c r="M93" s="730"/>
      <c r="N93" s="730"/>
      <c r="O93" s="730"/>
      <c r="P93" s="730"/>
      <c r="Q93" s="730"/>
      <c r="R93" s="730"/>
      <c r="S93" s="730"/>
      <c r="T93" s="730"/>
      <c r="U93" s="730"/>
      <c r="V93" s="730"/>
    </row>
    <row r="94" spans="1:22" x14ac:dyDescent="0.3">
      <c r="A94" s="545"/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30"/>
      <c r="N94" s="730"/>
      <c r="O94" s="730"/>
      <c r="P94" s="730"/>
      <c r="Q94" s="730"/>
      <c r="R94" s="730"/>
      <c r="S94" s="730"/>
      <c r="T94" s="730"/>
      <c r="U94" s="730"/>
      <c r="V94" s="730"/>
    </row>
    <row r="95" spans="1:22" x14ac:dyDescent="0.3">
      <c r="A95" s="545"/>
      <c r="B95" s="763"/>
      <c r="C95" s="763"/>
      <c r="D95" s="763"/>
      <c r="E95" s="763"/>
      <c r="F95" s="763"/>
      <c r="G95" s="763"/>
      <c r="H95" s="763"/>
      <c r="I95" s="763"/>
      <c r="J95" s="763"/>
      <c r="K95" s="763"/>
      <c r="L95" s="763"/>
      <c r="M95" s="730"/>
      <c r="N95" s="730"/>
      <c r="O95" s="730"/>
      <c r="P95" s="730"/>
      <c r="Q95" s="730"/>
      <c r="R95" s="730"/>
      <c r="S95" s="730"/>
      <c r="T95" s="730"/>
      <c r="U95" s="730"/>
      <c r="V95" s="730"/>
    </row>
    <row r="96" spans="1:22" x14ac:dyDescent="0.3">
      <c r="A96" s="545"/>
      <c r="B96" s="763"/>
      <c r="C96" s="763"/>
      <c r="D96" s="763"/>
      <c r="E96" s="763"/>
      <c r="F96" s="763"/>
      <c r="G96" s="763"/>
      <c r="H96" s="763"/>
      <c r="I96" s="763"/>
      <c r="J96" s="763"/>
      <c r="K96" s="763"/>
      <c r="L96" s="763"/>
      <c r="M96" s="730"/>
      <c r="N96" s="730"/>
      <c r="O96" s="730"/>
      <c r="P96" s="730"/>
      <c r="Q96" s="730"/>
      <c r="R96" s="730"/>
      <c r="S96" s="730"/>
      <c r="T96" s="730"/>
      <c r="U96" s="730"/>
      <c r="V96" s="730"/>
    </row>
    <row r="97" spans="1:22" x14ac:dyDescent="0.3">
      <c r="A97" s="545"/>
      <c r="B97" s="763"/>
      <c r="C97" s="763"/>
      <c r="D97" s="763"/>
      <c r="E97" s="763"/>
      <c r="F97" s="763"/>
      <c r="G97" s="763"/>
      <c r="H97" s="763"/>
      <c r="I97" s="763"/>
      <c r="J97" s="763"/>
      <c r="K97" s="763"/>
      <c r="L97" s="763"/>
      <c r="M97" s="730"/>
      <c r="N97" s="730"/>
      <c r="O97" s="730"/>
      <c r="P97" s="730"/>
      <c r="Q97" s="730"/>
      <c r="R97" s="730"/>
      <c r="S97" s="730"/>
      <c r="T97" s="730"/>
      <c r="U97" s="730"/>
      <c r="V97" s="730"/>
    </row>
    <row r="98" spans="1:22" x14ac:dyDescent="0.3">
      <c r="A98" s="545"/>
      <c r="B98" s="763"/>
      <c r="C98" s="763"/>
      <c r="D98" s="763"/>
      <c r="E98" s="763"/>
      <c r="F98" s="763"/>
      <c r="G98" s="763"/>
      <c r="H98" s="763"/>
      <c r="I98" s="763"/>
      <c r="J98" s="763"/>
      <c r="K98" s="763"/>
      <c r="L98" s="763"/>
      <c r="M98" s="730"/>
      <c r="N98" s="730"/>
      <c r="O98" s="730"/>
      <c r="P98" s="730"/>
      <c r="Q98" s="730"/>
      <c r="R98" s="730"/>
      <c r="S98" s="730"/>
      <c r="T98" s="730"/>
      <c r="U98" s="730"/>
      <c r="V98" s="730"/>
    </row>
    <row r="99" spans="1:22" x14ac:dyDescent="0.3">
      <c r="A99" s="545"/>
      <c r="B99" s="763"/>
      <c r="C99" s="763"/>
      <c r="D99" s="763"/>
      <c r="E99" s="763"/>
      <c r="F99" s="763"/>
      <c r="G99" s="763"/>
      <c r="H99" s="763"/>
      <c r="I99" s="763"/>
      <c r="J99" s="763"/>
      <c r="K99" s="763"/>
      <c r="L99" s="763"/>
      <c r="M99" s="730"/>
      <c r="N99" s="730"/>
      <c r="O99" s="730"/>
      <c r="P99" s="730"/>
      <c r="Q99" s="730"/>
      <c r="R99" s="730"/>
      <c r="S99" s="730"/>
      <c r="T99" s="730"/>
      <c r="U99" s="730"/>
      <c r="V99" s="730"/>
    </row>
    <row r="100" spans="1:22" x14ac:dyDescent="0.3">
      <c r="A100" s="545"/>
      <c r="B100" s="763"/>
      <c r="C100" s="763"/>
      <c r="D100" s="763"/>
      <c r="E100" s="763"/>
      <c r="F100" s="763"/>
      <c r="G100" s="763"/>
      <c r="H100" s="763"/>
      <c r="I100" s="763"/>
      <c r="J100" s="763"/>
      <c r="K100" s="763"/>
      <c r="L100" s="763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</row>
    <row r="101" spans="1:22" x14ac:dyDescent="0.3">
      <c r="A101" s="545"/>
      <c r="B101" s="763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</row>
    <row r="102" spans="1:22" x14ac:dyDescent="0.3">
      <c r="A102" s="545"/>
      <c r="B102" s="763"/>
      <c r="C102" s="763"/>
      <c r="D102" s="763"/>
      <c r="E102" s="763"/>
      <c r="F102" s="763"/>
      <c r="G102" s="763"/>
      <c r="H102" s="763"/>
      <c r="I102" s="763"/>
      <c r="J102" s="763"/>
      <c r="K102" s="763"/>
      <c r="L102" s="763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</row>
    <row r="103" spans="1:22" x14ac:dyDescent="0.3">
      <c r="A103" s="545"/>
      <c r="B103" s="763"/>
      <c r="C103" s="763"/>
      <c r="D103" s="763"/>
      <c r="E103" s="763"/>
      <c r="F103" s="763"/>
      <c r="G103" s="763"/>
      <c r="H103" s="763"/>
      <c r="I103" s="763"/>
      <c r="J103" s="763"/>
      <c r="K103" s="763"/>
      <c r="L103" s="763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</row>
    <row r="104" spans="1:22" x14ac:dyDescent="0.3">
      <c r="A104" s="545"/>
      <c r="B104" s="763"/>
      <c r="C104" s="763"/>
      <c r="D104" s="763"/>
      <c r="E104" s="763"/>
      <c r="F104" s="763"/>
      <c r="G104" s="763"/>
      <c r="H104" s="763"/>
      <c r="I104" s="763"/>
      <c r="J104" s="763"/>
      <c r="K104" s="763"/>
      <c r="L104" s="763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</row>
    <row r="105" spans="1:22" x14ac:dyDescent="0.3">
      <c r="A105" s="545"/>
      <c r="B105" s="763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</row>
    <row r="106" spans="1:22" x14ac:dyDescent="0.3">
      <c r="A106" s="545"/>
      <c r="B106" s="763"/>
      <c r="C106" s="763"/>
      <c r="D106" s="763"/>
      <c r="E106" s="763"/>
      <c r="F106" s="763"/>
      <c r="G106" s="763"/>
      <c r="H106" s="763"/>
      <c r="I106" s="763"/>
      <c r="J106" s="763"/>
      <c r="K106" s="763"/>
      <c r="L106" s="763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</row>
    <row r="107" spans="1:22" x14ac:dyDescent="0.3">
      <c r="A107" s="545"/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</row>
    <row r="108" spans="1:22" x14ac:dyDescent="0.3">
      <c r="A108" s="545"/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</row>
    <row r="109" spans="1:22" x14ac:dyDescent="0.3">
      <c r="A109" s="545"/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</row>
    <row r="110" spans="1:22" x14ac:dyDescent="0.3">
      <c r="A110" s="545"/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</row>
    <row r="111" spans="1:22" x14ac:dyDescent="0.3">
      <c r="A111" s="545"/>
      <c r="B111" s="763"/>
      <c r="C111" s="763"/>
      <c r="D111" s="763"/>
      <c r="E111" s="763"/>
      <c r="F111" s="763"/>
      <c r="G111" s="763"/>
      <c r="H111" s="763"/>
      <c r="I111" s="763"/>
      <c r="J111" s="763"/>
      <c r="K111" s="763"/>
      <c r="L111" s="763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</row>
    <row r="112" spans="1:22" x14ac:dyDescent="0.3">
      <c r="A112" s="545"/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</row>
    <row r="113" spans="1:22" x14ac:dyDescent="0.3">
      <c r="A113" s="545"/>
      <c r="B113" s="763"/>
      <c r="C113" s="763"/>
      <c r="D113" s="763"/>
      <c r="E113" s="763"/>
      <c r="F113" s="763"/>
      <c r="G113" s="763"/>
      <c r="H113" s="763"/>
      <c r="I113" s="763"/>
      <c r="J113" s="763"/>
      <c r="K113" s="763"/>
      <c r="L113" s="763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</row>
    <row r="114" spans="1:22" x14ac:dyDescent="0.3">
      <c r="A114" s="545"/>
      <c r="B114" s="763"/>
      <c r="C114" s="763"/>
      <c r="D114" s="763"/>
      <c r="E114" s="763"/>
      <c r="F114" s="763"/>
      <c r="G114" s="763"/>
      <c r="H114" s="763"/>
      <c r="I114" s="763"/>
      <c r="J114" s="763"/>
      <c r="K114" s="763"/>
      <c r="L114" s="763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</row>
    <row r="115" spans="1:22" x14ac:dyDescent="0.3">
      <c r="A115" s="545"/>
      <c r="B115" s="763"/>
      <c r="C115" s="763"/>
      <c r="D115" s="763"/>
      <c r="E115" s="763"/>
      <c r="F115" s="763"/>
      <c r="G115" s="763"/>
      <c r="H115" s="763"/>
      <c r="I115" s="763"/>
      <c r="J115" s="763"/>
      <c r="K115" s="763"/>
      <c r="L115" s="763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</row>
    <row r="116" spans="1:22" x14ac:dyDescent="0.3">
      <c r="A116" s="545"/>
      <c r="B116" s="763"/>
      <c r="C116" s="763"/>
      <c r="D116" s="763"/>
      <c r="E116" s="763"/>
      <c r="F116" s="763"/>
      <c r="G116" s="763"/>
      <c r="H116" s="763"/>
      <c r="I116" s="763"/>
      <c r="J116" s="763"/>
      <c r="K116" s="763"/>
      <c r="L116" s="763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</row>
    <row r="117" spans="1:22" x14ac:dyDescent="0.3">
      <c r="A117" s="545"/>
      <c r="B117" s="763"/>
      <c r="C117" s="763"/>
      <c r="D117" s="763"/>
      <c r="E117" s="763"/>
      <c r="F117" s="763"/>
      <c r="G117" s="763"/>
      <c r="H117" s="763"/>
      <c r="I117" s="763"/>
      <c r="J117" s="763"/>
      <c r="K117" s="763"/>
      <c r="L117" s="763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</row>
    <row r="118" spans="1:22" x14ac:dyDescent="0.3">
      <c r="A118" s="545"/>
      <c r="B118" s="763"/>
      <c r="C118" s="763"/>
      <c r="D118" s="763"/>
      <c r="E118" s="763"/>
      <c r="F118" s="763"/>
      <c r="G118" s="763"/>
      <c r="H118" s="763"/>
      <c r="I118" s="763"/>
      <c r="J118" s="763"/>
      <c r="K118" s="763"/>
      <c r="L118" s="763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</row>
    <row r="119" spans="1:22" x14ac:dyDescent="0.3">
      <c r="A119" s="545"/>
      <c r="B119" s="763"/>
      <c r="C119" s="763"/>
      <c r="D119" s="763"/>
      <c r="E119" s="763"/>
      <c r="F119" s="763"/>
      <c r="G119" s="763"/>
      <c r="H119" s="763"/>
      <c r="I119" s="763"/>
      <c r="J119" s="763"/>
      <c r="K119" s="763"/>
      <c r="L119" s="763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</row>
    <row r="120" spans="1:22" x14ac:dyDescent="0.3">
      <c r="A120" s="545"/>
      <c r="B120" s="763"/>
      <c r="C120" s="763"/>
      <c r="D120" s="763"/>
      <c r="E120" s="763"/>
      <c r="F120" s="763"/>
      <c r="G120" s="763"/>
      <c r="H120" s="763"/>
      <c r="I120" s="763"/>
      <c r="J120" s="763"/>
      <c r="K120" s="763"/>
      <c r="L120" s="763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</row>
    <row r="121" spans="1:22" x14ac:dyDescent="0.3">
      <c r="A121" s="545"/>
      <c r="B121" s="763"/>
      <c r="C121" s="763"/>
      <c r="D121" s="763"/>
      <c r="E121" s="763"/>
      <c r="F121" s="763"/>
      <c r="G121" s="763"/>
      <c r="H121" s="763"/>
      <c r="I121" s="763"/>
      <c r="J121" s="763"/>
      <c r="K121" s="763"/>
      <c r="L121" s="763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</row>
    <row r="122" spans="1:22" x14ac:dyDescent="0.3">
      <c r="A122" s="545"/>
      <c r="B122" s="763"/>
      <c r="C122" s="763"/>
      <c r="D122" s="763"/>
      <c r="E122" s="763"/>
      <c r="F122" s="763"/>
      <c r="G122" s="763"/>
      <c r="H122" s="763"/>
      <c r="I122" s="763"/>
      <c r="J122" s="763"/>
      <c r="K122" s="763"/>
      <c r="L122" s="763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</row>
    <row r="123" spans="1:22" x14ac:dyDescent="0.3">
      <c r="A123" s="545"/>
      <c r="B123" s="763"/>
      <c r="C123" s="763"/>
      <c r="D123" s="763"/>
      <c r="E123" s="763"/>
      <c r="F123" s="763"/>
      <c r="G123" s="763"/>
      <c r="H123" s="763"/>
      <c r="I123" s="763"/>
      <c r="J123" s="763"/>
      <c r="K123" s="763"/>
      <c r="L123" s="763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</row>
    <row r="124" spans="1:22" x14ac:dyDescent="0.3">
      <c r="A124" s="545"/>
      <c r="B124" s="763"/>
      <c r="C124" s="763"/>
      <c r="D124" s="763"/>
      <c r="E124" s="763"/>
      <c r="F124" s="763"/>
      <c r="G124" s="763"/>
      <c r="H124" s="763"/>
      <c r="I124" s="763"/>
      <c r="J124" s="763"/>
      <c r="K124" s="763"/>
      <c r="L124" s="763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</row>
    <row r="125" spans="1:22" x14ac:dyDescent="0.3">
      <c r="A125" s="545"/>
      <c r="B125" s="763"/>
      <c r="C125" s="763"/>
      <c r="D125" s="763"/>
      <c r="E125" s="763"/>
      <c r="F125" s="763"/>
      <c r="G125" s="763"/>
      <c r="H125" s="763"/>
      <c r="I125" s="763"/>
      <c r="J125" s="763"/>
      <c r="K125" s="763"/>
      <c r="L125" s="763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</row>
    <row r="126" spans="1:22" x14ac:dyDescent="0.3">
      <c r="A126" s="545"/>
      <c r="B126" s="763"/>
      <c r="C126" s="763"/>
      <c r="D126" s="763"/>
      <c r="E126" s="763"/>
      <c r="F126" s="763"/>
      <c r="G126" s="763"/>
      <c r="H126" s="763"/>
      <c r="I126" s="763"/>
      <c r="J126" s="763"/>
      <c r="K126" s="763"/>
      <c r="L126" s="763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</row>
    <row r="127" spans="1:22" x14ac:dyDescent="0.3">
      <c r="A127" s="545"/>
      <c r="B127" s="763"/>
      <c r="C127" s="763"/>
      <c r="D127" s="763"/>
      <c r="E127" s="763"/>
      <c r="F127" s="763"/>
      <c r="G127" s="763"/>
      <c r="H127" s="763"/>
      <c r="I127" s="763"/>
      <c r="J127" s="763"/>
      <c r="K127" s="763"/>
      <c r="L127" s="763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</row>
    <row r="128" spans="1:22" x14ac:dyDescent="0.3">
      <c r="A128" s="545"/>
      <c r="B128" s="763"/>
      <c r="C128" s="763"/>
      <c r="D128" s="763"/>
      <c r="E128" s="763"/>
      <c r="F128" s="763"/>
      <c r="G128" s="763"/>
      <c r="H128" s="763"/>
      <c r="I128" s="763"/>
      <c r="J128" s="763"/>
      <c r="K128" s="763"/>
      <c r="L128" s="763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</row>
    <row r="129" spans="1:22" x14ac:dyDescent="0.3">
      <c r="A129" s="545"/>
      <c r="B129" s="763"/>
      <c r="C129" s="763"/>
      <c r="D129" s="763"/>
      <c r="E129" s="763"/>
      <c r="F129" s="763"/>
      <c r="G129" s="763"/>
      <c r="H129" s="763"/>
      <c r="I129" s="763"/>
      <c r="J129" s="763"/>
      <c r="K129" s="763"/>
      <c r="L129" s="763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</row>
  </sheetData>
  <mergeCells count="16">
    <mergeCell ref="M7:M8"/>
    <mergeCell ref="B6:M6"/>
    <mergeCell ref="A34:L34"/>
    <mergeCell ref="A37:L37"/>
    <mergeCell ref="A2:L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tabSelected="1" zoomScale="90" zoomScaleNormal="90" workbookViewId="0">
      <selection activeCell="J14" sqref="J14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</cols>
  <sheetData>
    <row r="1" spans="1:22" s="39" customFormat="1" ht="17.25" x14ac:dyDescent="0.3">
      <c r="A1" s="537" t="s">
        <v>233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7.25" x14ac:dyDescent="0.3">
      <c r="A2" s="892" t="s">
        <v>234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6"/>
      <c r="B3" s="727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/>
      <c r="O3" s="730"/>
      <c r="P3" s="730"/>
      <c r="Q3" s="730"/>
      <c r="R3" s="730"/>
      <c r="S3" s="730"/>
      <c r="T3" s="730"/>
      <c r="U3" s="730"/>
      <c r="V3" s="730"/>
    </row>
    <row r="4" spans="1:22" s="46" customFormat="1" ht="18.75" thickBot="1" x14ac:dyDescent="0.3">
      <c r="A4" s="472" t="s">
        <v>244</v>
      </c>
      <c r="B4" s="731"/>
      <c r="C4" s="731"/>
      <c r="D4" s="731"/>
      <c r="E4" s="732"/>
      <c r="F4" s="732"/>
      <c r="G4" s="732"/>
      <c r="H4" s="732"/>
      <c r="I4" s="732"/>
      <c r="J4" s="732"/>
      <c r="K4" s="732"/>
      <c r="L4" s="732"/>
      <c r="M4" s="732"/>
      <c r="N4" s="733"/>
      <c r="O4" s="733"/>
      <c r="P4" s="733"/>
      <c r="Q4" s="733"/>
      <c r="R4" s="733"/>
      <c r="S4" s="733"/>
      <c r="T4" s="733"/>
      <c r="U4" s="734"/>
    </row>
    <row r="5" spans="1:22" ht="3" customHeight="1" x14ac:dyDescent="0.3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35"/>
      <c r="O5" s="735"/>
      <c r="P5" s="735"/>
      <c r="Q5" s="735"/>
      <c r="R5" s="735"/>
      <c r="S5" s="735"/>
      <c r="T5" s="735"/>
      <c r="U5" s="736"/>
    </row>
    <row r="6" spans="1:22" ht="16.5" customHeight="1" x14ac:dyDescent="0.3">
      <c r="A6" s="786"/>
      <c r="B6" s="902" t="s">
        <v>235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737"/>
      <c r="O6" s="737"/>
      <c r="P6" s="737"/>
      <c r="Q6" s="737"/>
      <c r="R6" s="737"/>
      <c r="S6" s="737"/>
      <c r="T6" s="737"/>
      <c r="U6" s="738"/>
    </row>
    <row r="7" spans="1:22" ht="44.25" customHeight="1" x14ac:dyDescent="0.3">
      <c r="A7" s="787"/>
      <c r="B7" s="900">
        <v>42917</v>
      </c>
      <c r="C7" s="900">
        <v>42948</v>
      </c>
      <c r="D7" s="900">
        <v>42979</v>
      </c>
      <c r="E7" s="900">
        <v>43009</v>
      </c>
      <c r="F7" s="900">
        <v>43040</v>
      </c>
      <c r="G7" s="900">
        <v>43070</v>
      </c>
      <c r="H7" s="900">
        <v>43101</v>
      </c>
      <c r="I7" s="900">
        <v>43132</v>
      </c>
      <c r="J7" s="900">
        <v>43160</v>
      </c>
      <c r="K7" s="900">
        <v>43191</v>
      </c>
      <c r="L7" s="900">
        <v>43221</v>
      </c>
      <c r="M7" s="900">
        <v>43252</v>
      </c>
      <c r="N7" s="735"/>
      <c r="O7" s="735"/>
      <c r="P7" s="735"/>
      <c r="Q7" s="735"/>
      <c r="R7" s="735"/>
      <c r="S7" s="735"/>
      <c r="T7" s="735"/>
      <c r="U7" s="736"/>
    </row>
    <row r="8" spans="1:22" x14ac:dyDescent="0.3">
      <c r="A8" s="787"/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735"/>
      <c r="O8" s="735"/>
      <c r="P8" s="735"/>
      <c r="Q8" s="735"/>
      <c r="R8" s="735"/>
      <c r="S8" s="735"/>
      <c r="T8" s="735"/>
      <c r="U8" s="736"/>
    </row>
    <row r="9" spans="1:22" ht="3" customHeight="1" thickBot="1" x14ac:dyDescent="0.35">
      <c r="A9" s="788"/>
      <c r="B9" s="789"/>
      <c r="C9" s="789"/>
      <c r="D9" s="789"/>
      <c r="E9" s="789"/>
      <c r="F9" s="789"/>
      <c r="G9" s="789"/>
      <c r="H9" s="789"/>
      <c r="I9" s="789"/>
      <c r="J9" s="789"/>
      <c r="K9" s="789"/>
      <c r="L9" s="789"/>
      <c r="M9" s="789"/>
      <c r="N9" s="735"/>
      <c r="O9" s="735"/>
      <c r="P9" s="735"/>
      <c r="Q9" s="735"/>
      <c r="R9" s="735"/>
      <c r="S9" s="735"/>
      <c r="T9" s="735"/>
      <c r="U9" s="736"/>
    </row>
    <row r="10" spans="1:22" ht="12" customHeight="1" x14ac:dyDescent="0.3">
      <c r="A10" s="739"/>
      <c r="B10" s="739"/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40"/>
      <c r="O10" s="740"/>
      <c r="P10" s="740"/>
      <c r="Q10" s="740"/>
      <c r="R10" s="740"/>
      <c r="S10" s="740"/>
      <c r="T10" s="740"/>
      <c r="U10" s="736"/>
    </row>
    <row r="11" spans="1:22" s="41" customFormat="1" ht="13.5" x14ac:dyDescent="0.25">
      <c r="A11" s="741" t="s">
        <v>5</v>
      </c>
      <c r="B11" s="742">
        <v>3820</v>
      </c>
      <c r="C11" s="742">
        <v>2520</v>
      </c>
      <c r="D11" s="742">
        <v>4540</v>
      </c>
      <c r="E11" s="742">
        <v>4580</v>
      </c>
      <c r="F11" s="742">
        <v>4110</v>
      </c>
      <c r="G11" s="742">
        <v>3640</v>
      </c>
      <c r="H11" s="742">
        <v>4560</v>
      </c>
      <c r="I11" s="742">
        <v>4170</v>
      </c>
      <c r="J11" s="742">
        <v>4510</v>
      </c>
      <c r="K11" s="742">
        <v>4850</v>
      </c>
      <c r="L11" s="742">
        <v>4840</v>
      </c>
      <c r="M11" s="742">
        <v>4900</v>
      </c>
      <c r="N11" s="743"/>
      <c r="O11" s="743"/>
      <c r="P11" s="743"/>
      <c r="Q11" s="743"/>
      <c r="R11" s="743"/>
      <c r="S11" s="743"/>
      <c r="T11" s="743"/>
      <c r="U11" s="730"/>
    </row>
    <row r="12" spans="1:22" s="41" customFormat="1" ht="13.5" x14ac:dyDescent="0.25">
      <c r="A12" s="741" t="s">
        <v>236</v>
      </c>
      <c r="B12" s="744">
        <v>13.79659423695723</v>
      </c>
      <c r="C12" s="744">
        <v>9.1043805117825638</v>
      </c>
      <c r="D12" s="744">
        <v>16.39350180505415</v>
      </c>
      <c r="E12" s="744">
        <v>16.521833195110521</v>
      </c>
      <c r="F12" s="744">
        <v>14.829102970868185</v>
      </c>
      <c r="G12" s="744">
        <v>13.109789075175771</v>
      </c>
      <c r="H12" s="744">
        <v>16.425381734370497</v>
      </c>
      <c r="I12" s="744">
        <v>14.99370163757423</v>
      </c>
      <c r="J12" s="744">
        <v>16.219231322873181</v>
      </c>
      <c r="K12" s="744">
        <v>17.464829273558092</v>
      </c>
      <c r="L12" s="744">
        <v>17.436377380223895</v>
      </c>
      <c r="M12" s="744">
        <v>17.515012868172718</v>
      </c>
      <c r="N12" s="743"/>
      <c r="O12" s="743"/>
      <c r="P12" s="743"/>
      <c r="Q12" s="743"/>
      <c r="R12" s="743"/>
      <c r="S12" s="743"/>
      <c r="T12" s="743"/>
      <c r="U12" s="730"/>
    </row>
    <row r="13" spans="1:22" ht="7.5" customHeight="1" x14ac:dyDescent="0.3">
      <c r="A13" s="745"/>
      <c r="B13" s="746"/>
      <c r="C13" s="746"/>
      <c r="D13" s="746"/>
      <c r="E13" s="746"/>
      <c r="F13" s="399"/>
      <c r="G13" s="747"/>
      <c r="H13" s="747"/>
      <c r="I13" s="747"/>
      <c r="J13" s="747"/>
      <c r="K13" s="747"/>
      <c r="L13" s="748"/>
      <c r="M13" s="748"/>
      <c r="N13" s="735"/>
      <c r="O13" s="735"/>
      <c r="P13" s="735"/>
      <c r="Q13" s="735"/>
      <c r="R13" s="735"/>
      <c r="S13" s="735"/>
      <c r="T13" s="735"/>
      <c r="U13" s="736"/>
    </row>
    <row r="14" spans="1:22" x14ac:dyDescent="0.3">
      <c r="A14" s="749" t="s">
        <v>6</v>
      </c>
      <c r="B14" s="744">
        <v>12.029780564263323</v>
      </c>
      <c r="C14" s="744">
        <v>6.5134474327628364</v>
      </c>
      <c r="D14" s="744">
        <v>16.922775765880395</v>
      </c>
      <c r="E14" s="744">
        <v>15.7802111849824</v>
      </c>
      <c r="F14" s="744">
        <v>13.996676766689472</v>
      </c>
      <c r="G14" s="744">
        <v>10.573074294640241</v>
      </c>
      <c r="H14" s="744">
        <v>15.425219941348974</v>
      </c>
      <c r="I14" s="744">
        <v>13.041780554470911</v>
      </c>
      <c r="J14" s="744">
        <v>13.734869191721982</v>
      </c>
      <c r="K14" s="744">
        <v>14.027723545490042</v>
      </c>
      <c r="L14" s="744">
        <v>14.952632092977829</v>
      </c>
      <c r="M14" s="744">
        <v>14.37414030261348</v>
      </c>
      <c r="N14" s="735"/>
      <c r="O14" s="735"/>
      <c r="P14" s="735"/>
      <c r="Q14" s="735"/>
      <c r="R14" s="735"/>
      <c r="S14" s="735"/>
      <c r="T14" s="735"/>
      <c r="U14" s="736"/>
    </row>
    <row r="15" spans="1:22" s="89" customFormat="1" ht="10.5" customHeight="1" x14ac:dyDescent="0.25">
      <c r="A15" s="74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51"/>
      <c r="O15" s="751"/>
      <c r="P15" s="751"/>
      <c r="Q15" s="751"/>
      <c r="R15" s="751"/>
      <c r="S15" s="751"/>
      <c r="T15" s="751"/>
      <c r="U15" s="752"/>
    </row>
    <row r="16" spans="1:22" s="42" customFormat="1" ht="28.5" x14ac:dyDescent="0.3">
      <c r="A16" s="753" t="s">
        <v>149</v>
      </c>
      <c r="B16" s="791">
        <v>12.835093419983753</v>
      </c>
      <c r="C16" s="791">
        <v>7.1235469045688022</v>
      </c>
      <c r="D16" s="791">
        <v>18.891142663962139</v>
      </c>
      <c r="E16" s="791">
        <v>17.906410603191777</v>
      </c>
      <c r="F16" s="791">
        <v>15.963773992971072</v>
      </c>
      <c r="G16" s="791">
        <v>12.268862194628156</v>
      </c>
      <c r="H16" s="791">
        <v>17.72972972972973</v>
      </c>
      <c r="I16" s="791">
        <v>14.474571698367733</v>
      </c>
      <c r="J16" s="791">
        <v>15.216511533791987</v>
      </c>
      <c r="K16" s="791">
        <v>15.517474025097828</v>
      </c>
      <c r="L16" s="791">
        <v>16.441684665226784</v>
      </c>
      <c r="M16" s="791">
        <v>15.663140764849469</v>
      </c>
      <c r="N16" s="737"/>
      <c r="O16" s="737"/>
      <c r="P16" s="737"/>
      <c r="Q16" s="737"/>
      <c r="R16" s="737"/>
      <c r="S16" s="737"/>
      <c r="T16" s="737"/>
      <c r="U16" s="752"/>
    </row>
    <row r="17" spans="1:246" s="42" customFormat="1" ht="14.25" x14ac:dyDescent="0.3">
      <c r="A17" s="753" t="s">
        <v>16</v>
      </c>
      <c r="B17" s="791">
        <v>9.9220411055988667</v>
      </c>
      <c r="C17" s="791">
        <v>4.9168730102582243</v>
      </c>
      <c r="D17" s="791">
        <v>11.76470588235294</v>
      </c>
      <c r="E17" s="791">
        <v>10.232886379675371</v>
      </c>
      <c r="F17" s="791">
        <v>8.8598658665725374</v>
      </c>
      <c r="G17" s="791">
        <v>6.1397318278052229</v>
      </c>
      <c r="H17" s="791">
        <v>9.3992932862190806</v>
      </c>
      <c r="I17" s="791">
        <v>9.2900035323207337</v>
      </c>
      <c r="J17" s="791">
        <v>9.85517484987637</v>
      </c>
      <c r="K17" s="791">
        <v>10.13060360042358</v>
      </c>
      <c r="L17" s="791">
        <v>11.05616389968209</v>
      </c>
      <c r="M17" s="791">
        <v>10.984308131241084</v>
      </c>
      <c r="N17" s="735"/>
      <c r="O17" s="735"/>
      <c r="P17" s="735"/>
      <c r="Q17" s="735"/>
      <c r="R17" s="735"/>
      <c r="S17" s="735"/>
      <c r="T17" s="735"/>
      <c r="U17" s="752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4"/>
      <c r="BI17" s="754"/>
      <c r="BJ17" s="754"/>
      <c r="BK17" s="754"/>
      <c r="BL17" s="754"/>
      <c r="BM17" s="754"/>
      <c r="BN17" s="754"/>
      <c r="BO17" s="754"/>
      <c r="BP17" s="754"/>
      <c r="BQ17" s="754"/>
      <c r="BR17" s="754"/>
      <c r="BS17" s="754"/>
      <c r="BT17" s="754"/>
      <c r="BU17" s="754"/>
      <c r="BV17" s="754"/>
      <c r="BW17" s="754"/>
      <c r="BX17" s="754"/>
      <c r="BY17" s="754"/>
      <c r="BZ17" s="754"/>
      <c r="CA17" s="754"/>
      <c r="CB17" s="754"/>
      <c r="CC17" s="754"/>
      <c r="CD17" s="754"/>
      <c r="CE17" s="754"/>
      <c r="CF17" s="754"/>
      <c r="CG17" s="754"/>
      <c r="CH17" s="754"/>
      <c r="CI17" s="754"/>
      <c r="CJ17" s="754"/>
      <c r="CK17" s="754"/>
      <c r="CL17" s="754"/>
      <c r="CM17" s="754"/>
      <c r="CN17" s="754"/>
      <c r="CO17" s="754"/>
      <c r="CP17" s="754"/>
      <c r="CQ17" s="754"/>
      <c r="CR17" s="754"/>
      <c r="CS17" s="754"/>
      <c r="CT17" s="754"/>
      <c r="CU17" s="754"/>
      <c r="CV17" s="754"/>
      <c r="CW17" s="754"/>
      <c r="CX17" s="754"/>
      <c r="CY17" s="754"/>
      <c r="CZ17" s="754"/>
      <c r="DA17" s="754"/>
      <c r="DB17" s="754"/>
      <c r="DC17" s="754"/>
      <c r="DD17" s="754"/>
      <c r="DE17" s="754"/>
      <c r="DF17" s="754"/>
      <c r="DG17" s="754"/>
      <c r="DH17" s="754"/>
      <c r="DI17" s="754"/>
      <c r="DJ17" s="754"/>
      <c r="DK17" s="754"/>
      <c r="DL17" s="754"/>
      <c r="DM17" s="754"/>
      <c r="DN17" s="754"/>
      <c r="DO17" s="754"/>
      <c r="DP17" s="754"/>
      <c r="DQ17" s="754"/>
      <c r="DR17" s="754"/>
      <c r="DS17" s="754"/>
      <c r="DT17" s="754"/>
      <c r="DU17" s="754"/>
      <c r="DV17" s="754"/>
      <c r="DW17" s="754"/>
      <c r="DX17" s="754"/>
      <c r="DY17" s="754"/>
      <c r="DZ17" s="754"/>
      <c r="EA17" s="754"/>
      <c r="EB17" s="754"/>
      <c r="EC17" s="754"/>
      <c r="ED17" s="754"/>
      <c r="EE17" s="754"/>
      <c r="EF17" s="754"/>
      <c r="EG17" s="754"/>
      <c r="EH17" s="754"/>
      <c r="EI17" s="754"/>
      <c r="EJ17" s="754"/>
      <c r="EK17" s="754"/>
      <c r="EL17" s="754"/>
      <c r="EM17" s="754"/>
      <c r="EN17" s="754"/>
      <c r="EO17" s="754"/>
      <c r="EP17" s="754"/>
      <c r="EQ17" s="754"/>
      <c r="ER17" s="754"/>
      <c r="ES17" s="754"/>
      <c r="ET17" s="754"/>
      <c r="EU17" s="754"/>
      <c r="EV17" s="754"/>
      <c r="EW17" s="754"/>
      <c r="EX17" s="754"/>
      <c r="EY17" s="754"/>
      <c r="EZ17" s="754"/>
      <c r="FA17" s="754"/>
      <c r="FB17" s="754"/>
      <c r="FC17" s="754"/>
      <c r="FD17" s="754"/>
      <c r="FE17" s="754"/>
      <c r="FF17" s="754"/>
      <c r="FG17" s="754"/>
      <c r="FH17" s="754"/>
      <c r="FI17" s="754"/>
      <c r="FJ17" s="754"/>
      <c r="FK17" s="754"/>
      <c r="FL17" s="754"/>
      <c r="FM17" s="754"/>
      <c r="FN17" s="754"/>
      <c r="FO17" s="754"/>
      <c r="FP17" s="754"/>
      <c r="FQ17" s="754"/>
      <c r="FR17" s="754"/>
      <c r="FS17" s="754"/>
      <c r="FT17" s="754"/>
      <c r="FU17" s="754"/>
      <c r="FV17" s="754"/>
      <c r="FW17" s="754"/>
      <c r="FX17" s="754"/>
      <c r="FY17" s="754"/>
      <c r="FZ17" s="754"/>
      <c r="GA17" s="754"/>
      <c r="GB17" s="754"/>
      <c r="GC17" s="754"/>
      <c r="GD17" s="754"/>
      <c r="GE17" s="754"/>
      <c r="GF17" s="754"/>
      <c r="GG17" s="754"/>
      <c r="GH17" s="754"/>
      <c r="GI17" s="754"/>
      <c r="GJ17" s="754"/>
      <c r="GK17" s="754"/>
      <c r="GL17" s="754"/>
      <c r="GM17" s="754"/>
      <c r="GN17" s="754"/>
      <c r="GO17" s="754"/>
      <c r="GP17" s="754"/>
      <c r="GQ17" s="754"/>
      <c r="GR17" s="754"/>
      <c r="GS17" s="754"/>
      <c r="GT17" s="754"/>
      <c r="GU17" s="754"/>
      <c r="GV17" s="754"/>
      <c r="GW17" s="754"/>
      <c r="GX17" s="754"/>
      <c r="GY17" s="754"/>
      <c r="GZ17" s="754"/>
      <c r="HA17" s="754"/>
      <c r="HB17" s="754"/>
      <c r="HC17" s="754"/>
      <c r="HD17" s="754"/>
      <c r="HE17" s="754"/>
      <c r="HF17" s="754"/>
      <c r="HG17" s="754"/>
      <c r="HH17" s="754"/>
      <c r="HI17" s="754"/>
      <c r="HJ17" s="754"/>
      <c r="HK17" s="754"/>
      <c r="HL17" s="754"/>
      <c r="HM17" s="754"/>
      <c r="HN17" s="754"/>
      <c r="HO17" s="754"/>
      <c r="HP17" s="754"/>
      <c r="HQ17" s="754"/>
      <c r="HR17" s="754"/>
      <c r="HS17" s="754"/>
      <c r="HT17" s="754"/>
      <c r="HU17" s="754"/>
      <c r="HV17" s="754"/>
      <c r="HW17" s="754"/>
      <c r="HX17" s="754"/>
      <c r="HY17" s="754"/>
      <c r="HZ17" s="754"/>
      <c r="IA17" s="754"/>
      <c r="IB17" s="754"/>
      <c r="IC17" s="754"/>
      <c r="ID17" s="754"/>
      <c r="IE17" s="754"/>
      <c r="IF17" s="754"/>
      <c r="IG17" s="754"/>
      <c r="IH17" s="754"/>
      <c r="II17" s="754"/>
      <c r="IJ17" s="754"/>
      <c r="IK17" s="754"/>
      <c r="IL17" s="754"/>
    </row>
    <row r="18" spans="1:246" s="42" customFormat="1" ht="12.75" customHeight="1" x14ac:dyDescent="0.3">
      <c r="A18" s="755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35"/>
      <c r="O18" s="735"/>
      <c r="P18" s="735"/>
      <c r="Q18" s="735"/>
      <c r="R18" s="735"/>
      <c r="S18" s="735"/>
      <c r="T18" s="735"/>
      <c r="U18" s="736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5"/>
      <c r="BV18" s="545"/>
      <c r="BW18" s="545"/>
      <c r="BX18" s="545"/>
      <c r="BY18" s="545"/>
      <c r="BZ18" s="545"/>
      <c r="CA18" s="545"/>
      <c r="CB18" s="545"/>
      <c r="CC18" s="545"/>
      <c r="CD18" s="545"/>
      <c r="CE18" s="545"/>
      <c r="CF18" s="545"/>
      <c r="CG18" s="545"/>
      <c r="CH18" s="545"/>
      <c r="CI18" s="545"/>
      <c r="CJ18" s="545"/>
      <c r="CK18" s="545"/>
      <c r="CL18" s="545"/>
      <c r="CM18" s="545"/>
      <c r="CN18" s="545"/>
      <c r="CO18" s="545"/>
      <c r="CP18" s="545"/>
      <c r="CQ18" s="545"/>
      <c r="CR18" s="545"/>
      <c r="CS18" s="545"/>
      <c r="CT18" s="545"/>
      <c r="CU18" s="545"/>
      <c r="CV18" s="545"/>
      <c r="CW18" s="545"/>
      <c r="CX18" s="545"/>
      <c r="CY18" s="545"/>
      <c r="CZ18" s="545"/>
      <c r="DA18" s="545"/>
      <c r="DB18" s="545"/>
      <c r="DC18" s="545"/>
      <c r="DD18" s="545"/>
      <c r="DE18" s="545"/>
      <c r="DF18" s="545"/>
      <c r="DG18" s="545"/>
      <c r="DH18" s="545"/>
      <c r="DI18" s="545"/>
      <c r="DJ18" s="545"/>
      <c r="DK18" s="545"/>
      <c r="DL18" s="545"/>
      <c r="DM18" s="545"/>
      <c r="DN18" s="545"/>
      <c r="DO18" s="545"/>
      <c r="DP18" s="545"/>
      <c r="DQ18" s="545"/>
      <c r="DR18" s="545"/>
      <c r="DS18" s="545"/>
      <c r="DT18" s="545"/>
      <c r="DU18" s="545"/>
      <c r="DV18" s="545"/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5"/>
      <c r="EN18" s="545"/>
      <c r="EO18" s="545"/>
      <c r="EP18" s="545"/>
      <c r="EQ18" s="545"/>
      <c r="ER18" s="545"/>
      <c r="ES18" s="545"/>
      <c r="ET18" s="545"/>
      <c r="EU18" s="545"/>
      <c r="EV18" s="545"/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5"/>
      <c r="FI18" s="545"/>
      <c r="FJ18" s="545"/>
      <c r="FK18" s="545"/>
      <c r="FL18" s="545"/>
      <c r="FM18" s="545"/>
      <c r="FN18" s="545"/>
      <c r="FO18" s="545"/>
      <c r="FP18" s="545"/>
      <c r="FQ18" s="545"/>
      <c r="FR18" s="545"/>
      <c r="FS18" s="545"/>
      <c r="FT18" s="545"/>
      <c r="FU18" s="545"/>
      <c r="FV18" s="545"/>
      <c r="FW18" s="545"/>
      <c r="FX18" s="545"/>
      <c r="FY18" s="545"/>
      <c r="FZ18" s="545"/>
      <c r="GA18" s="545"/>
      <c r="GB18" s="545"/>
      <c r="GC18" s="545"/>
      <c r="GD18" s="545"/>
      <c r="GE18" s="545"/>
      <c r="GF18" s="545"/>
      <c r="GG18" s="545"/>
      <c r="GH18" s="545"/>
      <c r="GI18" s="545"/>
      <c r="GJ18" s="545"/>
      <c r="GK18" s="545"/>
      <c r="GL18" s="545"/>
      <c r="GM18" s="545"/>
      <c r="GN18" s="545"/>
      <c r="GO18" s="545"/>
      <c r="GP18" s="545"/>
      <c r="GQ18" s="545"/>
      <c r="GR18" s="545"/>
      <c r="GS18" s="545"/>
      <c r="GT18" s="545"/>
      <c r="GU18" s="545"/>
      <c r="GV18" s="545"/>
      <c r="GW18" s="545"/>
      <c r="GX18" s="545"/>
      <c r="GY18" s="545"/>
      <c r="GZ18" s="545"/>
      <c r="HA18" s="545"/>
      <c r="HB18" s="545"/>
      <c r="HC18" s="545"/>
      <c r="HD18" s="545"/>
      <c r="HE18" s="545"/>
      <c r="HF18" s="545"/>
      <c r="HG18" s="545"/>
      <c r="HH18" s="545"/>
      <c r="HI18" s="545"/>
      <c r="HJ18" s="545"/>
      <c r="HK18" s="545"/>
      <c r="HL18" s="545"/>
      <c r="HM18" s="545"/>
      <c r="HN18" s="545"/>
      <c r="HO18" s="545"/>
      <c r="HP18" s="545"/>
      <c r="HQ18" s="545"/>
      <c r="HR18" s="545"/>
      <c r="HS18" s="545"/>
      <c r="HT18" s="545"/>
      <c r="HU18" s="545"/>
      <c r="HV18" s="545"/>
      <c r="HW18" s="545"/>
      <c r="HX18" s="545"/>
      <c r="HY18" s="545"/>
      <c r="HZ18" s="545"/>
      <c r="IA18" s="545"/>
      <c r="IB18" s="545"/>
      <c r="IC18" s="545"/>
      <c r="ID18" s="545"/>
      <c r="IE18" s="545"/>
      <c r="IF18" s="545"/>
      <c r="IG18" s="545"/>
      <c r="IH18" s="545"/>
      <c r="II18" s="545"/>
      <c r="IJ18" s="545"/>
      <c r="IK18" s="545"/>
      <c r="IL18" s="545"/>
    </row>
    <row r="19" spans="1:246" s="42" customFormat="1" ht="14.25" x14ac:dyDescent="0.3">
      <c r="A19" s="756" t="s">
        <v>17</v>
      </c>
      <c r="B19" s="744">
        <v>14.830095696521688</v>
      </c>
      <c r="C19" s="744">
        <v>10.623172619388868</v>
      </c>
      <c r="D19" s="744">
        <v>16.084196076188299</v>
      </c>
      <c r="E19" s="744">
        <v>16.955155669808626</v>
      </c>
      <c r="F19" s="744">
        <v>15.315624107397884</v>
      </c>
      <c r="G19" s="744">
        <v>14.595243539903958</v>
      </c>
      <c r="H19" s="744">
        <v>17.008780932831566</v>
      </c>
      <c r="I19" s="744">
        <v>16.13362978165441</v>
      </c>
      <c r="J19" s="744">
        <v>17.669858641130869</v>
      </c>
      <c r="K19" s="744">
        <v>19.471194939882615</v>
      </c>
      <c r="L19" s="744">
        <v>18.88610192680424</v>
      </c>
      <c r="M19" s="744">
        <v>19.311158557141255</v>
      </c>
      <c r="N19" s="735"/>
      <c r="O19" s="735"/>
      <c r="P19" s="735"/>
      <c r="Q19" s="735"/>
      <c r="R19" s="735"/>
      <c r="S19" s="735"/>
      <c r="T19" s="735"/>
      <c r="U19" s="736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5"/>
      <c r="BV19" s="545"/>
      <c r="BW19" s="545"/>
      <c r="BX19" s="545"/>
      <c r="BY19" s="545"/>
      <c r="BZ19" s="545"/>
      <c r="CA19" s="545"/>
      <c r="CB19" s="545"/>
      <c r="CC19" s="545"/>
      <c r="CD19" s="545"/>
      <c r="CE19" s="545"/>
      <c r="CF19" s="545"/>
      <c r="CG19" s="545"/>
      <c r="CH19" s="545"/>
      <c r="CI19" s="545"/>
      <c r="CJ19" s="545"/>
      <c r="CK19" s="545"/>
      <c r="CL19" s="545"/>
      <c r="CM19" s="545"/>
      <c r="CN19" s="545"/>
      <c r="CO19" s="545"/>
      <c r="CP19" s="545"/>
      <c r="CQ19" s="545"/>
      <c r="CR19" s="545"/>
      <c r="CS19" s="545"/>
      <c r="CT19" s="545"/>
      <c r="CU19" s="545"/>
      <c r="CV19" s="545"/>
      <c r="CW19" s="545"/>
      <c r="CX19" s="545"/>
      <c r="CY19" s="545"/>
      <c r="CZ19" s="545"/>
      <c r="DA19" s="545"/>
      <c r="DB19" s="545"/>
      <c r="DC19" s="545"/>
      <c r="DD19" s="545"/>
      <c r="DE19" s="545"/>
      <c r="DF19" s="545"/>
      <c r="DG19" s="545"/>
      <c r="DH19" s="545"/>
      <c r="DI19" s="545"/>
      <c r="DJ19" s="545"/>
      <c r="DK19" s="545"/>
      <c r="DL19" s="545"/>
      <c r="DM19" s="545"/>
      <c r="DN19" s="545"/>
      <c r="DO19" s="545"/>
      <c r="DP19" s="545"/>
      <c r="DQ19" s="545"/>
      <c r="DR19" s="545"/>
      <c r="DS19" s="545"/>
      <c r="DT19" s="545"/>
      <c r="DU19" s="545"/>
      <c r="DV19" s="545"/>
      <c r="DW19" s="545"/>
      <c r="DX19" s="545"/>
      <c r="DY19" s="545"/>
      <c r="DZ19" s="545"/>
      <c r="EA19" s="545"/>
      <c r="EB19" s="545"/>
      <c r="EC19" s="545"/>
      <c r="ED19" s="545"/>
      <c r="EE19" s="545"/>
      <c r="EF19" s="545"/>
      <c r="EG19" s="545"/>
      <c r="EH19" s="545"/>
      <c r="EI19" s="545"/>
      <c r="EJ19" s="545"/>
      <c r="EK19" s="545"/>
      <c r="EL19" s="545"/>
      <c r="EM19" s="545"/>
      <c r="EN19" s="545"/>
      <c r="EO19" s="545"/>
      <c r="EP19" s="545"/>
      <c r="EQ19" s="545"/>
      <c r="ER19" s="545"/>
      <c r="ES19" s="545"/>
      <c r="ET19" s="545"/>
      <c r="EU19" s="545"/>
      <c r="EV19" s="545"/>
      <c r="EW19" s="545"/>
      <c r="EX19" s="545"/>
      <c r="EY19" s="545"/>
      <c r="EZ19" s="545"/>
      <c r="FA19" s="545"/>
      <c r="FB19" s="545"/>
      <c r="FC19" s="545"/>
      <c r="FD19" s="545"/>
      <c r="FE19" s="545"/>
      <c r="FF19" s="545"/>
      <c r="FG19" s="545"/>
      <c r="FH19" s="545"/>
      <c r="FI19" s="545"/>
      <c r="FJ19" s="545"/>
      <c r="FK19" s="545"/>
      <c r="FL19" s="545"/>
      <c r="FM19" s="545"/>
      <c r="FN19" s="545"/>
      <c r="FO19" s="545"/>
      <c r="FP19" s="545"/>
      <c r="FQ19" s="545"/>
      <c r="FR19" s="545"/>
      <c r="FS19" s="545"/>
      <c r="FT19" s="545"/>
      <c r="FU19" s="545"/>
      <c r="FV19" s="545"/>
      <c r="FW19" s="545"/>
      <c r="FX19" s="545"/>
      <c r="FY19" s="545"/>
      <c r="FZ19" s="545"/>
      <c r="GA19" s="545"/>
      <c r="GB19" s="545"/>
      <c r="GC19" s="545"/>
      <c r="GD19" s="545"/>
      <c r="GE19" s="545"/>
      <c r="GF19" s="545"/>
      <c r="GG19" s="545"/>
      <c r="GH19" s="545"/>
      <c r="GI19" s="545"/>
      <c r="GJ19" s="545"/>
      <c r="GK19" s="545"/>
      <c r="GL19" s="545"/>
      <c r="GM19" s="545"/>
      <c r="GN19" s="545"/>
      <c r="GO19" s="545"/>
      <c r="GP19" s="545"/>
      <c r="GQ19" s="545"/>
      <c r="GR19" s="545"/>
      <c r="GS19" s="545"/>
      <c r="GT19" s="545"/>
      <c r="GU19" s="545"/>
      <c r="GV19" s="545"/>
      <c r="GW19" s="545"/>
      <c r="GX19" s="545"/>
      <c r="GY19" s="545"/>
      <c r="GZ19" s="545"/>
      <c r="HA19" s="545"/>
      <c r="HB19" s="545"/>
      <c r="HC19" s="545"/>
      <c r="HD19" s="545"/>
      <c r="HE19" s="545"/>
      <c r="HF19" s="545"/>
      <c r="HG19" s="545"/>
      <c r="HH19" s="545"/>
      <c r="HI19" s="545"/>
      <c r="HJ19" s="545"/>
      <c r="HK19" s="545"/>
      <c r="HL19" s="545"/>
      <c r="HM19" s="545"/>
      <c r="HN19" s="545"/>
      <c r="HO19" s="545"/>
      <c r="HP19" s="545"/>
      <c r="HQ19" s="545"/>
      <c r="HR19" s="545"/>
      <c r="HS19" s="545"/>
      <c r="HT19" s="545"/>
      <c r="HU19" s="545"/>
      <c r="HV19" s="545"/>
      <c r="HW19" s="545"/>
      <c r="HX19" s="545"/>
      <c r="HY19" s="545"/>
      <c r="HZ19" s="545"/>
      <c r="IA19" s="545"/>
      <c r="IB19" s="545"/>
      <c r="IC19" s="545"/>
      <c r="ID19" s="545"/>
      <c r="IE19" s="545"/>
      <c r="IF19" s="545"/>
      <c r="IG19" s="545"/>
      <c r="IH19" s="545"/>
      <c r="II19" s="545"/>
      <c r="IJ19" s="545"/>
      <c r="IK19" s="545"/>
      <c r="IL19" s="545"/>
    </row>
    <row r="20" spans="1:246" s="42" customFormat="1" ht="10.5" customHeight="1" x14ac:dyDescent="0.3"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35"/>
      <c r="O20" s="735"/>
      <c r="P20" s="735"/>
      <c r="Q20" s="735"/>
      <c r="R20" s="735"/>
      <c r="S20" s="735"/>
      <c r="T20" s="735"/>
      <c r="U20" s="757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  <c r="BZ20" s="758"/>
      <c r="CA20" s="758"/>
      <c r="CB20" s="758"/>
      <c r="CC20" s="758"/>
      <c r="CD20" s="758"/>
      <c r="CE20" s="758"/>
      <c r="CF20" s="758"/>
      <c r="CG20" s="758"/>
      <c r="CH20" s="758"/>
      <c r="CI20" s="758"/>
      <c r="CJ20" s="758"/>
      <c r="CK20" s="758"/>
      <c r="CL20" s="758"/>
      <c r="CM20" s="758"/>
      <c r="CN20" s="758"/>
      <c r="CO20" s="758"/>
      <c r="CP20" s="758"/>
      <c r="CQ20" s="758"/>
      <c r="CR20" s="758"/>
      <c r="CS20" s="758"/>
      <c r="CT20" s="758"/>
      <c r="CU20" s="758"/>
      <c r="CV20" s="758"/>
      <c r="CW20" s="758"/>
      <c r="CX20" s="758"/>
      <c r="CY20" s="758"/>
      <c r="CZ20" s="758"/>
      <c r="DA20" s="758"/>
      <c r="DB20" s="758"/>
      <c r="DC20" s="758"/>
      <c r="DD20" s="758"/>
      <c r="DE20" s="758"/>
      <c r="DF20" s="758"/>
      <c r="DG20" s="758"/>
      <c r="DH20" s="758"/>
      <c r="DI20" s="758"/>
      <c r="DJ20" s="758"/>
      <c r="DK20" s="758"/>
      <c r="DL20" s="758"/>
      <c r="DM20" s="758"/>
      <c r="DN20" s="758"/>
      <c r="DO20" s="758"/>
      <c r="DP20" s="758"/>
      <c r="DQ20" s="758"/>
      <c r="DR20" s="758"/>
      <c r="DS20" s="758"/>
      <c r="DT20" s="758"/>
      <c r="DU20" s="758"/>
      <c r="DV20" s="758"/>
      <c r="DW20" s="758"/>
      <c r="DX20" s="758"/>
      <c r="DY20" s="758"/>
      <c r="DZ20" s="758"/>
      <c r="EA20" s="758"/>
      <c r="EB20" s="758"/>
      <c r="EC20" s="758"/>
      <c r="ED20" s="758"/>
      <c r="EE20" s="758"/>
      <c r="EF20" s="758"/>
      <c r="EG20" s="758"/>
      <c r="EH20" s="758"/>
      <c r="EI20" s="758"/>
      <c r="EJ20" s="758"/>
      <c r="EK20" s="758"/>
      <c r="EL20" s="758"/>
      <c r="EM20" s="758"/>
      <c r="EN20" s="758"/>
      <c r="EO20" s="758"/>
      <c r="EP20" s="758"/>
      <c r="EQ20" s="758"/>
      <c r="ER20" s="758"/>
      <c r="ES20" s="758"/>
      <c r="ET20" s="758"/>
      <c r="EU20" s="758"/>
      <c r="EV20" s="758"/>
      <c r="EW20" s="758"/>
      <c r="EX20" s="758"/>
      <c r="EY20" s="758"/>
      <c r="EZ20" s="758"/>
      <c r="FA20" s="758"/>
      <c r="FB20" s="758"/>
      <c r="FC20" s="758"/>
      <c r="FD20" s="758"/>
      <c r="FE20" s="758"/>
      <c r="FF20" s="758"/>
      <c r="FG20" s="758"/>
      <c r="FH20" s="758"/>
      <c r="FI20" s="758"/>
      <c r="FJ20" s="758"/>
      <c r="FK20" s="758"/>
      <c r="FL20" s="758"/>
      <c r="FM20" s="758"/>
      <c r="FN20" s="758"/>
      <c r="FO20" s="758"/>
      <c r="FP20" s="758"/>
      <c r="FQ20" s="758"/>
      <c r="FR20" s="758"/>
      <c r="FS20" s="758"/>
      <c r="FT20" s="758"/>
      <c r="FU20" s="758"/>
      <c r="FV20" s="758"/>
      <c r="FW20" s="758"/>
      <c r="FX20" s="758"/>
      <c r="FY20" s="758"/>
      <c r="FZ20" s="758"/>
      <c r="GA20" s="758"/>
      <c r="GB20" s="758"/>
      <c r="GC20" s="758"/>
      <c r="GD20" s="758"/>
      <c r="GE20" s="758"/>
      <c r="GF20" s="758"/>
      <c r="GG20" s="758"/>
      <c r="GH20" s="758"/>
      <c r="GI20" s="758"/>
      <c r="GJ20" s="758"/>
      <c r="GK20" s="758"/>
      <c r="GL20" s="758"/>
      <c r="GM20" s="758"/>
      <c r="GN20" s="758"/>
      <c r="GO20" s="758"/>
      <c r="GP20" s="758"/>
      <c r="GQ20" s="758"/>
      <c r="GR20" s="758"/>
      <c r="GS20" s="758"/>
      <c r="GT20" s="758"/>
      <c r="GU20" s="758"/>
      <c r="GV20" s="758"/>
      <c r="GW20" s="758"/>
      <c r="GX20" s="758"/>
      <c r="GY20" s="758"/>
      <c r="GZ20" s="758"/>
      <c r="HA20" s="758"/>
      <c r="HB20" s="758"/>
      <c r="HC20" s="758"/>
      <c r="HD20" s="758"/>
      <c r="HE20" s="758"/>
      <c r="HF20" s="758"/>
      <c r="HG20" s="758"/>
      <c r="HH20" s="758"/>
      <c r="HI20" s="758"/>
      <c r="HJ20" s="758"/>
      <c r="HK20" s="758"/>
      <c r="HL20" s="758"/>
      <c r="HM20" s="758"/>
      <c r="HN20" s="758"/>
      <c r="HO20" s="758"/>
      <c r="HP20" s="758"/>
      <c r="HQ20" s="758"/>
      <c r="HR20" s="758"/>
      <c r="HS20" s="758"/>
      <c r="HT20" s="758"/>
      <c r="HU20" s="758"/>
      <c r="HV20" s="758"/>
      <c r="HW20" s="758"/>
      <c r="HX20" s="758"/>
      <c r="HY20" s="758"/>
      <c r="HZ20" s="758"/>
      <c r="IA20" s="758"/>
      <c r="IB20" s="758"/>
      <c r="IC20" s="758"/>
      <c r="ID20" s="758"/>
      <c r="IE20" s="758"/>
      <c r="IF20" s="758"/>
      <c r="IG20" s="758"/>
      <c r="IH20" s="758"/>
      <c r="II20" s="758"/>
      <c r="IJ20" s="758"/>
      <c r="IK20" s="758"/>
      <c r="IL20" s="758"/>
    </row>
    <row r="21" spans="1:246" s="42" customFormat="1" ht="14.25" x14ac:dyDescent="0.3">
      <c r="A21" s="753" t="s">
        <v>18</v>
      </c>
      <c r="B21" s="791">
        <v>10.590789269654211</v>
      </c>
      <c r="C21" s="791">
        <v>6.917946331627113</v>
      </c>
      <c r="D21" s="791">
        <v>11.114551083591332</v>
      </c>
      <c r="E21" s="791">
        <v>11.999381475181693</v>
      </c>
      <c r="F21" s="791">
        <v>11.209029066171922</v>
      </c>
      <c r="G21" s="791">
        <v>10.915275200989488</v>
      </c>
      <c r="H21" s="791">
        <v>12.111849219836243</v>
      </c>
      <c r="I21" s="791">
        <v>11.303006939090208</v>
      </c>
      <c r="J21" s="791">
        <v>12.099260172626387</v>
      </c>
      <c r="K21" s="791">
        <v>12.750539623805118</v>
      </c>
      <c r="L21" s="791">
        <v>12.116540773855403</v>
      </c>
      <c r="M21" s="791">
        <v>12.828344532681735</v>
      </c>
      <c r="N21" s="740"/>
      <c r="O21" s="740"/>
      <c r="P21" s="740"/>
      <c r="Q21" s="740"/>
      <c r="R21" s="740"/>
      <c r="S21" s="740"/>
      <c r="T21" s="740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759"/>
      <c r="BE21" s="759"/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59"/>
      <c r="CM21" s="759"/>
      <c r="CN21" s="759"/>
      <c r="CO21" s="759"/>
      <c r="CP21" s="759"/>
      <c r="CQ21" s="759"/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59"/>
      <c r="DE21" s="759"/>
      <c r="DF21" s="759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59"/>
      <c r="DV21" s="759"/>
      <c r="DW21" s="759"/>
      <c r="DX21" s="759"/>
      <c r="DY21" s="759"/>
      <c r="DZ21" s="759"/>
      <c r="EA21" s="759"/>
      <c r="EB21" s="759"/>
      <c r="EC21" s="759"/>
      <c r="ED21" s="759"/>
      <c r="EE21" s="759"/>
      <c r="EF21" s="759"/>
      <c r="EG21" s="759"/>
      <c r="EH21" s="759"/>
      <c r="EI21" s="759"/>
      <c r="EJ21" s="759"/>
      <c r="EK21" s="759"/>
      <c r="EL21" s="759"/>
      <c r="EM21" s="759"/>
      <c r="EN21" s="759"/>
      <c r="EO21" s="759"/>
      <c r="EP21" s="759"/>
      <c r="EQ21" s="759"/>
      <c r="ER21" s="759"/>
      <c r="ES21" s="759"/>
      <c r="ET21" s="759"/>
      <c r="EU21" s="759"/>
      <c r="EV21" s="759"/>
      <c r="EW21" s="759"/>
      <c r="EX21" s="759"/>
      <c r="EY21" s="759"/>
      <c r="EZ21" s="759"/>
      <c r="FA21" s="759"/>
      <c r="FB21" s="759"/>
      <c r="FC21" s="759"/>
      <c r="FD21" s="759"/>
      <c r="FE21" s="759"/>
      <c r="FF21" s="759"/>
      <c r="FG21" s="759"/>
      <c r="FH21" s="759"/>
      <c r="FI21" s="759"/>
      <c r="FJ21" s="759"/>
      <c r="FK21" s="759"/>
      <c r="FL21" s="759"/>
      <c r="FM21" s="759"/>
      <c r="FN21" s="759"/>
      <c r="FO21" s="759"/>
      <c r="FP21" s="759"/>
      <c r="FQ21" s="759"/>
      <c r="FR21" s="759"/>
      <c r="FS21" s="759"/>
      <c r="FT21" s="759"/>
      <c r="FU21" s="759"/>
      <c r="FV21" s="759"/>
      <c r="FW21" s="759"/>
      <c r="FX21" s="759"/>
      <c r="FY21" s="759"/>
      <c r="FZ21" s="759"/>
      <c r="GA21" s="759"/>
      <c r="GB21" s="759"/>
      <c r="GC21" s="759"/>
      <c r="GD21" s="759"/>
      <c r="GE21" s="759"/>
      <c r="GF21" s="759"/>
      <c r="GG21" s="759"/>
      <c r="GH21" s="759"/>
      <c r="GI21" s="759"/>
      <c r="GJ21" s="759"/>
      <c r="GK21" s="759"/>
      <c r="GL21" s="759"/>
      <c r="GM21" s="759"/>
      <c r="GN21" s="759"/>
      <c r="GO21" s="759"/>
      <c r="GP21" s="759"/>
      <c r="GQ21" s="759"/>
      <c r="GR21" s="759"/>
      <c r="GS21" s="759"/>
      <c r="GT21" s="759"/>
      <c r="GU21" s="759"/>
      <c r="GV21" s="759"/>
      <c r="GW21" s="759"/>
      <c r="GX21" s="759"/>
      <c r="GY21" s="759"/>
      <c r="GZ21" s="759"/>
      <c r="HA21" s="759"/>
      <c r="HB21" s="759"/>
      <c r="HC21" s="759"/>
      <c r="HD21" s="759"/>
      <c r="HE21" s="759"/>
      <c r="HF21" s="759"/>
      <c r="HG21" s="759"/>
      <c r="HH21" s="759"/>
      <c r="HI21" s="759"/>
      <c r="HJ21" s="759"/>
      <c r="HK21" s="759"/>
      <c r="HL21" s="759"/>
      <c r="HM21" s="759"/>
      <c r="HN21" s="759"/>
      <c r="HO21" s="759"/>
      <c r="HP21" s="759"/>
      <c r="HQ21" s="759"/>
      <c r="HR21" s="759"/>
      <c r="HS21" s="759"/>
      <c r="HT21" s="759"/>
      <c r="HU21" s="759"/>
      <c r="HV21" s="759"/>
      <c r="HW21" s="759"/>
      <c r="HX21" s="759"/>
      <c r="HY21" s="759"/>
      <c r="HZ21" s="759"/>
      <c r="IA21" s="759"/>
      <c r="IB21" s="759"/>
      <c r="IC21" s="759"/>
      <c r="ID21" s="759"/>
      <c r="IE21" s="759"/>
      <c r="IF21" s="759"/>
      <c r="IG21" s="759"/>
      <c r="IH21" s="759"/>
      <c r="II21" s="759"/>
      <c r="IJ21" s="759"/>
      <c r="IK21" s="759"/>
      <c r="IL21" s="759"/>
    </row>
    <row r="22" spans="1:246" s="42" customFormat="1" ht="14.25" x14ac:dyDescent="0.3">
      <c r="A22" s="753" t="s">
        <v>128</v>
      </c>
      <c r="B22" s="791">
        <v>19.242658423493044</v>
      </c>
      <c r="C22" s="791">
        <v>13.302397525135346</v>
      </c>
      <c r="D22" s="791">
        <v>18.711340206185568</v>
      </c>
      <c r="E22" s="791">
        <v>20.175212574078845</v>
      </c>
      <c r="F22" s="791">
        <v>18.500386498325174</v>
      </c>
      <c r="G22" s="791">
        <v>16.825560422571503</v>
      </c>
      <c r="H22" s="791">
        <v>17.199587416193914</v>
      </c>
      <c r="I22" s="791">
        <v>18.313128707763735</v>
      </c>
      <c r="J22" s="791">
        <v>24.42610265669332</v>
      </c>
      <c r="K22" s="791">
        <v>28.888315708021668</v>
      </c>
      <c r="L22" s="791">
        <v>28.158844765342963</v>
      </c>
      <c r="M22" s="791">
        <v>26.414634146341463</v>
      </c>
      <c r="N22" s="737"/>
      <c r="O22" s="737"/>
      <c r="P22" s="737"/>
      <c r="Q22" s="737"/>
      <c r="R22" s="737"/>
      <c r="S22" s="737"/>
      <c r="T22" s="737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59"/>
      <c r="BK22" s="759"/>
      <c r="BL22" s="759"/>
      <c r="BM22" s="759"/>
      <c r="BN22" s="759"/>
      <c r="BO22" s="759"/>
      <c r="BP22" s="759"/>
      <c r="BQ22" s="759"/>
      <c r="BR22" s="759"/>
      <c r="BS22" s="759"/>
      <c r="BT22" s="759"/>
      <c r="BU22" s="759"/>
      <c r="BV22" s="759"/>
      <c r="BW22" s="759"/>
      <c r="BX22" s="759"/>
      <c r="BY22" s="759"/>
      <c r="BZ22" s="759"/>
      <c r="CA22" s="759"/>
      <c r="CB22" s="759"/>
      <c r="CC22" s="759"/>
      <c r="CD22" s="759"/>
      <c r="CE22" s="759"/>
      <c r="CF22" s="759"/>
      <c r="CG22" s="759"/>
      <c r="CH22" s="759"/>
      <c r="CI22" s="759"/>
      <c r="CJ22" s="759"/>
      <c r="CK22" s="759"/>
      <c r="CL22" s="759"/>
      <c r="CM22" s="759"/>
      <c r="CN22" s="759"/>
      <c r="CO22" s="759"/>
      <c r="CP22" s="759"/>
      <c r="CQ22" s="759"/>
      <c r="CR22" s="759"/>
      <c r="CS22" s="759"/>
      <c r="CT22" s="759"/>
      <c r="CU22" s="759"/>
      <c r="CV22" s="759"/>
      <c r="CW22" s="759"/>
      <c r="CX22" s="759"/>
      <c r="CY22" s="759"/>
      <c r="CZ22" s="759"/>
      <c r="DA22" s="759"/>
      <c r="DB22" s="759"/>
      <c r="DC22" s="759"/>
      <c r="DD22" s="759"/>
      <c r="DE22" s="759"/>
      <c r="DF22" s="759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759"/>
      <c r="DS22" s="759"/>
      <c r="DT22" s="759"/>
      <c r="DU22" s="759"/>
      <c r="DV22" s="759"/>
      <c r="DW22" s="759"/>
      <c r="DX22" s="759"/>
      <c r="DY22" s="759"/>
      <c r="DZ22" s="759"/>
      <c r="EA22" s="759"/>
      <c r="EB22" s="759"/>
      <c r="EC22" s="759"/>
      <c r="ED22" s="759"/>
      <c r="EE22" s="759"/>
      <c r="EF22" s="759"/>
      <c r="EG22" s="759"/>
      <c r="EH22" s="759"/>
      <c r="EI22" s="759"/>
      <c r="EJ22" s="759"/>
      <c r="EK22" s="759"/>
      <c r="EL22" s="759"/>
      <c r="EM22" s="759"/>
      <c r="EN22" s="759"/>
      <c r="EO22" s="759"/>
      <c r="EP22" s="759"/>
      <c r="EQ22" s="759"/>
      <c r="ER22" s="759"/>
      <c r="ES22" s="759"/>
      <c r="ET22" s="759"/>
      <c r="EU22" s="759"/>
      <c r="EV22" s="759"/>
      <c r="EW22" s="759"/>
      <c r="EX22" s="759"/>
      <c r="EY22" s="759"/>
      <c r="EZ22" s="759"/>
      <c r="FA22" s="759"/>
      <c r="FB22" s="759"/>
      <c r="FC22" s="759"/>
      <c r="FD22" s="759"/>
      <c r="FE22" s="759"/>
      <c r="FF22" s="759"/>
      <c r="FG22" s="759"/>
      <c r="FH22" s="759"/>
      <c r="FI22" s="759"/>
      <c r="FJ22" s="759"/>
      <c r="FK22" s="759"/>
      <c r="FL22" s="759"/>
      <c r="FM22" s="759"/>
      <c r="FN22" s="759"/>
      <c r="FO22" s="759"/>
      <c r="FP22" s="759"/>
      <c r="FQ22" s="759"/>
      <c r="FR22" s="759"/>
      <c r="FS22" s="759"/>
      <c r="FT22" s="759"/>
      <c r="FU22" s="759"/>
      <c r="FV22" s="759"/>
      <c r="FW22" s="759"/>
      <c r="FX22" s="759"/>
      <c r="FY22" s="759"/>
      <c r="FZ22" s="759"/>
      <c r="GA22" s="759"/>
      <c r="GB22" s="759"/>
      <c r="GC22" s="759"/>
      <c r="GD22" s="759"/>
      <c r="GE22" s="759"/>
      <c r="GF22" s="759"/>
      <c r="GG22" s="759"/>
      <c r="GH22" s="759"/>
      <c r="GI22" s="759"/>
      <c r="GJ22" s="759"/>
      <c r="GK22" s="759"/>
      <c r="GL22" s="759"/>
      <c r="GM22" s="759"/>
      <c r="GN22" s="759"/>
      <c r="GO22" s="759"/>
      <c r="GP22" s="759"/>
      <c r="GQ22" s="759"/>
      <c r="GR22" s="759"/>
      <c r="GS22" s="759"/>
      <c r="GT22" s="759"/>
      <c r="GU22" s="759"/>
      <c r="GV22" s="759"/>
      <c r="GW22" s="759"/>
      <c r="GX22" s="759"/>
      <c r="GY22" s="759"/>
      <c r="GZ22" s="759"/>
      <c r="HA22" s="759"/>
      <c r="HB22" s="759"/>
      <c r="HC22" s="759"/>
      <c r="HD22" s="759"/>
      <c r="HE22" s="759"/>
      <c r="HF22" s="759"/>
      <c r="HG22" s="759"/>
      <c r="HH22" s="759"/>
      <c r="HI22" s="759"/>
      <c r="HJ22" s="759"/>
      <c r="HK22" s="759"/>
      <c r="HL22" s="759"/>
      <c r="HM22" s="759"/>
      <c r="HN22" s="759"/>
      <c r="HO22" s="759"/>
      <c r="HP22" s="759"/>
      <c r="HQ22" s="759"/>
      <c r="HR22" s="759"/>
      <c r="HS22" s="759"/>
      <c r="HT22" s="759"/>
      <c r="HU22" s="759"/>
      <c r="HV22" s="759"/>
      <c r="HW22" s="759"/>
      <c r="HX22" s="759"/>
      <c r="HY22" s="759"/>
      <c r="HZ22" s="759"/>
      <c r="IA22" s="759"/>
      <c r="IB22" s="759"/>
      <c r="IC22" s="759"/>
      <c r="ID22" s="759"/>
      <c r="IE22" s="759"/>
      <c r="IF22" s="759"/>
      <c r="IG22" s="759"/>
      <c r="IH22" s="759"/>
      <c r="II22" s="759"/>
      <c r="IJ22" s="759"/>
      <c r="IK22" s="759"/>
      <c r="IL22" s="759"/>
    </row>
    <row r="23" spans="1:246" s="42" customFormat="1" ht="14.25" x14ac:dyDescent="0.3">
      <c r="A23" s="753" t="s">
        <v>129</v>
      </c>
      <c r="B23" s="791">
        <v>17.867494824016564</v>
      </c>
      <c r="C23" s="791">
        <v>14.2886726030234</v>
      </c>
      <c r="D23" s="791">
        <v>19.063338147307611</v>
      </c>
      <c r="E23" s="791">
        <v>19.876543209876544</v>
      </c>
      <c r="F23" s="791">
        <v>18.028400905536117</v>
      </c>
      <c r="G23" s="791">
        <v>18.089933993399342</v>
      </c>
      <c r="H23" s="791">
        <v>23.138297872340424</v>
      </c>
      <c r="I23" s="791">
        <v>20.336203362033618</v>
      </c>
      <c r="J23" s="791">
        <v>20.680467308874771</v>
      </c>
      <c r="K23" s="791">
        <v>21.985670419651996</v>
      </c>
      <c r="L23" s="791">
        <v>21.627716277162772</v>
      </c>
      <c r="M23" s="791">
        <v>22.017015978418758</v>
      </c>
      <c r="N23" s="735"/>
      <c r="O23" s="735"/>
      <c r="P23" s="735"/>
      <c r="Q23" s="735"/>
      <c r="R23" s="735"/>
      <c r="S23" s="735"/>
      <c r="T23" s="735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759"/>
      <c r="BT23" s="759"/>
      <c r="BU23" s="759"/>
      <c r="BV23" s="759"/>
      <c r="BW23" s="759"/>
      <c r="BX23" s="759"/>
      <c r="BY23" s="759"/>
      <c r="BZ23" s="759"/>
      <c r="CA23" s="759"/>
      <c r="CB23" s="759"/>
      <c r="CC23" s="759"/>
      <c r="CD23" s="759"/>
      <c r="CE23" s="759"/>
      <c r="CF23" s="759"/>
      <c r="CG23" s="759"/>
      <c r="CH23" s="759"/>
      <c r="CI23" s="759"/>
      <c r="CJ23" s="759"/>
      <c r="CK23" s="759"/>
      <c r="CL23" s="759"/>
      <c r="CM23" s="759"/>
      <c r="CN23" s="759"/>
      <c r="CO23" s="759"/>
      <c r="CP23" s="759"/>
      <c r="CQ23" s="759"/>
      <c r="CR23" s="759"/>
      <c r="CS23" s="759"/>
      <c r="CT23" s="759"/>
      <c r="CU23" s="759"/>
      <c r="CV23" s="759"/>
      <c r="CW23" s="759"/>
      <c r="CX23" s="759"/>
      <c r="CY23" s="759"/>
      <c r="CZ23" s="759"/>
      <c r="DA23" s="759"/>
      <c r="DB23" s="759"/>
      <c r="DC23" s="759"/>
      <c r="DD23" s="759"/>
      <c r="DE23" s="759"/>
      <c r="DF23" s="759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759"/>
      <c r="DS23" s="759"/>
      <c r="DT23" s="759"/>
      <c r="DU23" s="759"/>
      <c r="DV23" s="759"/>
      <c r="DW23" s="759"/>
      <c r="DX23" s="759"/>
      <c r="DY23" s="759"/>
      <c r="DZ23" s="759"/>
      <c r="EA23" s="759"/>
      <c r="EB23" s="759"/>
      <c r="EC23" s="759"/>
      <c r="ED23" s="759"/>
      <c r="EE23" s="759"/>
      <c r="EF23" s="759"/>
      <c r="EG23" s="759"/>
      <c r="EH23" s="759"/>
      <c r="EI23" s="759"/>
      <c r="EJ23" s="759"/>
      <c r="EK23" s="759"/>
      <c r="EL23" s="759"/>
      <c r="EM23" s="759"/>
      <c r="EN23" s="759"/>
      <c r="EO23" s="759"/>
      <c r="EP23" s="759"/>
      <c r="EQ23" s="759"/>
      <c r="ER23" s="759"/>
      <c r="ES23" s="759"/>
      <c r="ET23" s="759"/>
      <c r="EU23" s="759"/>
      <c r="EV23" s="759"/>
      <c r="EW23" s="759"/>
      <c r="EX23" s="759"/>
      <c r="EY23" s="759"/>
      <c r="EZ23" s="759"/>
      <c r="FA23" s="759"/>
      <c r="FB23" s="759"/>
      <c r="FC23" s="759"/>
      <c r="FD23" s="759"/>
      <c r="FE23" s="759"/>
      <c r="FF23" s="759"/>
      <c r="FG23" s="759"/>
      <c r="FH23" s="759"/>
      <c r="FI23" s="759"/>
      <c r="FJ23" s="759"/>
      <c r="FK23" s="759"/>
      <c r="FL23" s="759"/>
      <c r="FM23" s="759"/>
      <c r="FN23" s="759"/>
      <c r="FO23" s="759"/>
      <c r="FP23" s="759"/>
      <c r="FQ23" s="759"/>
      <c r="FR23" s="759"/>
      <c r="FS23" s="759"/>
      <c r="FT23" s="759"/>
      <c r="FU23" s="759"/>
      <c r="FV23" s="759"/>
      <c r="FW23" s="759"/>
      <c r="FX23" s="759"/>
      <c r="FY23" s="759"/>
      <c r="FZ23" s="759"/>
      <c r="GA23" s="759"/>
      <c r="GB23" s="759"/>
      <c r="GC23" s="759"/>
      <c r="GD23" s="759"/>
      <c r="GE23" s="759"/>
      <c r="GF23" s="759"/>
      <c r="GG23" s="759"/>
      <c r="GH23" s="759"/>
      <c r="GI23" s="759"/>
      <c r="GJ23" s="759"/>
      <c r="GK23" s="759"/>
      <c r="GL23" s="759"/>
      <c r="GM23" s="759"/>
      <c r="GN23" s="759"/>
      <c r="GO23" s="759"/>
      <c r="GP23" s="759"/>
      <c r="GQ23" s="759"/>
      <c r="GR23" s="759"/>
      <c r="GS23" s="759"/>
      <c r="GT23" s="759"/>
      <c r="GU23" s="759"/>
      <c r="GV23" s="759"/>
      <c r="GW23" s="759"/>
      <c r="GX23" s="759"/>
      <c r="GY23" s="759"/>
      <c r="GZ23" s="759"/>
      <c r="HA23" s="759"/>
      <c r="HB23" s="759"/>
      <c r="HC23" s="759"/>
      <c r="HD23" s="759"/>
      <c r="HE23" s="759"/>
      <c r="HF23" s="759"/>
      <c r="HG23" s="759"/>
      <c r="HH23" s="759"/>
      <c r="HI23" s="759"/>
      <c r="HJ23" s="759"/>
      <c r="HK23" s="759"/>
      <c r="HL23" s="759"/>
      <c r="HM23" s="759"/>
      <c r="HN23" s="759"/>
      <c r="HO23" s="759"/>
      <c r="HP23" s="759"/>
      <c r="HQ23" s="759"/>
      <c r="HR23" s="759"/>
      <c r="HS23" s="759"/>
      <c r="HT23" s="759"/>
      <c r="HU23" s="759"/>
      <c r="HV23" s="759"/>
      <c r="HW23" s="759"/>
      <c r="HX23" s="759"/>
      <c r="HY23" s="759"/>
      <c r="HZ23" s="759"/>
      <c r="IA23" s="759"/>
      <c r="IB23" s="759"/>
      <c r="IC23" s="759"/>
      <c r="ID23" s="759"/>
      <c r="IE23" s="759"/>
      <c r="IF23" s="759"/>
      <c r="IG23" s="759"/>
      <c r="IH23" s="759"/>
      <c r="II23" s="759"/>
      <c r="IJ23" s="759"/>
      <c r="IK23" s="759"/>
      <c r="IL23" s="759"/>
    </row>
    <row r="24" spans="1:246" s="42" customFormat="1" ht="14.25" x14ac:dyDescent="0.3">
      <c r="A24" s="753" t="s">
        <v>26</v>
      </c>
      <c r="B24" s="791">
        <v>12.882096069868995</v>
      </c>
      <c r="C24" s="791">
        <v>8.784965034965035</v>
      </c>
      <c r="D24" s="791">
        <v>19.337979094076655</v>
      </c>
      <c r="E24" s="791">
        <v>19.286025250326514</v>
      </c>
      <c r="F24" s="791">
        <v>15.759686547670876</v>
      </c>
      <c r="G24" s="791">
        <v>13.812636165577342</v>
      </c>
      <c r="H24" s="791">
        <v>17.442366246193998</v>
      </c>
      <c r="I24" s="791">
        <v>17.166449369839203</v>
      </c>
      <c r="J24" s="791">
        <v>15.608695652173912</v>
      </c>
      <c r="K24" s="791">
        <v>17.209908735332462</v>
      </c>
      <c r="L24" s="791">
        <v>16.528925619834713</v>
      </c>
      <c r="M24" s="791">
        <v>19.433719433719435</v>
      </c>
      <c r="N24" s="740"/>
      <c r="O24" s="740"/>
      <c r="P24" s="740"/>
      <c r="Q24" s="740"/>
      <c r="R24" s="740"/>
      <c r="S24" s="740"/>
      <c r="T24" s="74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  <c r="CC24" s="760"/>
      <c r="CD24" s="760"/>
      <c r="CE24" s="760"/>
      <c r="CF24" s="760"/>
      <c r="CG24" s="760"/>
      <c r="CH24" s="760"/>
      <c r="CI24" s="760"/>
      <c r="CJ24" s="760"/>
      <c r="CK24" s="760"/>
      <c r="CL24" s="760"/>
      <c r="CM24" s="760"/>
      <c r="CN24" s="760"/>
      <c r="CO24" s="760"/>
      <c r="CP24" s="760"/>
      <c r="CQ24" s="760"/>
      <c r="CR24" s="760"/>
      <c r="CS24" s="760"/>
      <c r="CT24" s="760"/>
      <c r="CU24" s="760"/>
      <c r="CV24" s="760"/>
      <c r="CW24" s="760"/>
      <c r="CX24" s="760"/>
      <c r="CY24" s="760"/>
      <c r="CZ24" s="760"/>
      <c r="DA24" s="760"/>
      <c r="DB24" s="760"/>
      <c r="DC24" s="760"/>
      <c r="DD24" s="760"/>
      <c r="DE24" s="760"/>
      <c r="DF24" s="760"/>
      <c r="DG24" s="760"/>
      <c r="DH24" s="760"/>
      <c r="DI24" s="760"/>
      <c r="DJ24" s="760"/>
      <c r="DK24" s="760"/>
      <c r="DL24" s="760"/>
      <c r="DM24" s="760"/>
      <c r="DN24" s="760"/>
      <c r="DO24" s="760"/>
      <c r="DP24" s="760"/>
      <c r="DQ24" s="760"/>
      <c r="DR24" s="760"/>
      <c r="DS24" s="760"/>
      <c r="DT24" s="760"/>
      <c r="DU24" s="760"/>
      <c r="DV24" s="760"/>
      <c r="DW24" s="760"/>
      <c r="DX24" s="760"/>
      <c r="DY24" s="760"/>
      <c r="DZ24" s="760"/>
      <c r="EA24" s="760"/>
      <c r="EB24" s="760"/>
      <c r="EC24" s="760"/>
      <c r="ED24" s="760"/>
      <c r="EE24" s="760"/>
      <c r="EF24" s="760"/>
      <c r="EG24" s="760"/>
      <c r="EH24" s="760"/>
      <c r="EI24" s="760"/>
      <c r="EJ24" s="760"/>
      <c r="EK24" s="760"/>
      <c r="EL24" s="760"/>
      <c r="EM24" s="760"/>
      <c r="EN24" s="760"/>
      <c r="EO24" s="760"/>
      <c r="EP24" s="760"/>
      <c r="EQ24" s="760"/>
      <c r="ER24" s="760"/>
      <c r="ES24" s="760"/>
      <c r="ET24" s="760"/>
      <c r="EU24" s="760"/>
      <c r="EV24" s="760"/>
      <c r="EW24" s="760"/>
      <c r="EX24" s="760"/>
      <c r="EY24" s="760"/>
      <c r="EZ24" s="760"/>
      <c r="FA24" s="760"/>
      <c r="FB24" s="760"/>
      <c r="FC24" s="760"/>
      <c r="FD24" s="760"/>
      <c r="FE24" s="760"/>
      <c r="FF24" s="760"/>
      <c r="FG24" s="760"/>
      <c r="FH24" s="760"/>
      <c r="FI24" s="760"/>
      <c r="FJ24" s="760"/>
      <c r="FK24" s="760"/>
      <c r="FL24" s="760"/>
      <c r="FM24" s="760"/>
      <c r="FN24" s="760"/>
      <c r="FO24" s="760"/>
      <c r="FP24" s="760"/>
      <c r="FQ24" s="760"/>
      <c r="FR24" s="760"/>
      <c r="FS24" s="760"/>
      <c r="FT24" s="760"/>
      <c r="FU24" s="760"/>
      <c r="FV24" s="760"/>
      <c r="FW24" s="760"/>
      <c r="FX24" s="760"/>
      <c r="FY24" s="760"/>
      <c r="FZ24" s="760"/>
      <c r="GA24" s="760"/>
      <c r="GB24" s="760"/>
      <c r="GC24" s="760"/>
      <c r="GD24" s="760"/>
      <c r="GE24" s="760"/>
      <c r="GF24" s="760"/>
      <c r="GG24" s="760"/>
      <c r="GH24" s="760"/>
      <c r="GI24" s="760"/>
      <c r="GJ24" s="760"/>
      <c r="GK24" s="760"/>
      <c r="GL24" s="760"/>
      <c r="GM24" s="760"/>
      <c r="GN24" s="760"/>
      <c r="GO24" s="760"/>
      <c r="GP24" s="760"/>
      <c r="GQ24" s="760"/>
      <c r="GR24" s="760"/>
      <c r="GS24" s="760"/>
      <c r="GT24" s="760"/>
      <c r="GU24" s="760"/>
      <c r="GV24" s="760"/>
      <c r="GW24" s="760"/>
      <c r="GX24" s="760"/>
      <c r="GY24" s="760"/>
      <c r="GZ24" s="760"/>
      <c r="HA24" s="760"/>
      <c r="HB24" s="760"/>
      <c r="HC24" s="760"/>
      <c r="HD24" s="760"/>
      <c r="HE24" s="760"/>
      <c r="HF24" s="760"/>
      <c r="HG24" s="760"/>
      <c r="HH24" s="760"/>
      <c r="HI24" s="760"/>
      <c r="HJ24" s="760"/>
      <c r="HK24" s="760"/>
      <c r="HL24" s="760"/>
      <c r="HM24" s="760"/>
      <c r="HN24" s="760"/>
      <c r="HO24" s="760"/>
      <c r="HP24" s="760"/>
      <c r="HQ24" s="760"/>
      <c r="HR24" s="760"/>
      <c r="HS24" s="760"/>
      <c r="HT24" s="760"/>
      <c r="HU24" s="760"/>
      <c r="HV24" s="760"/>
      <c r="HW24" s="760"/>
      <c r="HX24" s="760"/>
      <c r="HY24" s="760"/>
      <c r="HZ24" s="760"/>
      <c r="IA24" s="760"/>
      <c r="IB24" s="760"/>
      <c r="IC24" s="760"/>
      <c r="ID24" s="760"/>
      <c r="IE24" s="760"/>
      <c r="IF24" s="760"/>
      <c r="IG24" s="760"/>
      <c r="IH24" s="760"/>
      <c r="II24" s="760"/>
      <c r="IJ24" s="760"/>
      <c r="IK24" s="760"/>
      <c r="IL24" s="760"/>
    </row>
    <row r="25" spans="1:246" ht="9" customHeight="1" x14ac:dyDescent="0.3">
      <c r="A25" s="761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</row>
    <row r="26" spans="1:246" ht="9" customHeight="1" x14ac:dyDescent="0.3">
      <c r="A26" s="762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740"/>
      <c r="O26" s="740"/>
      <c r="P26" s="740"/>
      <c r="Q26" s="740"/>
      <c r="R26" s="740"/>
      <c r="S26" s="740"/>
      <c r="T26" s="740"/>
      <c r="U26" s="730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  <c r="CK26" s="763"/>
      <c r="CL26" s="763"/>
      <c r="CM26" s="763"/>
      <c r="CN26" s="763"/>
      <c r="CO26" s="763"/>
      <c r="CP26" s="763"/>
      <c r="CQ26" s="763"/>
      <c r="CR26" s="763"/>
      <c r="CS26" s="763"/>
      <c r="CT26" s="763"/>
      <c r="CU26" s="763"/>
      <c r="CV26" s="763"/>
      <c r="CW26" s="763"/>
      <c r="CX26" s="763"/>
      <c r="CY26" s="763"/>
      <c r="CZ26" s="763"/>
      <c r="DA26" s="763"/>
      <c r="DB26" s="763"/>
      <c r="DC26" s="763"/>
      <c r="DD26" s="763"/>
      <c r="DE26" s="763"/>
      <c r="DF26" s="763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763"/>
      <c r="EE26" s="763"/>
      <c r="EF26" s="763"/>
      <c r="EG26" s="763"/>
      <c r="EH26" s="763"/>
      <c r="EI26" s="763"/>
      <c r="EJ26" s="763"/>
      <c r="EK26" s="763"/>
      <c r="EL26" s="763"/>
      <c r="EM26" s="763"/>
      <c r="EN26" s="763"/>
      <c r="EO26" s="763"/>
      <c r="EP26" s="763"/>
      <c r="EQ26" s="763"/>
      <c r="ER26" s="763"/>
      <c r="ES26" s="763"/>
      <c r="ET26" s="763"/>
      <c r="EU26" s="763"/>
      <c r="EV26" s="763"/>
      <c r="EW26" s="763"/>
      <c r="EX26" s="763"/>
      <c r="EY26" s="763"/>
      <c r="EZ26" s="763"/>
      <c r="FA26" s="763"/>
      <c r="FB26" s="763"/>
      <c r="FC26" s="763"/>
      <c r="FD26" s="763"/>
      <c r="FE26" s="763"/>
      <c r="FF26" s="763"/>
      <c r="FG26" s="763"/>
      <c r="FH26" s="763"/>
      <c r="FI26" s="763"/>
      <c r="FJ26" s="763"/>
      <c r="FK26" s="763"/>
      <c r="FL26" s="763"/>
      <c r="FM26" s="763"/>
      <c r="FN26" s="763"/>
      <c r="FO26" s="763"/>
      <c r="FP26" s="763"/>
      <c r="FQ26" s="763"/>
      <c r="FR26" s="763"/>
      <c r="FS26" s="763"/>
      <c r="FT26" s="763"/>
      <c r="FU26" s="763"/>
      <c r="FV26" s="763"/>
      <c r="FW26" s="763"/>
      <c r="FX26" s="763"/>
      <c r="FY26" s="763"/>
      <c r="FZ26" s="763"/>
      <c r="GA26" s="763"/>
      <c r="GB26" s="763"/>
      <c r="GC26" s="763"/>
      <c r="GD26" s="763"/>
      <c r="GE26" s="763"/>
      <c r="GF26" s="763"/>
      <c r="GG26" s="763"/>
      <c r="GH26" s="763"/>
      <c r="GI26" s="763"/>
      <c r="GJ26" s="763"/>
      <c r="GK26" s="763"/>
      <c r="GL26" s="763"/>
      <c r="GM26" s="763"/>
      <c r="GN26" s="763"/>
      <c r="GO26" s="763"/>
      <c r="GP26" s="763"/>
      <c r="GQ26" s="763"/>
      <c r="GR26" s="763"/>
      <c r="GS26" s="763"/>
      <c r="GT26" s="763"/>
      <c r="GU26" s="763"/>
      <c r="GV26" s="763"/>
      <c r="GW26" s="763"/>
      <c r="GX26" s="763"/>
      <c r="GY26" s="763"/>
      <c r="GZ26" s="763"/>
      <c r="HA26" s="763"/>
      <c r="HB26" s="763"/>
      <c r="HC26" s="763"/>
      <c r="HD26" s="763"/>
      <c r="HE26" s="763"/>
      <c r="HF26" s="763"/>
      <c r="HG26" s="763"/>
      <c r="HH26" s="763"/>
      <c r="HI26" s="763"/>
      <c r="HJ26" s="763"/>
      <c r="HK26" s="763"/>
      <c r="HL26" s="763"/>
      <c r="HM26" s="763"/>
      <c r="HN26" s="763"/>
      <c r="HO26" s="763"/>
      <c r="HP26" s="763"/>
      <c r="HQ26" s="763"/>
      <c r="HR26" s="763"/>
      <c r="HS26" s="763"/>
      <c r="HT26" s="763"/>
      <c r="HU26" s="763"/>
      <c r="HV26" s="763"/>
      <c r="HW26" s="763"/>
      <c r="HX26" s="763"/>
      <c r="HY26" s="763"/>
      <c r="HZ26" s="763"/>
      <c r="IA26" s="763"/>
      <c r="IB26" s="763"/>
      <c r="IC26" s="763"/>
      <c r="ID26" s="763"/>
      <c r="IE26" s="763"/>
      <c r="IF26" s="763"/>
      <c r="IG26" s="763"/>
      <c r="IH26" s="763"/>
      <c r="II26" s="763"/>
      <c r="IJ26" s="763"/>
      <c r="IK26" s="763"/>
      <c r="IL26" s="763"/>
    </row>
    <row r="27" spans="1:246" x14ac:dyDescent="0.3">
      <c r="A27" s="749" t="s">
        <v>27</v>
      </c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50"/>
      <c r="N27" s="737"/>
      <c r="O27" s="737"/>
      <c r="P27" s="737"/>
      <c r="Q27" s="737"/>
      <c r="R27" s="737"/>
      <c r="S27" s="737"/>
      <c r="T27" s="737"/>
      <c r="U27" s="730"/>
    </row>
    <row r="28" spans="1:246" ht="6" customHeight="1" x14ac:dyDescent="0.3">
      <c r="A28" s="587"/>
      <c r="B28" s="750"/>
      <c r="C28" s="750"/>
      <c r="D28" s="750"/>
      <c r="E28" s="750"/>
      <c r="F28" s="399"/>
      <c r="G28" s="764"/>
      <c r="H28" s="764"/>
      <c r="I28" s="764"/>
      <c r="J28" s="764"/>
      <c r="K28" s="764"/>
      <c r="L28" s="748"/>
      <c r="M28" s="748"/>
      <c r="N28" s="735"/>
      <c r="O28" s="735"/>
      <c r="P28" s="735"/>
      <c r="Q28" s="735"/>
      <c r="R28" s="735"/>
      <c r="S28" s="735"/>
      <c r="T28" s="735"/>
      <c r="U28" s="730"/>
    </row>
    <row r="29" spans="1:246" x14ac:dyDescent="0.3">
      <c r="A29" s="765" t="s">
        <v>28</v>
      </c>
      <c r="B29" s="791">
        <v>6.7768670726681624</v>
      </c>
      <c r="C29" s="791">
        <v>3.2373277164705345</v>
      </c>
      <c r="D29" s="791">
        <v>8.2787673428270523</v>
      </c>
      <c r="E29" s="791">
        <v>8.489399697788361</v>
      </c>
      <c r="F29" s="791">
        <v>7.1065524978249917</v>
      </c>
      <c r="G29" s="791">
        <v>5.7786528687210952</v>
      </c>
      <c r="H29" s="791">
        <v>7.4545537799349786</v>
      </c>
      <c r="I29" s="791">
        <v>6.9829204633911806</v>
      </c>
      <c r="J29" s="791">
        <v>8.1551353083932412</v>
      </c>
      <c r="K29" s="791">
        <v>9.1212967626722836</v>
      </c>
      <c r="L29" s="791">
        <v>8.8007692659920327</v>
      </c>
      <c r="M29" s="791">
        <v>8.5392441860465116</v>
      </c>
      <c r="N29" s="735"/>
      <c r="O29" s="735"/>
      <c r="P29" s="735"/>
      <c r="Q29" s="735"/>
      <c r="R29" s="735"/>
      <c r="S29" s="735"/>
      <c r="T29" s="735"/>
      <c r="U29" s="730"/>
    </row>
    <row r="30" spans="1:246" x14ac:dyDescent="0.3">
      <c r="A30" s="765" t="s">
        <v>29</v>
      </c>
      <c r="B30" s="791">
        <v>26.508092202059835</v>
      </c>
      <c r="C30" s="791">
        <v>16.175748649975453</v>
      </c>
      <c r="D30" s="791">
        <v>33.308823529411761</v>
      </c>
      <c r="E30" s="791">
        <v>31.323529411764707</v>
      </c>
      <c r="F30" s="791">
        <v>28.130360205831906</v>
      </c>
      <c r="G30" s="791">
        <v>23.897058823529413</v>
      </c>
      <c r="H30" s="791">
        <v>33.267957832802161</v>
      </c>
      <c r="I30" s="791">
        <v>28.392638036809814</v>
      </c>
      <c r="J30" s="791">
        <v>31.093673369298674</v>
      </c>
      <c r="K30" s="791">
        <v>33.970588235294116</v>
      </c>
      <c r="L30" s="791">
        <v>34.224074528070609</v>
      </c>
      <c r="M30" s="791">
        <v>35.090730750367825</v>
      </c>
      <c r="N30" s="740"/>
      <c r="O30" s="740"/>
      <c r="P30" s="740"/>
      <c r="Q30" s="740"/>
      <c r="R30" s="740"/>
      <c r="S30" s="740"/>
      <c r="T30" s="740"/>
      <c r="U30" s="730"/>
    </row>
    <row r="31" spans="1:246" x14ac:dyDescent="0.3">
      <c r="A31" s="765" t="s">
        <v>30</v>
      </c>
      <c r="B31" s="791">
        <v>56.823821339950378</v>
      </c>
      <c r="C31" s="791">
        <v>41.728395061728399</v>
      </c>
      <c r="D31" s="791">
        <v>65.558194774346788</v>
      </c>
      <c r="E31" s="791">
        <v>63.221153846153847</v>
      </c>
      <c r="F31" s="791">
        <v>60.332541567695962</v>
      </c>
      <c r="G31" s="791">
        <v>57.308584686774942</v>
      </c>
      <c r="H31" s="791">
        <v>74.245939675174014</v>
      </c>
      <c r="I31" s="791">
        <v>65.186915887850475</v>
      </c>
      <c r="J31" s="791">
        <v>66.355140186915889</v>
      </c>
      <c r="K31" s="791">
        <v>64.801864801864809</v>
      </c>
      <c r="L31" s="791">
        <v>69.103773584905653</v>
      </c>
      <c r="M31" s="791">
        <v>71.182266009852214</v>
      </c>
      <c r="N31" s="737"/>
      <c r="O31" s="737"/>
      <c r="P31" s="737"/>
      <c r="Q31" s="737"/>
      <c r="R31" s="737"/>
      <c r="S31" s="737"/>
      <c r="T31" s="737"/>
      <c r="U31" s="730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  <c r="BI31" s="763"/>
      <c r="BJ31" s="763"/>
      <c r="BK31" s="763"/>
      <c r="BL31" s="763"/>
      <c r="BM31" s="763"/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  <c r="CG31" s="763"/>
      <c r="CH31" s="763"/>
      <c r="CI31" s="763"/>
      <c r="CJ31" s="763"/>
      <c r="CK31" s="763"/>
      <c r="CL31" s="763"/>
      <c r="CM31" s="763"/>
      <c r="CN31" s="763"/>
      <c r="CO31" s="763"/>
      <c r="CP31" s="763"/>
      <c r="CQ31" s="763"/>
      <c r="CR31" s="763"/>
      <c r="CS31" s="763"/>
      <c r="CT31" s="763"/>
      <c r="CU31" s="763"/>
      <c r="CV31" s="763"/>
      <c r="CW31" s="763"/>
      <c r="CX31" s="763"/>
      <c r="CY31" s="763"/>
      <c r="CZ31" s="763"/>
      <c r="DA31" s="763"/>
      <c r="DB31" s="763"/>
      <c r="DC31" s="763"/>
      <c r="DD31" s="763"/>
      <c r="DE31" s="763"/>
      <c r="DF31" s="763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763"/>
      <c r="EE31" s="763"/>
      <c r="EF31" s="763"/>
      <c r="EG31" s="763"/>
      <c r="EH31" s="763"/>
      <c r="EI31" s="763"/>
      <c r="EJ31" s="763"/>
      <c r="EK31" s="763"/>
      <c r="EL31" s="763"/>
      <c r="EM31" s="763"/>
      <c r="EN31" s="763"/>
      <c r="EO31" s="763"/>
      <c r="EP31" s="763"/>
      <c r="EQ31" s="763"/>
      <c r="ER31" s="763"/>
      <c r="ES31" s="763"/>
      <c r="ET31" s="763"/>
      <c r="EU31" s="763"/>
      <c r="EV31" s="763"/>
      <c r="EW31" s="763"/>
      <c r="EX31" s="763"/>
      <c r="EY31" s="763"/>
      <c r="EZ31" s="763"/>
      <c r="FA31" s="763"/>
      <c r="FB31" s="763"/>
      <c r="FC31" s="763"/>
      <c r="FD31" s="763"/>
      <c r="FE31" s="763"/>
      <c r="FF31" s="763"/>
      <c r="FG31" s="763"/>
      <c r="FH31" s="763"/>
      <c r="FI31" s="763"/>
      <c r="FJ31" s="763"/>
      <c r="FK31" s="763"/>
      <c r="FL31" s="763"/>
      <c r="FM31" s="763"/>
      <c r="FN31" s="763"/>
      <c r="FO31" s="763"/>
      <c r="FP31" s="763"/>
      <c r="FQ31" s="763"/>
      <c r="FR31" s="763"/>
      <c r="FS31" s="763"/>
      <c r="FT31" s="763"/>
      <c r="FU31" s="763"/>
      <c r="FV31" s="763"/>
      <c r="FW31" s="763"/>
      <c r="FX31" s="763"/>
      <c r="FY31" s="763"/>
      <c r="FZ31" s="763"/>
      <c r="GA31" s="763"/>
      <c r="GB31" s="763"/>
      <c r="GC31" s="763"/>
      <c r="GD31" s="763"/>
      <c r="GE31" s="763"/>
      <c r="GF31" s="763"/>
      <c r="GG31" s="763"/>
      <c r="GH31" s="763"/>
      <c r="GI31" s="763"/>
      <c r="GJ31" s="763"/>
      <c r="GK31" s="763"/>
      <c r="GL31" s="763"/>
      <c r="GM31" s="763"/>
      <c r="GN31" s="763"/>
      <c r="GO31" s="763"/>
      <c r="GP31" s="763"/>
      <c r="GQ31" s="763"/>
      <c r="GR31" s="763"/>
      <c r="GS31" s="763"/>
      <c r="GT31" s="763"/>
      <c r="GU31" s="763"/>
      <c r="GV31" s="763"/>
      <c r="GW31" s="763"/>
      <c r="GX31" s="763"/>
      <c r="GY31" s="763"/>
      <c r="GZ31" s="763"/>
      <c r="HA31" s="763"/>
      <c r="HB31" s="763"/>
      <c r="HC31" s="763"/>
      <c r="HD31" s="763"/>
      <c r="HE31" s="763"/>
      <c r="HF31" s="763"/>
      <c r="HG31" s="763"/>
      <c r="HH31" s="763"/>
      <c r="HI31" s="763"/>
      <c r="HJ31" s="763"/>
      <c r="HK31" s="763"/>
      <c r="HL31" s="763"/>
      <c r="HM31" s="763"/>
      <c r="HN31" s="763"/>
      <c r="HO31" s="763"/>
      <c r="HP31" s="763"/>
      <c r="HQ31" s="763"/>
      <c r="HR31" s="763"/>
      <c r="HS31" s="763"/>
      <c r="HT31" s="763"/>
      <c r="HU31" s="763"/>
      <c r="HV31" s="763"/>
      <c r="HW31" s="763"/>
      <c r="HX31" s="763"/>
      <c r="HY31" s="763"/>
      <c r="HZ31" s="763"/>
      <c r="IA31" s="763"/>
      <c r="IB31" s="763"/>
      <c r="IC31" s="763"/>
      <c r="ID31" s="763"/>
      <c r="IE31" s="763"/>
      <c r="IF31" s="763"/>
      <c r="IG31" s="763"/>
      <c r="IH31" s="763"/>
      <c r="II31" s="763"/>
      <c r="IJ31" s="763"/>
      <c r="IK31" s="763"/>
      <c r="IL31" s="763"/>
    </row>
    <row r="32" spans="1:246" ht="7.5" customHeight="1" thickBot="1" x14ac:dyDescent="0.35">
      <c r="A32" s="766"/>
      <c r="B32" s="766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35"/>
      <c r="O32" s="735"/>
      <c r="P32" s="735"/>
      <c r="Q32" s="735"/>
      <c r="R32" s="735"/>
      <c r="S32" s="735"/>
      <c r="T32" s="735"/>
      <c r="U32" s="767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68"/>
      <c r="CA32" s="768"/>
      <c r="CB32" s="768"/>
      <c r="CC32" s="768"/>
      <c r="CD32" s="768"/>
      <c r="CE32" s="768"/>
      <c r="CF32" s="768"/>
      <c r="CG32" s="768"/>
      <c r="CH32" s="768"/>
      <c r="CI32" s="768"/>
      <c r="CJ32" s="768"/>
      <c r="CK32" s="768"/>
      <c r="CL32" s="768"/>
      <c r="CM32" s="768"/>
      <c r="CN32" s="768"/>
      <c r="CO32" s="768"/>
      <c r="CP32" s="768"/>
      <c r="CQ32" s="768"/>
      <c r="CR32" s="768"/>
      <c r="CS32" s="768"/>
      <c r="CT32" s="768"/>
      <c r="CU32" s="768"/>
      <c r="CV32" s="768"/>
      <c r="CW32" s="768"/>
      <c r="CX32" s="768"/>
      <c r="CY32" s="768"/>
      <c r="CZ32" s="768"/>
      <c r="DA32" s="768"/>
      <c r="DB32" s="768"/>
      <c r="DC32" s="768"/>
      <c r="DD32" s="768"/>
      <c r="DE32" s="768"/>
      <c r="DF32" s="768"/>
      <c r="DG32" s="768"/>
      <c r="DH32" s="768"/>
      <c r="DI32" s="768"/>
      <c r="DJ32" s="768"/>
      <c r="DK32" s="768"/>
      <c r="DL32" s="768"/>
      <c r="DM32" s="768"/>
      <c r="DN32" s="768"/>
      <c r="DO32" s="768"/>
      <c r="DP32" s="768"/>
      <c r="DQ32" s="768"/>
      <c r="DR32" s="768"/>
      <c r="DS32" s="768"/>
      <c r="DT32" s="768"/>
      <c r="DU32" s="768"/>
      <c r="DV32" s="768"/>
      <c r="DW32" s="768"/>
      <c r="DX32" s="768"/>
      <c r="DY32" s="768"/>
      <c r="DZ32" s="768"/>
      <c r="EA32" s="768"/>
      <c r="EB32" s="768"/>
      <c r="EC32" s="768"/>
      <c r="ED32" s="768"/>
      <c r="EE32" s="768"/>
      <c r="EF32" s="768"/>
      <c r="EG32" s="768"/>
      <c r="EH32" s="768"/>
      <c r="EI32" s="768"/>
      <c r="EJ32" s="768"/>
      <c r="EK32" s="768"/>
      <c r="EL32" s="768"/>
      <c r="EM32" s="768"/>
      <c r="EN32" s="768"/>
      <c r="EO32" s="768"/>
      <c r="EP32" s="768"/>
      <c r="EQ32" s="768"/>
      <c r="ER32" s="768"/>
      <c r="ES32" s="768"/>
      <c r="ET32" s="768"/>
      <c r="EU32" s="768"/>
      <c r="EV32" s="768"/>
      <c r="EW32" s="768"/>
      <c r="EX32" s="768"/>
      <c r="EY32" s="768"/>
      <c r="EZ32" s="768"/>
      <c r="FA32" s="768"/>
      <c r="FB32" s="768"/>
      <c r="FC32" s="768"/>
      <c r="FD32" s="768"/>
      <c r="FE32" s="768"/>
      <c r="FF32" s="768"/>
      <c r="FG32" s="768"/>
      <c r="FH32" s="768"/>
      <c r="FI32" s="768"/>
      <c r="FJ32" s="768"/>
      <c r="FK32" s="768"/>
      <c r="FL32" s="768"/>
      <c r="FM32" s="768"/>
      <c r="FN32" s="768"/>
      <c r="FO32" s="768"/>
      <c r="FP32" s="768"/>
      <c r="FQ32" s="768"/>
      <c r="FR32" s="768"/>
      <c r="FS32" s="768"/>
      <c r="FT32" s="768"/>
      <c r="FU32" s="768"/>
      <c r="FV32" s="768"/>
      <c r="FW32" s="768"/>
      <c r="FX32" s="768"/>
      <c r="FY32" s="768"/>
      <c r="FZ32" s="768"/>
      <c r="GA32" s="768"/>
      <c r="GB32" s="768"/>
      <c r="GC32" s="768"/>
      <c r="GD32" s="768"/>
      <c r="GE32" s="768"/>
      <c r="GF32" s="768"/>
      <c r="GG32" s="768"/>
      <c r="GH32" s="768"/>
      <c r="GI32" s="768"/>
      <c r="GJ32" s="768"/>
      <c r="GK32" s="768"/>
      <c r="GL32" s="768"/>
      <c r="GM32" s="768"/>
      <c r="GN32" s="768"/>
      <c r="GO32" s="768"/>
      <c r="GP32" s="768"/>
      <c r="GQ32" s="768"/>
      <c r="GR32" s="768"/>
      <c r="GS32" s="768"/>
      <c r="GT32" s="768"/>
      <c r="GU32" s="768"/>
      <c r="GV32" s="768"/>
      <c r="GW32" s="768"/>
      <c r="GX32" s="768"/>
      <c r="GY32" s="768"/>
      <c r="GZ32" s="768"/>
      <c r="HA32" s="768"/>
      <c r="HB32" s="768"/>
      <c r="HC32" s="768"/>
      <c r="HD32" s="768"/>
      <c r="HE32" s="768"/>
      <c r="HF32" s="768"/>
      <c r="HG32" s="768"/>
      <c r="HH32" s="768"/>
      <c r="HI32" s="768"/>
      <c r="HJ32" s="768"/>
      <c r="HK32" s="768"/>
      <c r="HL32" s="768"/>
      <c r="HM32" s="768"/>
      <c r="HN32" s="768"/>
      <c r="HO32" s="768"/>
      <c r="HP32" s="768"/>
      <c r="HQ32" s="768"/>
      <c r="HR32" s="768"/>
      <c r="HS32" s="768"/>
      <c r="HT32" s="768"/>
      <c r="HU32" s="768"/>
      <c r="HV32" s="768"/>
      <c r="HW32" s="768"/>
      <c r="HX32" s="768"/>
      <c r="HY32" s="768"/>
      <c r="HZ32" s="768"/>
      <c r="IA32" s="768"/>
      <c r="IB32" s="768"/>
      <c r="IC32" s="768"/>
      <c r="ID32" s="768"/>
      <c r="IE32" s="768"/>
      <c r="IF32" s="768"/>
      <c r="IG32" s="768"/>
      <c r="IH32" s="768"/>
      <c r="II32" s="768"/>
      <c r="IJ32" s="768"/>
      <c r="IK32" s="768"/>
      <c r="IL32" s="768"/>
    </row>
    <row r="33" spans="1:247" ht="7.5" customHeight="1" x14ac:dyDescent="0.3">
      <c r="A33" s="763"/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769"/>
      <c r="O33" s="769"/>
      <c r="P33" s="769"/>
      <c r="Q33" s="769"/>
      <c r="R33" s="769"/>
      <c r="S33" s="769"/>
      <c r="T33" s="769"/>
      <c r="U33" s="736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5"/>
      <c r="BV33" s="545"/>
      <c r="BW33" s="545"/>
      <c r="BX33" s="545"/>
      <c r="BY33" s="545"/>
      <c r="BZ33" s="545"/>
      <c r="CA33" s="545"/>
      <c r="CB33" s="545"/>
      <c r="CC33" s="545"/>
      <c r="CD33" s="545"/>
      <c r="CE33" s="545"/>
      <c r="CF33" s="545"/>
      <c r="CG33" s="545"/>
      <c r="CH33" s="545"/>
      <c r="CI33" s="545"/>
      <c r="CJ33" s="545"/>
      <c r="CK33" s="545"/>
      <c r="CL33" s="545"/>
      <c r="CM33" s="545"/>
      <c r="CN33" s="545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5"/>
      <c r="DA33" s="545"/>
      <c r="DB33" s="545"/>
      <c r="DC33" s="545"/>
      <c r="DD33" s="545"/>
      <c r="DE33" s="545"/>
      <c r="DF33" s="545"/>
      <c r="DG33" s="545"/>
      <c r="DH33" s="545"/>
      <c r="DI33" s="545"/>
      <c r="DJ33" s="545"/>
      <c r="DK33" s="545"/>
      <c r="DL33" s="545"/>
      <c r="DM33" s="545"/>
      <c r="DN33" s="545"/>
      <c r="DO33" s="545"/>
      <c r="DP33" s="545"/>
      <c r="DQ33" s="545"/>
      <c r="DR33" s="545"/>
      <c r="DS33" s="545"/>
      <c r="DT33" s="545"/>
      <c r="DU33" s="545"/>
      <c r="DV33" s="545"/>
      <c r="DW33" s="545"/>
      <c r="DX33" s="545"/>
      <c r="DY33" s="545"/>
      <c r="DZ33" s="545"/>
      <c r="EA33" s="545"/>
      <c r="EB33" s="545"/>
      <c r="EC33" s="545"/>
      <c r="ED33" s="545"/>
      <c r="EE33" s="545"/>
      <c r="EF33" s="545"/>
      <c r="EG33" s="545"/>
      <c r="EH33" s="545"/>
      <c r="EI33" s="545"/>
      <c r="EJ33" s="545"/>
      <c r="EK33" s="545"/>
      <c r="EL33" s="545"/>
      <c r="EM33" s="545"/>
      <c r="EN33" s="545"/>
      <c r="EO33" s="545"/>
      <c r="EP33" s="545"/>
      <c r="EQ33" s="545"/>
      <c r="ER33" s="545"/>
      <c r="ES33" s="545"/>
      <c r="ET33" s="545"/>
      <c r="EU33" s="545"/>
      <c r="EV33" s="545"/>
      <c r="EW33" s="545"/>
      <c r="EX33" s="545"/>
      <c r="EY33" s="545"/>
      <c r="EZ33" s="545"/>
      <c r="FA33" s="545"/>
      <c r="FB33" s="545"/>
      <c r="FC33" s="545"/>
      <c r="FD33" s="545"/>
      <c r="FE33" s="545"/>
      <c r="FF33" s="545"/>
      <c r="FG33" s="545"/>
      <c r="FH33" s="545"/>
      <c r="FI33" s="545"/>
      <c r="FJ33" s="545"/>
      <c r="FK33" s="545"/>
      <c r="FL33" s="545"/>
      <c r="FM33" s="545"/>
      <c r="FN33" s="545"/>
      <c r="FO33" s="545"/>
      <c r="FP33" s="545"/>
      <c r="FQ33" s="545"/>
      <c r="FR33" s="545"/>
      <c r="FS33" s="545"/>
      <c r="FT33" s="545"/>
      <c r="FU33" s="545"/>
      <c r="FV33" s="545"/>
      <c r="FW33" s="545"/>
      <c r="FX33" s="545"/>
      <c r="FY33" s="545"/>
      <c r="FZ33" s="545"/>
      <c r="GA33" s="545"/>
      <c r="GB33" s="545"/>
      <c r="GC33" s="545"/>
      <c r="GD33" s="545"/>
      <c r="GE33" s="545"/>
      <c r="GF33" s="545"/>
      <c r="GG33" s="545"/>
      <c r="GH33" s="545"/>
      <c r="GI33" s="545"/>
      <c r="GJ33" s="545"/>
      <c r="GK33" s="545"/>
      <c r="GL33" s="545"/>
      <c r="GM33" s="545"/>
      <c r="GN33" s="545"/>
      <c r="GO33" s="545"/>
      <c r="GP33" s="545"/>
      <c r="GQ33" s="545"/>
      <c r="GR33" s="545"/>
      <c r="GS33" s="545"/>
      <c r="GT33" s="545"/>
      <c r="GU33" s="545"/>
      <c r="GV33" s="545"/>
      <c r="GW33" s="545"/>
      <c r="GX33" s="545"/>
      <c r="GY33" s="545"/>
      <c r="GZ33" s="545"/>
      <c r="HA33" s="545"/>
      <c r="HB33" s="545"/>
      <c r="HC33" s="545"/>
      <c r="HD33" s="545"/>
      <c r="HE33" s="545"/>
      <c r="HF33" s="545"/>
      <c r="HG33" s="545"/>
      <c r="HH33" s="545"/>
      <c r="HI33" s="545"/>
      <c r="HJ33" s="545"/>
      <c r="HK33" s="545"/>
      <c r="HL33" s="545"/>
      <c r="HM33" s="545"/>
      <c r="HN33" s="545"/>
      <c r="HO33" s="545"/>
      <c r="HP33" s="545"/>
      <c r="HQ33" s="545"/>
      <c r="HR33" s="545"/>
      <c r="HS33" s="545"/>
      <c r="HT33" s="545"/>
      <c r="HU33" s="545"/>
      <c r="HV33" s="545"/>
      <c r="HW33" s="545"/>
      <c r="HX33" s="545"/>
      <c r="HY33" s="545"/>
      <c r="HZ33" s="545"/>
      <c r="IA33" s="545"/>
      <c r="IB33" s="545"/>
      <c r="IC33" s="545"/>
      <c r="ID33" s="545"/>
      <c r="IE33" s="545"/>
      <c r="IF33" s="545"/>
      <c r="IG33" s="545"/>
      <c r="IH33" s="545"/>
      <c r="II33" s="545"/>
      <c r="IJ33" s="545"/>
      <c r="IK33" s="545"/>
      <c r="IL33" s="545"/>
    </row>
    <row r="34" spans="1:247" s="409" customFormat="1" x14ac:dyDescent="0.3">
      <c r="A34" s="903" t="s">
        <v>54</v>
      </c>
      <c r="B34" s="903"/>
      <c r="C34" s="903"/>
      <c r="D34" s="903"/>
      <c r="E34" s="903"/>
      <c r="F34" s="903"/>
      <c r="G34" s="903"/>
      <c r="H34" s="903"/>
      <c r="I34" s="903"/>
      <c r="J34" s="903"/>
      <c r="K34" s="903"/>
      <c r="L34" s="903"/>
      <c r="M34" s="770"/>
      <c r="N34" s="771"/>
      <c r="O34" s="771"/>
      <c r="P34" s="771"/>
      <c r="Q34" s="771"/>
      <c r="R34" s="771"/>
      <c r="S34" s="771"/>
      <c r="T34" s="771"/>
      <c r="U34" s="771"/>
      <c r="V34" s="772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3"/>
      <c r="BB34" s="773"/>
      <c r="BC34" s="773"/>
      <c r="BD34" s="773"/>
      <c r="BE34" s="773"/>
      <c r="BF34" s="773"/>
      <c r="BG34" s="773"/>
      <c r="BH34" s="773"/>
      <c r="BI34" s="773"/>
      <c r="BJ34" s="773"/>
      <c r="BK34" s="773"/>
      <c r="BL34" s="773"/>
      <c r="BM34" s="773"/>
      <c r="BN34" s="773"/>
      <c r="BO34" s="773"/>
      <c r="BP34" s="773"/>
      <c r="BQ34" s="773"/>
      <c r="BR34" s="773"/>
      <c r="BS34" s="773"/>
      <c r="BT34" s="773"/>
      <c r="BU34" s="773"/>
      <c r="BV34" s="773"/>
      <c r="BW34" s="773"/>
      <c r="BX34" s="773"/>
      <c r="BY34" s="773"/>
      <c r="BZ34" s="773"/>
      <c r="CA34" s="773"/>
      <c r="CB34" s="773"/>
      <c r="CC34" s="773"/>
      <c r="CD34" s="773"/>
      <c r="CE34" s="773"/>
      <c r="CF34" s="773"/>
      <c r="CG34" s="773"/>
      <c r="CH34" s="773"/>
      <c r="CI34" s="773"/>
      <c r="CJ34" s="773"/>
      <c r="CK34" s="773"/>
      <c r="CL34" s="773"/>
      <c r="CM34" s="773"/>
      <c r="CN34" s="773"/>
      <c r="CO34" s="773"/>
      <c r="CP34" s="773"/>
      <c r="CQ34" s="773"/>
      <c r="CR34" s="773"/>
      <c r="CS34" s="773"/>
      <c r="CT34" s="773"/>
      <c r="CU34" s="773"/>
      <c r="CV34" s="773"/>
      <c r="CW34" s="773"/>
      <c r="CX34" s="773"/>
      <c r="CY34" s="773"/>
      <c r="CZ34" s="773"/>
      <c r="DA34" s="773"/>
      <c r="DB34" s="773"/>
      <c r="DC34" s="773"/>
      <c r="DD34" s="773"/>
      <c r="DE34" s="773"/>
      <c r="DF34" s="773"/>
      <c r="DG34" s="773"/>
      <c r="DH34" s="773"/>
      <c r="DI34" s="773"/>
      <c r="DJ34" s="773"/>
      <c r="DK34" s="773"/>
      <c r="DL34" s="773"/>
      <c r="DM34" s="773"/>
      <c r="DN34" s="773"/>
      <c r="DO34" s="773"/>
      <c r="DP34" s="773"/>
      <c r="DQ34" s="773"/>
      <c r="DR34" s="773"/>
      <c r="DS34" s="773"/>
      <c r="DT34" s="773"/>
      <c r="DU34" s="773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3"/>
      <c r="FN34" s="773"/>
      <c r="FO34" s="773"/>
      <c r="FP34" s="773"/>
      <c r="FQ34" s="773"/>
      <c r="FR34" s="773"/>
      <c r="FS34" s="773"/>
      <c r="FT34" s="773"/>
      <c r="FU34" s="773"/>
      <c r="FV34" s="773"/>
      <c r="FW34" s="773"/>
      <c r="FX34" s="773"/>
      <c r="FY34" s="773"/>
      <c r="FZ34" s="773"/>
      <c r="GA34" s="773"/>
      <c r="GB34" s="773"/>
      <c r="GC34" s="773"/>
      <c r="GD34" s="773"/>
      <c r="GE34" s="773"/>
      <c r="GF34" s="773"/>
      <c r="GG34" s="773"/>
      <c r="GH34" s="773"/>
      <c r="GI34" s="773"/>
      <c r="GJ34" s="773"/>
      <c r="GK34" s="773"/>
      <c r="GL34" s="773"/>
      <c r="GM34" s="773"/>
      <c r="GN34" s="773"/>
      <c r="GO34" s="773"/>
      <c r="GP34" s="773"/>
      <c r="GQ34" s="773"/>
      <c r="GR34" s="773"/>
      <c r="GS34" s="773"/>
      <c r="GT34" s="773"/>
      <c r="GU34" s="773"/>
      <c r="GV34" s="773"/>
      <c r="GW34" s="773"/>
      <c r="GX34" s="773"/>
      <c r="GY34" s="773"/>
      <c r="GZ34" s="773"/>
      <c r="HA34" s="773"/>
      <c r="HB34" s="773"/>
      <c r="HC34" s="773"/>
      <c r="HD34" s="773"/>
      <c r="HE34" s="773"/>
      <c r="HF34" s="773"/>
      <c r="HG34" s="773"/>
      <c r="HH34" s="773"/>
      <c r="HI34" s="773"/>
      <c r="HJ34" s="773"/>
      <c r="HK34" s="773"/>
      <c r="HL34" s="773"/>
      <c r="HM34" s="773"/>
      <c r="HN34" s="773"/>
      <c r="HO34" s="773"/>
      <c r="HP34" s="773"/>
      <c r="HQ34" s="773"/>
      <c r="HR34" s="773"/>
      <c r="HS34" s="773"/>
      <c r="HT34" s="773"/>
      <c r="HU34" s="773"/>
      <c r="HV34" s="773"/>
      <c r="HW34" s="773"/>
      <c r="HX34" s="773"/>
      <c r="HY34" s="773"/>
      <c r="HZ34" s="773"/>
      <c r="IA34" s="773"/>
      <c r="IB34" s="773"/>
      <c r="IC34" s="773"/>
      <c r="ID34" s="773"/>
      <c r="IE34" s="773"/>
      <c r="IF34" s="773"/>
      <c r="IG34" s="773"/>
      <c r="IH34" s="773"/>
      <c r="II34" s="773"/>
      <c r="IJ34" s="773"/>
      <c r="IK34" s="773"/>
      <c r="IL34" s="773"/>
      <c r="IM34" s="773"/>
    </row>
    <row r="35" spans="1:247" s="409" customFormat="1" ht="15" hidden="1" customHeight="1" x14ac:dyDescent="0.3">
      <c r="A35" s="774" t="s">
        <v>32</v>
      </c>
      <c r="B35" s="775"/>
      <c r="C35" s="776"/>
      <c r="D35" s="777"/>
      <c r="E35" s="777"/>
      <c r="F35" s="777"/>
      <c r="H35" s="777"/>
      <c r="I35" s="777"/>
      <c r="J35" s="777"/>
      <c r="K35" s="777"/>
      <c r="L35" s="777"/>
      <c r="M35" s="778"/>
      <c r="N35" s="779"/>
      <c r="O35" s="779"/>
      <c r="P35" s="779"/>
      <c r="Q35" s="779"/>
      <c r="R35" s="779"/>
      <c r="S35" s="779"/>
      <c r="T35" s="779"/>
      <c r="U35" s="779"/>
      <c r="V35" s="780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  <c r="AR35" s="777"/>
      <c r="AS35" s="777"/>
      <c r="AT35" s="777"/>
      <c r="AU35" s="777"/>
      <c r="AV35" s="777"/>
      <c r="AW35" s="777"/>
      <c r="AX35" s="777"/>
      <c r="AY35" s="777"/>
      <c r="AZ35" s="777"/>
      <c r="BA35" s="777"/>
      <c r="BB35" s="777"/>
      <c r="BC35" s="777"/>
      <c r="BD35" s="777"/>
      <c r="BE35" s="777"/>
      <c r="BF35" s="777"/>
      <c r="BG35" s="777"/>
      <c r="BH35" s="777"/>
      <c r="BI35" s="777"/>
      <c r="BJ35" s="777"/>
      <c r="BK35" s="777"/>
      <c r="BL35" s="777"/>
      <c r="BM35" s="777"/>
      <c r="BN35" s="777"/>
      <c r="BO35" s="777"/>
      <c r="BP35" s="777"/>
      <c r="BQ35" s="777"/>
      <c r="BR35" s="777"/>
      <c r="BS35" s="777"/>
      <c r="BT35" s="777"/>
      <c r="BU35" s="777"/>
      <c r="BV35" s="777"/>
      <c r="BW35" s="777"/>
      <c r="BX35" s="777"/>
      <c r="BY35" s="777"/>
      <c r="BZ35" s="777"/>
      <c r="CA35" s="777"/>
      <c r="CB35" s="777"/>
      <c r="CC35" s="777"/>
      <c r="CD35" s="777"/>
      <c r="CE35" s="777"/>
      <c r="CF35" s="777"/>
      <c r="CG35" s="777"/>
      <c r="CH35" s="777"/>
      <c r="CI35" s="777"/>
      <c r="CJ35" s="777"/>
      <c r="CK35" s="777"/>
      <c r="CL35" s="777"/>
      <c r="CM35" s="777"/>
      <c r="CN35" s="777"/>
      <c r="CO35" s="777"/>
      <c r="CP35" s="777"/>
      <c r="CQ35" s="777"/>
      <c r="CR35" s="777"/>
      <c r="CS35" s="777"/>
      <c r="CT35" s="777"/>
      <c r="CU35" s="777"/>
      <c r="CV35" s="777"/>
      <c r="CW35" s="777"/>
      <c r="CX35" s="777"/>
      <c r="CY35" s="777"/>
      <c r="CZ35" s="777"/>
      <c r="DA35" s="777"/>
      <c r="DB35" s="777"/>
      <c r="DC35" s="777"/>
      <c r="DD35" s="777"/>
      <c r="DE35" s="777"/>
      <c r="DF35" s="777"/>
      <c r="DG35" s="777"/>
      <c r="DH35" s="777"/>
      <c r="DI35" s="777"/>
      <c r="DJ35" s="777"/>
      <c r="DK35" s="777"/>
      <c r="DL35" s="777"/>
      <c r="DM35" s="777"/>
      <c r="DN35" s="777"/>
      <c r="DO35" s="777"/>
      <c r="DP35" s="777"/>
      <c r="DQ35" s="777"/>
      <c r="DR35" s="777"/>
      <c r="DS35" s="77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7"/>
      <c r="FG35" s="777"/>
      <c r="FH35" s="777"/>
      <c r="FI35" s="777"/>
      <c r="FJ35" s="777"/>
      <c r="FK35" s="777"/>
      <c r="FL35" s="777"/>
      <c r="FM35" s="777"/>
      <c r="FN35" s="777"/>
      <c r="FO35" s="777"/>
      <c r="FP35" s="777"/>
      <c r="FQ35" s="777"/>
      <c r="FR35" s="777"/>
      <c r="FS35" s="777"/>
      <c r="FT35" s="777"/>
      <c r="FU35" s="777"/>
      <c r="FV35" s="777"/>
      <c r="FW35" s="777"/>
      <c r="FX35" s="777"/>
      <c r="FY35" s="777"/>
      <c r="FZ35" s="777"/>
      <c r="GA35" s="777"/>
      <c r="GB35" s="777"/>
      <c r="GC35" s="777"/>
      <c r="GD35" s="777"/>
      <c r="GE35" s="777"/>
      <c r="GF35" s="777"/>
      <c r="GG35" s="777"/>
      <c r="GH35" s="777"/>
      <c r="GI35" s="777"/>
      <c r="GJ35" s="777"/>
      <c r="GK35" s="777"/>
      <c r="GL35" s="777"/>
      <c r="GM35" s="777"/>
      <c r="GN35" s="777"/>
      <c r="GO35" s="777"/>
      <c r="GP35" s="777"/>
      <c r="GQ35" s="777"/>
      <c r="GR35" s="777"/>
      <c r="GS35" s="777"/>
      <c r="GT35" s="777"/>
      <c r="GU35" s="777"/>
      <c r="GV35" s="777"/>
      <c r="GW35" s="777"/>
      <c r="GX35" s="777"/>
      <c r="GY35" s="777"/>
      <c r="GZ35" s="777"/>
      <c r="HA35" s="777"/>
      <c r="HB35" s="777"/>
      <c r="HC35" s="777"/>
      <c r="HD35" s="777"/>
      <c r="HE35" s="777"/>
      <c r="HF35" s="777"/>
      <c r="HG35" s="777"/>
      <c r="HH35" s="777"/>
      <c r="HI35" s="777"/>
      <c r="HJ35" s="777"/>
      <c r="HK35" s="777"/>
      <c r="HL35" s="777"/>
      <c r="HM35" s="777"/>
      <c r="HN35" s="777"/>
      <c r="HO35" s="777"/>
      <c r="HP35" s="777"/>
      <c r="HQ35" s="777"/>
      <c r="HR35" s="777"/>
      <c r="HS35" s="777"/>
      <c r="HT35" s="777"/>
      <c r="HU35" s="777"/>
      <c r="HV35" s="777"/>
      <c r="HW35" s="777"/>
      <c r="HX35" s="777"/>
      <c r="HY35" s="777"/>
      <c r="HZ35" s="777"/>
      <c r="IA35" s="777"/>
      <c r="IB35" s="777"/>
      <c r="IC35" s="777"/>
      <c r="ID35" s="777"/>
      <c r="IE35" s="777"/>
      <c r="IF35" s="777"/>
      <c r="IG35" s="777"/>
      <c r="IH35" s="777"/>
      <c r="II35" s="777"/>
      <c r="IJ35" s="777"/>
      <c r="IK35" s="777"/>
      <c r="IL35" s="777"/>
      <c r="IM35" s="777"/>
    </row>
    <row r="36" spans="1:247" ht="12" customHeight="1" x14ac:dyDescent="0.3">
      <c r="B36" s="768"/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81"/>
      <c r="N36" s="737"/>
      <c r="O36" s="737"/>
      <c r="P36" s="737"/>
      <c r="Q36" s="769"/>
      <c r="R36" s="769"/>
      <c r="S36" s="769"/>
      <c r="T36" s="737"/>
      <c r="U36" s="737"/>
      <c r="V36" s="730"/>
    </row>
    <row r="37" spans="1:247" ht="16.5" customHeight="1" x14ac:dyDescent="0.3">
      <c r="A37" s="904" t="s">
        <v>226</v>
      </c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781"/>
      <c r="N37" s="737"/>
      <c r="O37" s="737"/>
      <c r="P37" s="737"/>
      <c r="Q37" s="737"/>
      <c r="R37" s="737"/>
      <c r="S37" s="737"/>
      <c r="T37" s="737"/>
      <c r="U37" s="737"/>
      <c r="V37" s="730"/>
    </row>
    <row r="38" spans="1:247" ht="10.5" customHeight="1" x14ac:dyDescent="0.3">
      <c r="A38" s="545"/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82"/>
      <c r="N38" s="740"/>
      <c r="O38" s="740"/>
      <c r="P38" s="740"/>
      <c r="Q38" s="740"/>
      <c r="R38" s="740"/>
      <c r="S38" s="740"/>
      <c r="T38" s="740"/>
      <c r="U38" s="740"/>
      <c r="V38" s="730"/>
    </row>
    <row r="39" spans="1:247" x14ac:dyDescent="0.3">
      <c r="A39" s="545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36"/>
      <c r="N39" s="740"/>
      <c r="O39" s="740"/>
      <c r="P39" s="740"/>
      <c r="Q39" s="740"/>
      <c r="R39" s="740"/>
      <c r="S39" s="740"/>
      <c r="T39" s="740"/>
      <c r="U39" s="740"/>
      <c r="V39" s="730"/>
    </row>
    <row r="40" spans="1:247" x14ac:dyDescent="0.3">
      <c r="D40" s="763"/>
      <c r="E40" s="763"/>
      <c r="F40" s="763"/>
      <c r="G40" s="763"/>
      <c r="H40" s="763"/>
      <c r="I40" s="763"/>
      <c r="J40" s="763"/>
      <c r="K40" s="763"/>
      <c r="L40" s="763"/>
      <c r="M40" s="781"/>
      <c r="N40" s="737"/>
      <c r="O40" s="737"/>
      <c r="P40" s="737"/>
      <c r="Q40" s="737"/>
      <c r="R40" s="737"/>
      <c r="S40" s="737"/>
      <c r="T40" s="737"/>
      <c r="U40" s="737"/>
      <c r="V40" s="730"/>
    </row>
    <row r="41" spans="1:247" x14ac:dyDescent="0.3">
      <c r="D41" s="763"/>
      <c r="E41" s="763"/>
      <c r="F41" s="763"/>
      <c r="G41" s="763"/>
      <c r="H41" s="763"/>
      <c r="I41" s="763"/>
      <c r="J41" s="763"/>
      <c r="K41" s="763"/>
      <c r="L41" s="763"/>
      <c r="M41" s="783"/>
      <c r="N41" s="735"/>
      <c r="O41" s="735"/>
      <c r="P41" s="735"/>
      <c r="Q41" s="735"/>
      <c r="R41" s="735"/>
      <c r="S41" s="735"/>
      <c r="T41" s="735"/>
      <c r="U41" s="735"/>
      <c r="V41" s="730"/>
    </row>
    <row r="42" spans="1:247" x14ac:dyDescent="0.3">
      <c r="A42" s="545"/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81"/>
      <c r="N42" s="737"/>
      <c r="O42" s="737"/>
      <c r="P42" s="737"/>
      <c r="Q42" s="737"/>
      <c r="R42" s="737"/>
      <c r="S42" s="737"/>
      <c r="T42" s="737"/>
      <c r="U42" s="737"/>
      <c r="V42" s="730"/>
    </row>
    <row r="43" spans="1:247" x14ac:dyDescent="0.3">
      <c r="A43" s="545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83"/>
      <c r="N43" s="735"/>
      <c r="O43" s="735"/>
      <c r="P43" s="735"/>
      <c r="Q43" s="735"/>
      <c r="R43" s="735"/>
      <c r="S43" s="735"/>
      <c r="T43" s="735"/>
      <c r="U43" s="735"/>
      <c r="V43" s="730"/>
    </row>
    <row r="44" spans="1:247" x14ac:dyDescent="0.3">
      <c r="A44" s="545"/>
      <c r="B44" s="763"/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83"/>
      <c r="N44" s="735"/>
      <c r="O44" s="735"/>
      <c r="P44" s="735"/>
      <c r="Q44" s="735"/>
      <c r="R44" s="735"/>
      <c r="S44" s="735"/>
      <c r="T44" s="735"/>
      <c r="U44" s="735"/>
      <c r="V44" s="730"/>
    </row>
    <row r="45" spans="1:247" x14ac:dyDescent="0.3">
      <c r="A45" s="545"/>
      <c r="B45" s="763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83"/>
      <c r="N45" s="735"/>
      <c r="O45" s="735"/>
      <c r="P45" s="735"/>
      <c r="Q45" s="735"/>
      <c r="R45" s="735"/>
      <c r="S45" s="735"/>
      <c r="T45" s="735"/>
      <c r="U45" s="735"/>
      <c r="V45" s="730"/>
    </row>
    <row r="46" spans="1:247" x14ac:dyDescent="0.3">
      <c r="A46" s="545"/>
      <c r="B46" s="763"/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36"/>
      <c r="N46" s="740"/>
      <c r="O46" s="740"/>
      <c r="P46" s="740"/>
      <c r="Q46" s="740"/>
      <c r="R46" s="740"/>
      <c r="S46" s="740"/>
      <c r="T46" s="740"/>
      <c r="U46" s="740"/>
      <c r="V46" s="730"/>
    </row>
    <row r="47" spans="1:247" x14ac:dyDescent="0.3">
      <c r="A47" s="545"/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81"/>
      <c r="N47" s="737"/>
      <c r="O47" s="737"/>
      <c r="P47" s="737"/>
      <c r="Q47" s="737"/>
      <c r="R47" s="737"/>
      <c r="S47" s="737"/>
      <c r="T47" s="737"/>
      <c r="U47" s="737"/>
      <c r="V47" s="730"/>
    </row>
    <row r="48" spans="1:247" x14ac:dyDescent="0.3">
      <c r="A48" s="545"/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83"/>
      <c r="N48" s="735"/>
      <c r="O48" s="735"/>
      <c r="P48" s="735"/>
      <c r="Q48" s="735"/>
      <c r="R48" s="735"/>
      <c r="S48" s="735"/>
      <c r="T48" s="735"/>
      <c r="U48" s="735"/>
      <c r="V48" s="730"/>
    </row>
    <row r="49" spans="1:22" x14ac:dyDescent="0.3">
      <c r="F49" s="763"/>
      <c r="G49" s="763"/>
      <c r="H49" s="763"/>
      <c r="I49" s="763"/>
      <c r="J49" s="763"/>
      <c r="K49" s="763"/>
      <c r="L49" s="763"/>
      <c r="M49" s="783"/>
      <c r="N49" s="735"/>
      <c r="O49" s="735"/>
      <c r="P49" s="735"/>
      <c r="Q49" s="735"/>
      <c r="R49" s="735"/>
      <c r="S49" s="735"/>
      <c r="T49" s="735"/>
      <c r="U49" s="735"/>
      <c r="V49" s="730"/>
    </row>
    <row r="50" spans="1:22" x14ac:dyDescent="0.3">
      <c r="F50" s="763"/>
      <c r="G50" s="763"/>
      <c r="H50" s="763"/>
      <c r="I50" s="763"/>
      <c r="J50" s="763"/>
      <c r="K50" s="763"/>
      <c r="L50" s="763"/>
      <c r="M50" s="736"/>
      <c r="N50" s="740"/>
      <c r="O50" s="740"/>
      <c r="P50" s="740"/>
      <c r="Q50" s="740"/>
      <c r="R50" s="740"/>
      <c r="S50" s="740"/>
      <c r="T50" s="740"/>
      <c r="U50" s="740"/>
      <c r="V50" s="730"/>
    </row>
    <row r="51" spans="1:22" x14ac:dyDescent="0.3">
      <c r="A51" s="545"/>
      <c r="B51" s="763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83"/>
      <c r="N51" s="735"/>
      <c r="O51" s="735"/>
      <c r="P51" s="735"/>
      <c r="Q51" s="735"/>
      <c r="R51" s="735"/>
      <c r="S51" s="735"/>
      <c r="T51" s="735"/>
      <c r="U51" s="735"/>
      <c r="V51" s="730"/>
    </row>
    <row r="52" spans="1:22" x14ac:dyDescent="0.3">
      <c r="A52" s="545"/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83"/>
      <c r="N52" s="735"/>
      <c r="O52" s="735"/>
      <c r="P52" s="735"/>
      <c r="Q52" s="735"/>
      <c r="R52" s="735"/>
      <c r="S52" s="735"/>
      <c r="T52" s="735"/>
      <c r="U52" s="735"/>
      <c r="V52" s="730"/>
    </row>
    <row r="53" spans="1:22" x14ac:dyDescent="0.3">
      <c r="A53" s="545"/>
      <c r="B53" s="763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81"/>
      <c r="N53" s="737"/>
      <c r="O53" s="737"/>
      <c r="P53" s="737"/>
      <c r="Q53" s="737"/>
      <c r="R53" s="737"/>
      <c r="S53" s="737"/>
      <c r="T53" s="737"/>
      <c r="U53" s="737"/>
      <c r="V53" s="730"/>
    </row>
    <row r="54" spans="1:22" x14ac:dyDescent="0.3">
      <c r="A54" s="545"/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81"/>
      <c r="N54" s="737"/>
      <c r="O54" s="737"/>
      <c r="P54" s="737"/>
      <c r="Q54" s="737"/>
      <c r="R54" s="737"/>
      <c r="S54" s="737"/>
      <c r="T54" s="737"/>
      <c r="U54" s="737"/>
      <c r="V54" s="730"/>
    </row>
    <row r="55" spans="1:22" x14ac:dyDescent="0.3">
      <c r="A55" s="545"/>
      <c r="B55" s="763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30"/>
      <c r="N55" s="730"/>
      <c r="O55" s="730"/>
      <c r="P55" s="730"/>
      <c r="Q55" s="730"/>
      <c r="R55" s="730"/>
      <c r="S55" s="730"/>
      <c r="T55" s="730"/>
      <c r="U55" s="730"/>
      <c r="V55" s="730"/>
    </row>
    <row r="56" spans="1:22" x14ac:dyDescent="0.3">
      <c r="F56" s="763"/>
      <c r="G56" s="763"/>
      <c r="H56" s="763"/>
      <c r="I56" s="763"/>
      <c r="J56" s="763"/>
      <c r="K56" s="763"/>
      <c r="L56" s="763"/>
      <c r="M56" s="730"/>
      <c r="N56" s="730"/>
      <c r="O56" s="730"/>
      <c r="P56" s="730"/>
      <c r="Q56" s="730"/>
      <c r="R56" s="730"/>
      <c r="S56" s="730"/>
      <c r="T56" s="730"/>
      <c r="U56" s="730"/>
      <c r="V56" s="730"/>
    </row>
    <row r="57" spans="1:22" x14ac:dyDescent="0.3">
      <c r="A57" s="545"/>
      <c r="B57" s="763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x14ac:dyDescent="0.3">
      <c r="A58" s="545"/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x14ac:dyDescent="0.3">
      <c r="A59" s="545"/>
      <c r="B59" s="763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x14ac:dyDescent="0.3">
      <c r="A60" s="545"/>
      <c r="B60" s="763"/>
      <c r="C60" s="763"/>
      <c r="D60" s="763"/>
      <c r="E60" s="763"/>
      <c r="F60" s="763"/>
      <c r="G60" s="763"/>
      <c r="H60" s="763"/>
      <c r="I60" s="763"/>
      <c r="J60" s="763"/>
      <c r="K60" s="763"/>
      <c r="L60" s="763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x14ac:dyDescent="0.3">
      <c r="A61" s="545"/>
      <c r="B61" s="763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x14ac:dyDescent="0.3">
      <c r="A62" s="545"/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30"/>
      <c r="N62" s="730"/>
      <c r="O62" s="730"/>
      <c r="P62" s="730"/>
      <c r="Q62" s="730"/>
      <c r="R62" s="730"/>
      <c r="S62" s="730"/>
      <c r="T62" s="730"/>
      <c r="U62" s="730"/>
      <c r="V62" s="730"/>
    </row>
    <row r="63" spans="1:22" x14ac:dyDescent="0.3">
      <c r="A63" s="545"/>
      <c r="B63" s="763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30"/>
      <c r="N63" s="730"/>
      <c r="O63" s="730"/>
      <c r="P63" s="730"/>
      <c r="Q63" s="730"/>
      <c r="R63" s="730"/>
      <c r="S63" s="730"/>
      <c r="T63" s="730"/>
      <c r="U63" s="730"/>
      <c r="V63" s="730"/>
    </row>
    <row r="64" spans="1:22" x14ac:dyDescent="0.3">
      <c r="A64" s="545"/>
      <c r="B64" s="763"/>
      <c r="C64" s="763"/>
      <c r="D64" s="763"/>
      <c r="E64" s="763"/>
      <c r="F64" s="763"/>
      <c r="G64" s="763"/>
      <c r="H64" s="763"/>
      <c r="I64" s="763"/>
      <c r="J64" s="763"/>
      <c r="K64" s="763"/>
      <c r="L64" s="763"/>
      <c r="M64" s="730"/>
      <c r="N64" s="730"/>
      <c r="O64" s="730"/>
      <c r="P64" s="730"/>
      <c r="Q64" s="730"/>
      <c r="R64" s="730"/>
      <c r="S64" s="730"/>
      <c r="T64" s="730"/>
      <c r="U64" s="730"/>
      <c r="V64" s="730"/>
    </row>
    <row r="65" spans="1:22" x14ac:dyDescent="0.3">
      <c r="A65" s="545"/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30"/>
      <c r="N65" s="730"/>
      <c r="O65" s="730"/>
      <c r="P65" s="730"/>
      <c r="Q65" s="730"/>
      <c r="R65" s="730"/>
      <c r="S65" s="730"/>
      <c r="T65" s="730"/>
      <c r="U65" s="730"/>
      <c r="V65" s="730"/>
    </row>
    <row r="66" spans="1:22" x14ac:dyDescent="0.3">
      <c r="A66" s="545"/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30"/>
      <c r="N66" s="730"/>
      <c r="O66" s="730"/>
      <c r="P66" s="730"/>
      <c r="Q66" s="730"/>
      <c r="R66" s="730"/>
      <c r="S66" s="730"/>
      <c r="T66" s="730"/>
      <c r="U66" s="730"/>
      <c r="V66" s="730"/>
    </row>
    <row r="67" spans="1:22" x14ac:dyDescent="0.3">
      <c r="A67" s="545"/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30"/>
      <c r="N67" s="730"/>
      <c r="O67" s="730"/>
      <c r="P67" s="730"/>
      <c r="Q67" s="730"/>
      <c r="R67" s="730"/>
      <c r="S67" s="730"/>
      <c r="T67" s="730"/>
      <c r="U67" s="730"/>
      <c r="V67" s="730"/>
    </row>
    <row r="68" spans="1:22" x14ac:dyDescent="0.3">
      <c r="A68" s="545"/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3"/>
      <c r="M68" s="730"/>
      <c r="N68" s="730"/>
      <c r="O68" s="730"/>
      <c r="P68" s="730"/>
      <c r="Q68" s="730"/>
      <c r="R68" s="730"/>
      <c r="S68" s="730"/>
      <c r="T68" s="730"/>
      <c r="U68" s="730"/>
      <c r="V68" s="730"/>
    </row>
    <row r="69" spans="1:22" x14ac:dyDescent="0.3">
      <c r="A69" s="545"/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30"/>
      <c r="N69" s="730"/>
      <c r="O69" s="730"/>
      <c r="P69" s="730"/>
      <c r="Q69" s="730"/>
      <c r="R69" s="730"/>
      <c r="S69" s="730"/>
      <c r="T69" s="730"/>
      <c r="U69" s="730"/>
      <c r="V69" s="730"/>
    </row>
    <row r="70" spans="1:22" x14ac:dyDescent="0.3">
      <c r="A70" s="545"/>
      <c r="B70" s="763"/>
      <c r="C70" s="763"/>
      <c r="D70" s="763"/>
      <c r="E70" s="763"/>
      <c r="F70" s="763"/>
      <c r="G70" s="763"/>
      <c r="H70" s="763"/>
      <c r="I70" s="763"/>
      <c r="J70" s="763"/>
      <c r="K70" s="763"/>
      <c r="L70" s="763"/>
      <c r="M70" s="730"/>
      <c r="N70" s="730"/>
      <c r="O70" s="730"/>
      <c r="P70" s="730"/>
      <c r="Q70" s="730"/>
      <c r="R70" s="730"/>
      <c r="S70" s="730"/>
      <c r="T70" s="730"/>
      <c r="U70" s="730"/>
      <c r="V70" s="730"/>
    </row>
    <row r="71" spans="1:22" x14ac:dyDescent="0.3">
      <c r="A71" s="545"/>
      <c r="B71" s="763"/>
      <c r="C71" s="763"/>
      <c r="D71" s="763"/>
      <c r="E71" s="763"/>
      <c r="F71" s="763"/>
      <c r="G71" s="763"/>
      <c r="H71" s="763"/>
      <c r="I71" s="763"/>
      <c r="J71" s="763"/>
      <c r="K71" s="763"/>
      <c r="L71" s="763"/>
      <c r="M71" s="730"/>
      <c r="N71" s="730"/>
      <c r="O71" s="730"/>
      <c r="P71" s="730"/>
      <c r="Q71" s="730"/>
      <c r="R71" s="730"/>
      <c r="S71" s="730"/>
      <c r="T71" s="730"/>
      <c r="U71" s="730"/>
      <c r="V71" s="730"/>
    </row>
    <row r="72" spans="1:22" x14ac:dyDescent="0.3">
      <c r="A72" s="545"/>
      <c r="B72" s="763"/>
      <c r="C72" s="763"/>
      <c r="D72" s="763"/>
      <c r="E72" s="763"/>
      <c r="F72" s="763"/>
      <c r="G72" s="763"/>
      <c r="H72" s="763"/>
      <c r="I72" s="763"/>
      <c r="J72" s="763"/>
      <c r="K72" s="763"/>
      <c r="L72" s="763"/>
      <c r="M72" s="730"/>
      <c r="N72" s="730"/>
      <c r="O72" s="730"/>
      <c r="P72" s="730"/>
      <c r="Q72" s="730"/>
      <c r="R72" s="730"/>
      <c r="S72" s="730"/>
      <c r="T72" s="730"/>
      <c r="U72" s="730"/>
      <c r="V72" s="730"/>
    </row>
    <row r="73" spans="1:22" x14ac:dyDescent="0.3">
      <c r="A73" s="545"/>
      <c r="B73" s="763"/>
      <c r="C73" s="763"/>
      <c r="D73" s="763"/>
      <c r="E73" s="763"/>
      <c r="F73" s="763"/>
      <c r="G73" s="763"/>
      <c r="H73" s="763"/>
      <c r="I73" s="763"/>
      <c r="J73" s="763"/>
      <c r="K73" s="763"/>
      <c r="L73" s="763"/>
      <c r="M73" s="730"/>
      <c r="N73" s="730"/>
      <c r="O73" s="730"/>
      <c r="P73" s="730"/>
      <c r="Q73" s="730"/>
      <c r="R73" s="730"/>
      <c r="S73" s="730"/>
      <c r="T73" s="730"/>
      <c r="U73" s="730"/>
      <c r="V73" s="730"/>
    </row>
    <row r="74" spans="1:22" x14ac:dyDescent="0.3">
      <c r="A74" s="545"/>
      <c r="B74" s="763"/>
      <c r="C74" s="763"/>
      <c r="D74" s="763"/>
      <c r="E74" s="763"/>
      <c r="F74" s="763"/>
      <c r="G74" s="763"/>
      <c r="H74" s="763"/>
      <c r="I74" s="763"/>
      <c r="J74" s="763"/>
      <c r="K74" s="763"/>
      <c r="L74" s="763"/>
      <c r="M74" s="730"/>
      <c r="N74" s="730"/>
      <c r="O74" s="730"/>
      <c r="P74" s="730"/>
      <c r="Q74" s="730"/>
      <c r="R74" s="730"/>
      <c r="S74" s="730"/>
      <c r="T74" s="730"/>
      <c r="U74" s="730"/>
      <c r="V74" s="730"/>
    </row>
    <row r="75" spans="1:22" x14ac:dyDescent="0.3">
      <c r="A75" s="545"/>
      <c r="B75" s="763"/>
      <c r="C75" s="763"/>
      <c r="D75" s="763"/>
      <c r="E75" s="763"/>
      <c r="F75" s="763"/>
      <c r="G75" s="763"/>
      <c r="H75" s="763"/>
      <c r="I75" s="763"/>
      <c r="J75" s="763"/>
      <c r="K75" s="763"/>
      <c r="L75" s="763"/>
      <c r="M75" s="730"/>
      <c r="N75" s="730"/>
      <c r="O75" s="730"/>
      <c r="P75" s="730"/>
      <c r="Q75" s="730"/>
      <c r="R75" s="730"/>
      <c r="S75" s="730"/>
      <c r="T75" s="730"/>
      <c r="U75" s="730"/>
      <c r="V75" s="730"/>
    </row>
    <row r="76" spans="1:22" x14ac:dyDescent="0.3">
      <c r="A76" s="545"/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30"/>
      <c r="N76" s="730"/>
      <c r="O76" s="730"/>
      <c r="P76" s="730"/>
      <c r="Q76" s="730"/>
      <c r="R76" s="730"/>
      <c r="S76" s="730"/>
      <c r="T76" s="730"/>
      <c r="U76" s="730"/>
      <c r="V76" s="730"/>
    </row>
    <row r="77" spans="1:22" x14ac:dyDescent="0.3">
      <c r="A77" s="545"/>
      <c r="B77" s="763"/>
      <c r="C77" s="763"/>
      <c r="D77" s="763"/>
      <c r="E77" s="763"/>
      <c r="F77" s="763"/>
      <c r="G77" s="763"/>
      <c r="H77" s="763"/>
      <c r="I77" s="763"/>
      <c r="J77" s="763"/>
      <c r="K77" s="763"/>
      <c r="L77" s="763"/>
      <c r="M77" s="730"/>
      <c r="N77" s="730"/>
      <c r="O77" s="730"/>
      <c r="P77" s="730"/>
      <c r="Q77" s="730"/>
      <c r="R77" s="730"/>
      <c r="S77" s="730"/>
      <c r="T77" s="730"/>
      <c r="U77" s="730"/>
      <c r="V77" s="730"/>
    </row>
    <row r="78" spans="1:22" x14ac:dyDescent="0.3">
      <c r="A78" s="545"/>
      <c r="B78" s="763"/>
      <c r="C78" s="763"/>
      <c r="D78" s="763"/>
      <c r="E78" s="763"/>
      <c r="F78" s="763"/>
      <c r="G78" s="763"/>
      <c r="H78" s="763"/>
      <c r="I78" s="763"/>
      <c r="J78" s="763"/>
      <c r="K78" s="763"/>
      <c r="L78" s="763"/>
      <c r="M78" s="730"/>
      <c r="N78" s="730"/>
      <c r="O78" s="730"/>
      <c r="P78" s="730"/>
      <c r="Q78" s="730"/>
      <c r="R78" s="730"/>
      <c r="S78" s="730"/>
      <c r="T78" s="730"/>
      <c r="U78" s="730"/>
      <c r="V78" s="730"/>
    </row>
    <row r="79" spans="1:22" x14ac:dyDescent="0.3">
      <c r="A79" s="545"/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30"/>
      <c r="N79" s="730"/>
      <c r="O79" s="730"/>
      <c r="P79" s="730"/>
      <c r="Q79" s="730"/>
      <c r="R79" s="730"/>
      <c r="S79" s="730"/>
      <c r="T79" s="730"/>
      <c r="U79" s="730"/>
      <c r="V79" s="730"/>
    </row>
    <row r="80" spans="1:22" x14ac:dyDescent="0.3">
      <c r="A80" s="545"/>
      <c r="B80" s="763"/>
      <c r="C80" s="763"/>
      <c r="D80" s="763"/>
      <c r="E80" s="763"/>
      <c r="F80" s="763"/>
      <c r="G80" s="763"/>
      <c r="H80" s="763"/>
      <c r="I80" s="763"/>
      <c r="J80" s="763"/>
      <c r="K80" s="763"/>
      <c r="L80" s="763"/>
      <c r="M80" s="730"/>
      <c r="N80" s="730"/>
      <c r="O80" s="730"/>
      <c r="P80" s="730"/>
      <c r="Q80" s="730"/>
      <c r="R80" s="730"/>
      <c r="S80" s="730"/>
      <c r="T80" s="730"/>
      <c r="U80" s="730"/>
      <c r="V80" s="730"/>
    </row>
    <row r="81" spans="1:22" x14ac:dyDescent="0.3">
      <c r="A81" s="545"/>
      <c r="B81" s="763"/>
      <c r="C81" s="763"/>
      <c r="D81" s="763"/>
      <c r="E81" s="763"/>
      <c r="F81" s="763"/>
      <c r="G81" s="763"/>
      <c r="H81" s="763"/>
      <c r="I81" s="763"/>
      <c r="J81" s="763"/>
      <c r="K81" s="763"/>
      <c r="L81" s="763"/>
      <c r="M81" s="730"/>
      <c r="N81" s="730"/>
      <c r="O81" s="730"/>
      <c r="P81" s="730"/>
      <c r="Q81" s="730"/>
      <c r="R81" s="730"/>
      <c r="S81" s="730"/>
      <c r="T81" s="730"/>
      <c r="U81" s="730"/>
      <c r="V81" s="730"/>
    </row>
    <row r="82" spans="1:22" x14ac:dyDescent="0.3">
      <c r="A82" s="545"/>
      <c r="B82" s="763"/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30"/>
      <c r="N82" s="730"/>
      <c r="O82" s="730"/>
      <c r="P82" s="730"/>
      <c r="Q82" s="730"/>
      <c r="R82" s="730"/>
      <c r="S82" s="730"/>
      <c r="T82" s="730"/>
      <c r="U82" s="730"/>
      <c r="V82" s="730"/>
    </row>
    <row r="83" spans="1:22" x14ac:dyDescent="0.3">
      <c r="A83" s="545"/>
      <c r="B83" s="763"/>
      <c r="C83" s="763"/>
      <c r="D83" s="763"/>
      <c r="E83" s="763"/>
      <c r="F83" s="763"/>
      <c r="G83" s="763"/>
      <c r="H83" s="763"/>
      <c r="I83" s="763"/>
      <c r="J83" s="763"/>
      <c r="K83" s="763"/>
      <c r="L83" s="763"/>
      <c r="M83" s="730"/>
      <c r="N83" s="730"/>
      <c r="O83" s="730"/>
      <c r="P83" s="730"/>
      <c r="Q83" s="730"/>
      <c r="R83" s="730"/>
      <c r="S83" s="730"/>
      <c r="T83" s="730"/>
      <c r="U83" s="730"/>
      <c r="V83" s="730"/>
    </row>
    <row r="84" spans="1:22" x14ac:dyDescent="0.3">
      <c r="A84" s="545"/>
      <c r="B84" s="763"/>
      <c r="C84" s="763"/>
      <c r="D84" s="763"/>
      <c r="E84" s="763"/>
      <c r="F84" s="763"/>
      <c r="G84" s="763"/>
      <c r="H84" s="763"/>
      <c r="I84" s="763"/>
      <c r="J84" s="763"/>
      <c r="K84" s="763"/>
      <c r="L84" s="763"/>
      <c r="M84" s="730"/>
      <c r="N84" s="730"/>
      <c r="O84" s="730"/>
      <c r="P84" s="730"/>
      <c r="Q84" s="730"/>
      <c r="R84" s="730"/>
      <c r="S84" s="730"/>
      <c r="T84" s="730"/>
      <c r="U84" s="730"/>
      <c r="V84" s="730"/>
    </row>
    <row r="85" spans="1:22" x14ac:dyDescent="0.3">
      <c r="A85" s="545"/>
      <c r="B85" s="763"/>
      <c r="C85" s="763"/>
      <c r="D85" s="763"/>
      <c r="E85" s="763"/>
      <c r="F85" s="763"/>
      <c r="G85" s="763"/>
      <c r="H85" s="763"/>
      <c r="I85" s="763"/>
      <c r="J85" s="763"/>
      <c r="K85" s="763"/>
      <c r="L85" s="763"/>
      <c r="M85" s="730"/>
      <c r="N85" s="730"/>
      <c r="O85" s="730"/>
      <c r="P85" s="730"/>
      <c r="Q85" s="730"/>
      <c r="R85" s="730"/>
      <c r="S85" s="730"/>
      <c r="T85" s="730"/>
      <c r="U85" s="730"/>
      <c r="V85" s="730"/>
    </row>
    <row r="86" spans="1:22" x14ac:dyDescent="0.3">
      <c r="A86" s="545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30"/>
      <c r="N86" s="730"/>
      <c r="O86" s="730"/>
      <c r="P86" s="730"/>
      <c r="Q86" s="730"/>
      <c r="R86" s="730"/>
      <c r="S86" s="730"/>
      <c r="T86" s="730"/>
      <c r="U86" s="730"/>
      <c r="V86" s="730"/>
    </row>
    <row r="87" spans="1:22" x14ac:dyDescent="0.3">
      <c r="A87" s="545"/>
      <c r="B87" s="763"/>
      <c r="C87" s="763"/>
      <c r="D87" s="763"/>
      <c r="E87" s="763"/>
      <c r="F87" s="763"/>
      <c r="G87" s="763"/>
      <c r="H87" s="763"/>
      <c r="I87" s="763"/>
      <c r="J87" s="763"/>
      <c r="K87" s="763"/>
      <c r="L87" s="763"/>
      <c r="M87" s="730"/>
      <c r="N87" s="730"/>
      <c r="O87" s="730"/>
      <c r="P87" s="730"/>
      <c r="Q87" s="730"/>
      <c r="R87" s="730"/>
      <c r="S87" s="730"/>
      <c r="T87" s="730"/>
      <c r="U87" s="730"/>
      <c r="V87" s="730"/>
    </row>
    <row r="88" spans="1:22" x14ac:dyDescent="0.3">
      <c r="A88" s="545"/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30"/>
      <c r="N88" s="730"/>
      <c r="O88" s="730"/>
      <c r="P88" s="730"/>
      <c r="Q88" s="730"/>
      <c r="R88" s="730"/>
      <c r="S88" s="730"/>
      <c r="T88" s="730"/>
      <c r="U88" s="730"/>
      <c r="V88" s="730"/>
    </row>
    <row r="89" spans="1:22" x14ac:dyDescent="0.3">
      <c r="A89" s="545"/>
      <c r="B89" s="763"/>
      <c r="C89" s="763"/>
      <c r="D89" s="763"/>
      <c r="E89" s="763"/>
      <c r="F89" s="763"/>
      <c r="G89" s="763"/>
      <c r="H89" s="763"/>
      <c r="I89" s="763"/>
      <c r="J89" s="763"/>
      <c r="K89" s="763"/>
      <c r="L89" s="763"/>
      <c r="M89" s="730"/>
      <c r="N89" s="730"/>
      <c r="O89" s="730"/>
      <c r="P89" s="730"/>
      <c r="Q89" s="730"/>
      <c r="R89" s="730"/>
      <c r="S89" s="730"/>
      <c r="T89" s="730"/>
      <c r="U89" s="730"/>
      <c r="V89" s="730"/>
    </row>
    <row r="90" spans="1:22" x14ac:dyDescent="0.3">
      <c r="A90" s="545"/>
      <c r="B90" s="763"/>
      <c r="C90" s="763"/>
      <c r="D90" s="763"/>
      <c r="E90" s="763"/>
      <c r="F90" s="763"/>
      <c r="G90" s="763"/>
      <c r="H90" s="763"/>
      <c r="I90" s="763"/>
      <c r="J90" s="763"/>
      <c r="K90" s="763"/>
      <c r="L90" s="763"/>
      <c r="M90" s="730"/>
      <c r="N90" s="730"/>
      <c r="O90" s="730"/>
      <c r="P90" s="730"/>
      <c r="Q90" s="730"/>
      <c r="R90" s="730"/>
      <c r="S90" s="730"/>
      <c r="T90" s="730"/>
      <c r="U90" s="730"/>
      <c r="V90" s="730"/>
    </row>
    <row r="91" spans="1:22" x14ac:dyDescent="0.3">
      <c r="A91" s="545"/>
      <c r="B91" s="763"/>
      <c r="C91" s="763"/>
      <c r="D91" s="763"/>
      <c r="E91" s="763"/>
      <c r="F91" s="763"/>
      <c r="G91" s="763"/>
      <c r="H91" s="763"/>
      <c r="I91" s="763"/>
      <c r="J91" s="763"/>
      <c r="K91" s="763"/>
      <c r="L91" s="763"/>
      <c r="M91" s="730"/>
      <c r="N91" s="730"/>
      <c r="O91" s="730"/>
      <c r="P91" s="730"/>
      <c r="Q91" s="730"/>
      <c r="R91" s="730"/>
      <c r="S91" s="730"/>
      <c r="T91" s="730"/>
      <c r="U91" s="730"/>
      <c r="V91" s="730"/>
    </row>
    <row r="92" spans="1:22" x14ac:dyDescent="0.3">
      <c r="A92" s="545"/>
      <c r="B92" s="763"/>
      <c r="C92" s="763"/>
      <c r="D92" s="763"/>
      <c r="E92" s="763"/>
      <c r="F92" s="763"/>
      <c r="G92" s="763"/>
      <c r="H92" s="763"/>
      <c r="I92" s="763"/>
      <c r="J92" s="763"/>
      <c r="K92" s="763"/>
      <c r="L92" s="763"/>
      <c r="M92" s="730"/>
      <c r="N92" s="730"/>
      <c r="O92" s="730"/>
      <c r="P92" s="730"/>
      <c r="Q92" s="730"/>
      <c r="R92" s="730"/>
      <c r="S92" s="730"/>
      <c r="T92" s="730"/>
      <c r="U92" s="730"/>
      <c r="V92" s="730"/>
    </row>
    <row r="93" spans="1:22" x14ac:dyDescent="0.3">
      <c r="A93" s="545"/>
      <c r="B93" s="763"/>
      <c r="C93" s="763"/>
      <c r="D93" s="763"/>
      <c r="E93" s="763"/>
      <c r="F93" s="763"/>
      <c r="G93" s="763"/>
      <c r="H93" s="763"/>
      <c r="I93" s="763"/>
      <c r="J93" s="763"/>
      <c r="K93" s="763"/>
      <c r="L93" s="763"/>
      <c r="M93" s="730"/>
      <c r="N93" s="730"/>
      <c r="O93" s="730"/>
      <c r="P93" s="730"/>
      <c r="Q93" s="730"/>
      <c r="R93" s="730"/>
      <c r="S93" s="730"/>
      <c r="T93" s="730"/>
      <c r="U93" s="730"/>
      <c r="V93" s="730"/>
    </row>
    <row r="94" spans="1:22" x14ac:dyDescent="0.3">
      <c r="A94" s="545"/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30"/>
      <c r="N94" s="730"/>
      <c r="O94" s="730"/>
      <c r="P94" s="730"/>
      <c r="Q94" s="730"/>
      <c r="R94" s="730"/>
      <c r="S94" s="730"/>
      <c r="T94" s="730"/>
      <c r="U94" s="730"/>
      <c r="V94" s="730"/>
    </row>
    <row r="95" spans="1:22" x14ac:dyDescent="0.3">
      <c r="A95" s="545"/>
      <c r="B95" s="763"/>
      <c r="C95" s="763"/>
      <c r="D95" s="763"/>
      <c r="E95" s="763"/>
      <c r="F95" s="763"/>
      <c r="G95" s="763"/>
      <c r="H95" s="763"/>
      <c r="I95" s="763"/>
      <c r="J95" s="763"/>
      <c r="K95" s="763"/>
      <c r="L95" s="763"/>
      <c r="M95" s="730"/>
      <c r="N95" s="730"/>
      <c r="O95" s="730"/>
      <c r="P95" s="730"/>
      <c r="Q95" s="730"/>
      <c r="R95" s="730"/>
      <c r="S95" s="730"/>
      <c r="T95" s="730"/>
      <c r="U95" s="730"/>
      <c r="V95" s="730"/>
    </row>
    <row r="96" spans="1:22" x14ac:dyDescent="0.3">
      <c r="A96" s="545"/>
      <c r="B96" s="763"/>
      <c r="C96" s="763"/>
      <c r="D96" s="763"/>
      <c r="E96" s="763"/>
      <c r="F96" s="763"/>
      <c r="G96" s="763"/>
      <c r="H96" s="763"/>
      <c r="I96" s="763"/>
      <c r="J96" s="763"/>
      <c r="K96" s="763"/>
      <c r="L96" s="763"/>
      <c r="M96" s="730"/>
      <c r="N96" s="730"/>
      <c r="O96" s="730"/>
      <c r="P96" s="730"/>
      <c r="Q96" s="730"/>
      <c r="R96" s="730"/>
      <c r="S96" s="730"/>
      <c r="T96" s="730"/>
      <c r="U96" s="730"/>
      <c r="V96" s="730"/>
    </row>
    <row r="97" spans="1:22" x14ac:dyDescent="0.3">
      <c r="A97" s="545"/>
      <c r="B97" s="763"/>
      <c r="C97" s="763"/>
      <c r="D97" s="763"/>
      <c r="E97" s="763"/>
      <c r="F97" s="763"/>
      <c r="G97" s="763"/>
      <c r="H97" s="763"/>
      <c r="I97" s="763"/>
      <c r="J97" s="763"/>
      <c r="K97" s="763"/>
      <c r="L97" s="763"/>
      <c r="M97" s="730"/>
      <c r="N97" s="730"/>
      <c r="O97" s="730"/>
      <c r="P97" s="730"/>
      <c r="Q97" s="730"/>
      <c r="R97" s="730"/>
      <c r="S97" s="730"/>
      <c r="T97" s="730"/>
      <c r="U97" s="730"/>
      <c r="V97" s="730"/>
    </row>
    <row r="98" spans="1:22" x14ac:dyDescent="0.3">
      <c r="A98" s="545"/>
      <c r="B98" s="763"/>
      <c r="C98" s="763"/>
      <c r="D98" s="763"/>
      <c r="E98" s="763"/>
      <c r="F98" s="763"/>
      <c r="G98" s="763"/>
      <c r="H98" s="763"/>
      <c r="I98" s="763"/>
      <c r="J98" s="763"/>
      <c r="K98" s="763"/>
      <c r="L98" s="763"/>
      <c r="M98" s="730"/>
      <c r="N98" s="730"/>
      <c r="O98" s="730"/>
      <c r="P98" s="730"/>
      <c r="Q98" s="730"/>
      <c r="R98" s="730"/>
      <c r="S98" s="730"/>
      <c r="T98" s="730"/>
      <c r="U98" s="730"/>
      <c r="V98" s="730"/>
    </row>
    <row r="99" spans="1:22" x14ac:dyDescent="0.3">
      <c r="A99" s="545"/>
      <c r="B99" s="763"/>
      <c r="C99" s="763"/>
      <c r="D99" s="763"/>
      <c r="E99" s="763"/>
      <c r="F99" s="763"/>
      <c r="G99" s="763"/>
      <c r="H99" s="763"/>
      <c r="I99" s="763"/>
      <c r="J99" s="763"/>
      <c r="K99" s="763"/>
      <c r="L99" s="763"/>
      <c r="M99" s="730"/>
      <c r="N99" s="730"/>
      <c r="O99" s="730"/>
      <c r="P99" s="730"/>
      <c r="Q99" s="730"/>
      <c r="R99" s="730"/>
      <c r="S99" s="730"/>
      <c r="T99" s="730"/>
      <c r="U99" s="730"/>
      <c r="V99" s="730"/>
    </row>
    <row r="100" spans="1:22" x14ac:dyDescent="0.3">
      <c r="A100" s="545"/>
      <c r="B100" s="763"/>
      <c r="C100" s="763"/>
      <c r="D100" s="763"/>
      <c r="E100" s="763"/>
      <c r="F100" s="763"/>
      <c r="G100" s="763"/>
      <c r="H100" s="763"/>
      <c r="I100" s="763"/>
      <c r="J100" s="763"/>
      <c r="K100" s="763"/>
      <c r="L100" s="763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</row>
    <row r="101" spans="1:22" x14ac:dyDescent="0.3">
      <c r="A101" s="545"/>
      <c r="B101" s="763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</row>
    <row r="102" spans="1:22" x14ac:dyDescent="0.3">
      <c r="A102" s="545"/>
      <c r="B102" s="763"/>
      <c r="C102" s="763"/>
      <c r="D102" s="763"/>
      <c r="E102" s="763"/>
      <c r="F102" s="763"/>
      <c r="G102" s="763"/>
      <c r="H102" s="763"/>
      <c r="I102" s="763"/>
      <c r="J102" s="763"/>
      <c r="K102" s="763"/>
      <c r="L102" s="763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</row>
    <row r="103" spans="1:22" x14ac:dyDescent="0.3">
      <c r="A103" s="545"/>
      <c r="B103" s="763"/>
      <c r="C103" s="763"/>
      <c r="D103" s="763"/>
      <c r="E103" s="763"/>
      <c r="F103" s="763"/>
      <c r="G103" s="763"/>
      <c r="H103" s="763"/>
      <c r="I103" s="763"/>
      <c r="J103" s="763"/>
      <c r="K103" s="763"/>
      <c r="L103" s="763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</row>
    <row r="104" spans="1:22" x14ac:dyDescent="0.3">
      <c r="A104" s="545"/>
      <c r="B104" s="763"/>
      <c r="C104" s="763"/>
      <c r="D104" s="763"/>
      <c r="E104" s="763"/>
      <c r="F104" s="763"/>
      <c r="G104" s="763"/>
      <c r="H104" s="763"/>
      <c r="I104" s="763"/>
      <c r="J104" s="763"/>
      <c r="K104" s="763"/>
      <c r="L104" s="763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</row>
    <row r="105" spans="1:22" x14ac:dyDescent="0.3">
      <c r="A105" s="545"/>
      <c r="B105" s="763"/>
      <c r="C105" s="763"/>
      <c r="D105" s="763"/>
      <c r="E105" s="763"/>
      <c r="F105" s="763"/>
      <c r="G105" s="763"/>
      <c r="H105" s="763"/>
      <c r="I105" s="763"/>
      <c r="J105" s="763"/>
      <c r="K105" s="763"/>
      <c r="L105" s="763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</row>
    <row r="106" spans="1:22" x14ac:dyDescent="0.3">
      <c r="A106" s="545"/>
      <c r="B106" s="763"/>
      <c r="C106" s="763"/>
      <c r="D106" s="763"/>
      <c r="E106" s="763"/>
      <c r="F106" s="763"/>
      <c r="G106" s="763"/>
      <c r="H106" s="763"/>
      <c r="I106" s="763"/>
      <c r="J106" s="763"/>
      <c r="K106" s="763"/>
      <c r="L106" s="763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</row>
    <row r="107" spans="1:22" x14ac:dyDescent="0.3">
      <c r="A107" s="545"/>
      <c r="B107" s="763"/>
      <c r="C107" s="763"/>
      <c r="D107" s="763"/>
      <c r="E107" s="763"/>
      <c r="F107" s="763"/>
      <c r="G107" s="763"/>
      <c r="H107" s="763"/>
      <c r="I107" s="763"/>
      <c r="J107" s="763"/>
      <c r="K107" s="763"/>
      <c r="L107" s="763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</row>
    <row r="108" spans="1:22" x14ac:dyDescent="0.3">
      <c r="A108" s="545"/>
      <c r="B108" s="763"/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</row>
    <row r="109" spans="1:22" x14ac:dyDescent="0.3">
      <c r="A109" s="545"/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</row>
    <row r="110" spans="1:22" x14ac:dyDescent="0.3">
      <c r="A110" s="545"/>
      <c r="B110" s="763"/>
      <c r="C110" s="763"/>
      <c r="D110" s="763"/>
      <c r="E110" s="763"/>
      <c r="F110" s="763"/>
      <c r="G110" s="763"/>
      <c r="H110" s="763"/>
      <c r="I110" s="763"/>
      <c r="J110" s="763"/>
      <c r="K110" s="763"/>
      <c r="L110" s="763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</row>
    <row r="111" spans="1:22" x14ac:dyDescent="0.3">
      <c r="A111" s="545"/>
      <c r="B111" s="763"/>
      <c r="C111" s="763"/>
      <c r="D111" s="763"/>
      <c r="E111" s="763"/>
      <c r="F111" s="763"/>
      <c r="G111" s="763"/>
      <c r="H111" s="763"/>
      <c r="I111" s="763"/>
      <c r="J111" s="763"/>
      <c r="K111" s="763"/>
      <c r="L111" s="763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</row>
    <row r="112" spans="1:22" x14ac:dyDescent="0.3">
      <c r="A112" s="545"/>
      <c r="B112" s="763"/>
      <c r="C112" s="763"/>
      <c r="D112" s="763"/>
      <c r="E112" s="763"/>
      <c r="F112" s="763"/>
      <c r="G112" s="763"/>
      <c r="H112" s="763"/>
      <c r="I112" s="763"/>
      <c r="J112" s="763"/>
      <c r="K112" s="763"/>
      <c r="L112" s="763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</row>
    <row r="113" spans="1:22" x14ac:dyDescent="0.3">
      <c r="A113" s="545"/>
      <c r="B113" s="763"/>
      <c r="C113" s="763"/>
      <c r="D113" s="763"/>
      <c r="E113" s="763"/>
      <c r="F113" s="763"/>
      <c r="G113" s="763"/>
      <c r="H113" s="763"/>
      <c r="I113" s="763"/>
      <c r="J113" s="763"/>
      <c r="K113" s="763"/>
      <c r="L113" s="763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</row>
    <row r="114" spans="1:22" x14ac:dyDescent="0.3">
      <c r="A114" s="545"/>
      <c r="B114" s="763"/>
      <c r="C114" s="763"/>
      <c r="D114" s="763"/>
      <c r="E114" s="763"/>
      <c r="F114" s="763"/>
      <c r="G114" s="763"/>
      <c r="H114" s="763"/>
      <c r="I114" s="763"/>
      <c r="J114" s="763"/>
      <c r="K114" s="763"/>
      <c r="L114" s="763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</row>
    <row r="115" spans="1:22" x14ac:dyDescent="0.3">
      <c r="A115" s="545"/>
      <c r="B115" s="763"/>
      <c r="C115" s="763"/>
      <c r="D115" s="763"/>
      <c r="E115" s="763"/>
      <c r="F115" s="763"/>
      <c r="G115" s="763"/>
      <c r="H115" s="763"/>
      <c r="I115" s="763"/>
      <c r="J115" s="763"/>
      <c r="K115" s="763"/>
      <c r="L115" s="763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</row>
    <row r="116" spans="1:22" x14ac:dyDescent="0.3">
      <c r="A116" s="545"/>
      <c r="B116" s="763"/>
      <c r="C116" s="763"/>
      <c r="D116" s="763"/>
      <c r="E116" s="763"/>
      <c r="F116" s="763"/>
      <c r="G116" s="763"/>
      <c r="H116" s="763"/>
      <c r="I116" s="763"/>
      <c r="J116" s="763"/>
      <c r="K116" s="763"/>
      <c r="L116" s="763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</row>
    <row r="117" spans="1:22" x14ac:dyDescent="0.3">
      <c r="A117" s="545"/>
      <c r="B117" s="763"/>
      <c r="C117" s="763"/>
      <c r="D117" s="763"/>
      <c r="E117" s="763"/>
      <c r="F117" s="763"/>
      <c r="G117" s="763"/>
      <c r="H117" s="763"/>
      <c r="I117" s="763"/>
      <c r="J117" s="763"/>
      <c r="K117" s="763"/>
      <c r="L117" s="763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</row>
    <row r="118" spans="1:22" x14ac:dyDescent="0.3">
      <c r="A118" s="545"/>
      <c r="B118" s="763"/>
      <c r="C118" s="763"/>
      <c r="D118" s="763"/>
      <c r="E118" s="763"/>
      <c r="F118" s="763"/>
      <c r="G118" s="763"/>
      <c r="H118" s="763"/>
      <c r="I118" s="763"/>
      <c r="J118" s="763"/>
      <c r="K118" s="763"/>
      <c r="L118" s="763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</row>
    <row r="119" spans="1:22" x14ac:dyDescent="0.3">
      <c r="A119" s="545"/>
      <c r="B119" s="763"/>
      <c r="C119" s="763"/>
      <c r="D119" s="763"/>
      <c r="E119" s="763"/>
      <c r="F119" s="763"/>
      <c r="G119" s="763"/>
      <c r="H119" s="763"/>
      <c r="I119" s="763"/>
      <c r="J119" s="763"/>
      <c r="K119" s="763"/>
      <c r="L119" s="763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</row>
    <row r="120" spans="1:22" x14ac:dyDescent="0.3">
      <c r="A120" s="545"/>
      <c r="B120" s="763"/>
      <c r="C120" s="763"/>
      <c r="D120" s="763"/>
      <c r="E120" s="763"/>
      <c r="F120" s="763"/>
      <c r="G120" s="763"/>
      <c r="H120" s="763"/>
      <c r="I120" s="763"/>
      <c r="J120" s="763"/>
      <c r="K120" s="763"/>
      <c r="L120" s="763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</row>
    <row r="121" spans="1:22" x14ac:dyDescent="0.3">
      <c r="A121" s="545"/>
      <c r="B121" s="763"/>
      <c r="C121" s="763"/>
      <c r="D121" s="763"/>
      <c r="E121" s="763"/>
      <c r="F121" s="763"/>
      <c r="G121" s="763"/>
      <c r="H121" s="763"/>
      <c r="I121" s="763"/>
      <c r="J121" s="763"/>
      <c r="K121" s="763"/>
      <c r="L121" s="763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</row>
    <row r="122" spans="1:22" x14ac:dyDescent="0.3">
      <c r="A122" s="545"/>
      <c r="B122" s="763"/>
      <c r="C122" s="763"/>
      <c r="D122" s="763"/>
      <c r="E122" s="763"/>
      <c r="F122" s="763"/>
      <c r="G122" s="763"/>
      <c r="H122" s="763"/>
      <c r="I122" s="763"/>
      <c r="J122" s="763"/>
      <c r="K122" s="763"/>
      <c r="L122" s="763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</row>
    <row r="123" spans="1:22" x14ac:dyDescent="0.3">
      <c r="A123" s="545"/>
      <c r="B123" s="763"/>
      <c r="C123" s="763"/>
      <c r="D123" s="763"/>
      <c r="E123" s="763"/>
      <c r="F123" s="763"/>
      <c r="G123" s="763"/>
      <c r="H123" s="763"/>
      <c r="I123" s="763"/>
      <c r="J123" s="763"/>
      <c r="K123" s="763"/>
      <c r="L123" s="763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</row>
    <row r="124" spans="1:22" x14ac:dyDescent="0.3">
      <c r="A124" s="545"/>
      <c r="B124" s="763"/>
      <c r="C124" s="763"/>
      <c r="D124" s="763"/>
      <c r="E124" s="763"/>
      <c r="F124" s="763"/>
      <c r="G124" s="763"/>
      <c r="H124" s="763"/>
      <c r="I124" s="763"/>
      <c r="J124" s="763"/>
      <c r="K124" s="763"/>
      <c r="L124" s="763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</row>
    <row r="125" spans="1:22" x14ac:dyDescent="0.3">
      <c r="A125" s="545"/>
      <c r="B125" s="763"/>
      <c r="C125" s="763"/>
      <c r="D125" s="763"/>
      <c r="E125" s="763"/>
      <c r="F125" s="763"/>
      <c r="G125" s="763"/>
      <c r="H125" s="763"/>
      <c r="I125" s="763"/>
      <c r="J125" s="763"/>
      <c r="K125" s="763"/>
      <c r="L125" s="763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</row>
    <row r="126" spans="1:22" x14ac:dyDescent="0.3">
      <c r="A126" s="545"/>
      <c r="B126" s="763"/>
      <c r="C126" s="763"/>
      <c r="D126" s="763"/>
      <c r="E126" s="763"/>
      <c r="F126" s="763"/>
      <c r="G126" s="763"/>
      <c r="H126" s="763"/>
      <c r="I126" s="763"/>
      <c r="J126" s="763"/>
      <c r="K126" s="763"/>
      <c r="L126" s="763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</row>
    <row r="127" spans="1:22" x14ac:dyDescent="0.3">
      <c r="A127" s="545"/>
      <c r="B127" s="763"/>
      <c r="C127" s="763"/>
      <c r="D127" s="763"/>
      <c r="E127" s="763"/>
      <c r="F127" s="763"/>
      <c r="G127" s="763"/>
      <c r="H127" s="763"/>
      <c r="I127" s="763"/>
      <c r="J127" s="763"/>
      <c r="K127" s="763"/>
      <c r="L127" s="763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</row>
    <row r="128" spans="1:22" x14ac:dyDescent="0.3">
      <c r="A128" s="545"/>
      <c r="B128" s="763"/>
      <c r="C128" s="763"/>
      <c r="D128" s="763"/>
      <c r="E128" s="763"/>
      <c r="F128" s="763"/>
      <c r="G128" s="763"/>
      <c r="H128" s="763"/>
      <c r="I128" s="763"/>
      <c r="J128" s="763"/>
      <c r="K128" s="763"/>
      <c r="L128" s="763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</row>
    <row r="129" spans="1:22" x14ac:dyDescent="0.3">
      <c r="A129" s="545"/>
      <c r="B129" s="763"/>
      <c r="C129" s="763"/>
      <c r="D129" s="763"/>
      <c r="E129" s="763"/>
      <c r="F129" s="763"/>
      <c r="G129" s="763"/>
      <c r="H129" s="763"/>
      <c r="I129" s="763"/>
      <c r="J129" s="763"/>
      <c r="K129" s="763"/>
      <c r="L129" s="763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</row>
  </sheetData>
  <mergeCells count="16">
    <mergeCell ref="M7:M8"/>
    <mergeCell ref="B6:M6"/>
    <mergeCell ref="A34:L34"/>
    <mergeCell ref="A37:L37"/>
    <mergeCell ref="A2:L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8" sqref="C8"/>
    </sheetView>
  </sheetViews>
  <sheetFormatPr defaultRowHeight="16.5" x14ac:dyDescent="0.3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 x14ac:dyDescent="0.3">
      <c r="B2" t="s">
        <v>66</v>
      </c>
      <c r="C2" s="93">
        <v>2018</v>
      </c>
    </row>
    <row r="4" spans="2:5" x14ac:dyDescent="0.3">
      <c r="B4" t="s">
        <v>64</v>
      </c>
      <c r="C4" s="111" t="s">
        <v>227</v>
      </c>
      <c r="D4" t="str">
        <f>CONCATENATE(C4&amp;" "&amp;$C$2)</f>
        <v>Giugno 2018</v>
      </c>
      <c r="E4" t="str">
        <f>UPPER(D4)</f>
        <v>GIUGNO 2018</v>
      </c>
    </row>
    <row r="5" spans="2:5" x14ac:dyDescent="0.3">
      <c r="C5" s="111"/>
      <c r="D5" t="str">
        <f>CONCATENATE(C5&amp;" "&amp;$C$2)</f>
        <v xml:space="preserve"> 2018</v>
      </c>
      <c r="E5" t="str">
        <f>UPPER(C4)</f>
        <v>GIUGNO</v>
      </c>
    </row>
    <row r="6" spans="2:5" x14ac:dyDescent="0.3">
      <c r="C6" s="111"/>
      <c r="D6" t="str">
        <f>CONCATENATE(C6&amp;" "&amp;$C$2)</f>
        <v xml:space="preserve"> 2018</v>
      </c>
    </row>
    <row r="7" spans="2:5" x14ac:dyDescent="0.3">
      <c r="B7" t="s">
        <v>65</v>
      </c>
      <c r="C7" s="668" t="s">
        <v>242</v>
      </c>
      <c r="D7" t="str">
        <f>CONCATENATE(C7&amp;" "&amp;$C$2)</f>
        <v>Giugno-agosto 2018 2018</v>
      </c>
      <c r="E7" t="str">
        <f>UPPER(C7)</f>
        <v>GIUGNO-AGOSTO 2018</v>
      </c>
    </row>
    <row r="8" spans="2:5" x14ac:dyDescent="0.3">
      <c r="D8" t="str">
        <f>LOWER(D7)</f>
        <v>giugno-agosto 2018 2018</v>
      </c>
    </row>
    <row r="10" spans="2:5" ht="18" x14ac:dyDescent="0.3">
      <c r="B10" t="s">
        <v>192</v>
      </c>
      <c r="C10" s="474" t="s">
        <v>244</v>
      </c>
    </row>
    <row r="11" spans="2:5" ht="18" x14ac:dyDescent="0.3">
      <c r="C11" s="316" t="str">
        <f>CONCATENATE("Provincia di ", C10)</f>
        <v>Provincia di Firenze</v>
      </c>
    </row>
    <row r="12" spans="2:5" ht="18" x14ac:dyDescent="0.3">
      <c r="C12" s="316"/>
    </row>
    <row r="13" spans="2:5" ht="18" x14ac:dyDescent="0.3">
      <c r="C13" s="316"/>
    </row>
    <row r="14" spans="2:5" ht="18" x14ac:dyDescent="0.3">
      <c r="C14" s="3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2018-06-25T12:36:37Z</cp:lastPrinted>
  <dcterms:created xsi:type="dcterms:W3CDTF">2017-06-19T15:24:41Z</dcterms:created>
  <dcterms:modified xsi:type="dcterms:W3CDTF">2018-06-25T12:36:37Z</dcterms:modified>
</cp:coreProperties>
</file>