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9\Mensile\Mese11\Output\Excel\Prov\Valori\"/>
    </mc:Choice>
  </mc:AlternateContent>
  <xr:revisionPtr revIDLastSave="0" documentId="13_ncr:1_{CF03475A-1550-4F05-A56D-E3A34832739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'Tav4'!$A$1:$H$57</definedName>
    <definedName name="_xlnm.Print_Area" localSheetId="7">'Tav5'!$A$1:$G$55</definedName>
    <definedName name="_xlnm.Print_Area" localSheetId="8">'Tav6'!$A$1:$G$56</definedName>
    <definedName name="_xlnm.Print_Area" localSheetId="9">'Tav7'!$A$1:$H$64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'Tav2'!$3:$5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0" l="1"/>
  <c r="E7" i="10" l="1"/>
  <c r="D8" i="10" l="1"/>
  <c r="D7" i="10" l="1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<sst xmlns="http://schemas.openxmlformats.org/spreadsheetml/2006/main" count="877" uniqueCount="300">
  <si>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</si>
  <si>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</si>
  <si>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</si>
  <si>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</si>
  <si>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</si>
  <si>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</si>
  <si>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</si>
  <si>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</si>
  <si>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</si>
  <si>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</si>
  <si>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</si>
  <si>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</si>
  <si>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</si>
  <si>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</si>
  <si>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</si>
  <si>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</si>
  <si>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</si>
  <si>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</si>
  <si>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</si>
  <si>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</si>
  <si>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</si>
  <si>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</si>
  <si>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</si>
  <si>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</si>
  <si>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</si>
  <si>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</si>
  <si>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</si>
  <si>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</si>
  <si>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</si>
  <si>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</si>
  <si>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</si>
  <si>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</si>
  <si>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</si>
  <si>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</si>
  <si>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</si>
  <si>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</si>
  <si>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</si>
  <si>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</si>
  <si>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</si>
  <si>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</si>
  <si>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</si>
  <si>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</si>
  <si>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</si>
  <si>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</si>
  <si>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</si>
  <si>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</si>
  <si>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</si>
  <si>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</si>
  <si>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</si>
  <si>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</si>
  <si>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</si>
  <si>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</si>
  <si>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</si>
  <si>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</si>
  <si>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</si>
  <si>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</si>
  <si>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</si>
  <si>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</si>
  <si>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</si>
  <si>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</si>
  <si>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</si>
  <si>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</si>
  <si>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</si>
  <si>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</si>
  <si>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</si>
  <si>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</si>
  <si>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</si>
  <si>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</si>
  <si>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</si>
  <si>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</si>
  <si>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</si>
  <si>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</si>
  <si>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</si>
  <si>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</si>
  <si>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</si>
  <si>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</si>
  <si>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</si>
  <si>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</si>
  <si>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</si>
  <si>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</si>
  <si>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</si>
  <si>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</si>
  <si>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</si>
  <si>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</si>
  <si>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</si>
  <si>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</si>
  <si>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</si>
  <si>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</si>
  <si>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</si>
  <si>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</si>
  <si>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</si>
  <si>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</si>
  <si>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</si>
  <si>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</si>
  <si>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</si>
  <si>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</si>
  <si>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</si>
  <si>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</si>
  <si>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</si>
  <si>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</si>
  <si>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</si>
  <si>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</si>
  <si>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</si>
  <si>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</si>
  <si>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</si>
  <si>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</si>
  <si>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</si>
  <si>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</si>
  <si>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</si>
  <si>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</si>
  <si>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</si>
  <si>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</si>
  <si>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</si>
  <si>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</si>
  <si>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</si>
  <si>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</si>
  <si>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</si>
  <si>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</si>
  <si>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</si>
  <si>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</si>
  <si>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</si>
  <si>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</si>
  <si>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</si>
  <si>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</si>
  <si>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</si>
  <si>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</si>
  <si>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</si>
  <si>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</si>
  <si>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</si>
  <si>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</si>
  <si>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</si>
  <si>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</si>
  <si>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</si>
  <si>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</si>
  <si>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</si>
  <si>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</si>
  <si>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</si>
  <si>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</si>
  <si>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</si>
  <si>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</si>
  <si>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</si>
  <si>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</si>
  <si>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</si>
  <si>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</si>
  <si>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</si>
  <si>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</si>
  <si>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</si>
  <si>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</si>
  <si>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</si>
  <si>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</si>
  <si>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</si>
  <si>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</si>
  <si>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</si>
  <si>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</si>
  <si>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</si>
  <si>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</si>
  <si>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</si>
  <si>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</si>
  <si>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</si>
  <si>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</si>
  <si>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</si>
  <si>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</si>
  <si>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</si>
  <si>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</si>
  <si>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</si>
  <si>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</si>
  <si>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</si>
  <si>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</si>
  <si>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provincia: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</si>
  <si>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</si>
  <si>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</si>
  <si>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</si>
  <si>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</si>
  <si>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</si>
  <si>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</si>
  <si>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</si>
  <si>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</si>
  <si>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</si>
  <si>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</si>
  <si>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</si>
  <si>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</si>
  <si>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</si>
  <si>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</si>
  <si>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</si>
  <si>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</si>
  <si>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</si>
  <si>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</si>
  <si>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</si>
  <si>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</si>
  <si>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</si>
  <si>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</si>
  <si>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</si>
  <si>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</si>
  <si>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</si>
  <si>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</si>
  <si>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</si>
  <si>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</si>
  <si>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</si>
  <si>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</si>
  <si>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</si>
  <si>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</si>
  <si>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</si>
  <si>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</si>
  <si>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</si>
  <si>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</si>
  <si>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</si>
  <si>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scuola dell'ob-bligo</t>
  </si>
  <si>
    <t>Fonte: Unioncamere - ANPAL, Sistema Informativo Excelsior, 2019</t>
  </si>
  <si>
    <t>Professioni specializzate e tecnici (*)</t>
  </si>
  <si>
    <t>Operai specializzati, conduttori di impianti e macchine e professioni non qualificate</t>
  </si>
  <si>
    <t>* Compresi i Dirigenti.</t>
  </si>
  <si>
    <t>Conduttori di impianti e operai di macchinari fissi e mobili</t>
  </si>
  <si>
    <t xml:space="preserve">Valori assoluti sono arrotondati alle decine. I totali possono non coincidere con la somma dei singoli valori. </t>
  </si>
  <si>
    <t>Il segno (-) indica l'assenza di entrate nell'incrocio indicato. Il segno (--) indica un valore statisticamente non significativo. I totali comprendono comunque i dati non esposti.</t>
  </si>
  <si>
    <t xml:space="preserve">Valori assoluti sono arrotondati alle decine. I totali possono non coincidere con la somma dei singoli valori.  </t>
  </si>
  <si>
    <t>Valori assoluti sono arrotondati alle decine. I totali possono non coincidere con la somma dei singoli valori.</t>
  </si>
  <si>
    <t>Professioni intellettuali, scientifiche e con elevata specializzazione</t>
  </si>
  <si>
    <t>mancanza di candidati</t>
  </si>
  <si>
    <t>preparazione inadeguata</t>
  </si>
  <si>
    <t>per mancanza di candidati</t>
  </si>
  <si>
    <t>per preparazione inadeguata</t>
  </si>
  <si>
    <t>fino a 29 anni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</si>
  <si>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</si>
  <si>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Dicembre</t>
  </si>
  <si>
    <t>Gennaio</t>
  </si>
  <si>
    <t>Febbraio</t>
  </si>
  <si>
    <t>Dicembre 2019-febbraio 2020</t>
  </si>
  <si>
    <t>dic 2019</t>
  </si>
  <si>
    <t>feb 2020</t>
  </si>
  <si>
    <t>Firenze</t>
  </si>
  <si>
    <t xml:space="preserve"> </t>
  </si>
  <si>
    <t>Livello universitario</t>
  </si>
  <si>
    <t>Indirizzo economico</t>
  </si>
  <si>
    <t>Indirizzo insegnamento e formazione</t>
  </si>
  <si>
    <t>Indirizzo linguistico, traduttori e interpreti</t>
  </si>
  <si>
    <t>Altri indirizzi di ingegneria</t>
  </si>
  <si>
    <t>Indirizzo ingegneria industriale</t>
  </si>
  <si>
    <t>Indirizzo sanitario e paramedico</t>
  </si>
  <si>
    <t>Indirizzo chimico-farmaceutico</t>
  </si>
  <si>
    <t>Indirizzo ingegneria elettronica e dell'informazione</t>
  </si>
  <si>
    <t>Indirizzo ingegneria civile e ambientale</t>
  </si>
  <si>
    <t>Indirizzo agrario, agroalimentare e zootecnico</t>
  </si>
  <si>
    <t>Altri indirizzi</t>
  </si>
  <si>
    <t>Indirizzo non specificato</t>
  </si>
  <si>
    <t>Livello secondario e post-secondario</t>
  </si>
  <si>
    <t>Indirizzo amministrazione, finanza e marketing</t>
  </si>
  <si>
    <t>Indirizzo meccanica, meccatronica ed energia</t>
  </si>
  <si>
    <t>Indirizzo turismo, enogastronomia e ospitalità</t>
  </si>
  <si>
    <t>Indirizzo elettronica ed elettrotecnica</t>
  </si>
  <si>
    <t>Indirizzo costruzioni, ambiente e territorio</t>
  </si>
  <si>
    <t>Indirizzo prod. e manutenzione industriali e artigianali</t>
  </si>
  <si>
    <t>Indirizzo agrario, agroalimentare e agroindustria</t>
  </si>
  <si>
    <t>Indirizzo sistema moda</t>
  </si>
  <si>
    <t>Indirizzo informatica e telecomunicazioni</t>
  </si>
  <si>
    <t>Indirizzo trasporti e logistica</t>
  </si>
  <si>
    <t>Indirizzo linguistico (liceo)</t>
  </si>
  <si>
    <t>Qualifica di formazione o diploma professionale</t>
  </si>
  <si>
    <t>Indirizzo ristorazione</t>
  </si>
  <si>
    <t>Indirizzo meccanico</t>
  </si>
  <si>
    <t>Indirizzo assistenza e benessere</t>
  </si>
  <si>
    <t>Indirizzo sistemi e servizi logistici</t>
  </si>
  <si>
    <t>Indirizzo elettrico</t>
  </si>
  <si>
    <t>Indirizzo abbigliamento</t>
  </si>
  <si>
    <t>Indirizzo servizi di vendita</t>
  </si>
  <si>
    <t>Indirizzo edile</t>
  </si>
  <si>
    <t>Indirizzo amministrativo segreteriale</t>
  </si>
  <si>
    <t>Indirizzo servizi di custodia e accoglienza</t>
  </si>
  <si>
    <t>Indirizzo riparazione dei veicoli a motore</t>
  </si>
  <si>
    <t>Scuola dell'obbligo</t>
  </si>
  <si>
    <t>SEZIONE A -  QUALI SONO LE PROFESSIONI 
RICERCATE DALLE IMPRESE?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</si>
  <si>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</si>
  <si>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</si>
  <si>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</si>
  <si>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</si>
  <si>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</si>
  <si>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</si>
  <si>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</si>
  <si>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SEZIONE B -  LAVORO IN PROVINCIA: 
LE TENDENZE SETTORIALI</t>
  </si>
  <si>
    <t>lavoratori previsti in entrata dalle imprese nei mesi di dicembre 2019, gennaio e febbraio  2020</t>
  </si>
  <si>
    <t>lavoratori previsti in entrata dalle imprese per settore di attività nei mesi di dicembre 2019, gennaio e febbraio  2020</t>
  </si>
  <si>
    <t>lavoratori previsti in entrata per settore di attività secondo la tipologia contrattuale</t>
  </si>
  <si>
    <t>lavoratori previsti in entrata per settore di attività in serie storica mensile</t>
  </si>
  <si>
    <t>imprese che assumono in serie storica mensile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</si>
  <si>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</si>
  <si>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</si>
  <si>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</si>
  <si>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</si>
  <si>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</si>
  <si>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</si>
  <si>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</si>
  <si>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DICEMBRE 2019, GENNAIO E FEBBRAIO  2020</t>
  </si>
  <si>
    <t>LAVORATORI PREVISTI IN ENTRATA DALLE IMPRESE PER SETTORE DI ATTIVITÀ NEI MESI DI DICEMBRE 2019, GENNAIO E FEBBRAIO  2020</t>
  </si>
  <si>
    <t>LAVORATORI PREVISTI IN ENTRATA PER SETTORE DI ATTIVITÀ SECONDO LA TIPOLOGIA CONTRATTUALE</t>
  </si>
  <si>
    <t>Dicembre 2019</t>
  </si>
  <si>
    <t>--</t>
  </si>
  <si>
    <t>-</t>
  </si>
  <si>
    <t/>
  </si>
  <si>
    <t>Gennaio 2020</t>
  </si>
  <si>
    <t>Febbraio 2020</t>
  </si>
  <si>
    <t>Totale                       dic 2019 -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</si>
</sst>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sz val="11"/>
      <color theme="1"/>
      <name val="Century Gothic"/>
      <family val="2"/>
    </font>
    <font>
      <sz val="9"/>
      <color theme="1" tint="0.499984740745262"/>
      <name val="Century Gothic"/>
      <family val="2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5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869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63" fillId="0" borderId="0" xfId="0" applyFont="1"/>
    <xf numFmtId="0" fontId="0" fillId="0" borderId="0" xfId="0" applyAlignment="1">
      <alignment horizontal="left"/>
    </xf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6" fillId="0" borderId="3" xfId="50" applyFont="1" applyFill="1" applyBorder="1" applyAlignment="1">
      <alignment horizontal="centerContinuous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5" fillId="0" borderId="0" xfId="0" applyFo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79" fillId="0" borderId="0" xfId="0" applyFont="1"/>
    <xf numFmtId="0" fontId="78" fillId="0" borderId="4" xfId="7" applyFont="1" applyFill="1" applyBorder="1" applyAlignment="1">
      <alignment horizontal="left"/>
    </xf>
    <xf numFmtId="0" fontId="1" fillId="0" borderId="4" xfId="0" applyFont="1" applyBorder="1"/>
    <xf numFmtId="0" fontId="80" fillId="0" borderId="35" xfId="8" applyNumberFormat="1" applyFont="1" applyFill="1" applyBorder="1" applyAlignment="1" applyProtection="1">
      <protection locked="0"/>
    </xf>
    <xf numFmtId="0" fontId="80" fillId="0" borderId="36" xfId="8" applyNumberFormat="1" applyFont="1" applyFill="1" applyBorder="1" applyAlignment="1" applyProtection="1">
      <protection locked="0"/>
    </xf>
    <xf numFmtId="0" fontId="80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7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1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2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39" fillId="0" borderId="0" xfId="72" applyFont="1" applyBorder="1"/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0" fillId="0" borderId="35" xfId="8" applyNumberFormat="1" applyFont="1" applyFill="1" applyBorder="1" applyAlignment="1" applyProtection="1">
      <alignment wrapText="1"/>
      <protection locked="0"/>
    </xf>
    <xf numFmtId="0" fontId="80" fillId="0" borderId="35" xfId="8" applyNumberFormat="1" applyFont="1" applyFill="1" applyBorder="1" applyAlignment="1" applyProtection="1">
      <alignment vertical="top" wrapText="1"/>
      <protection locked="0"/>
    </xf>
    <xf numFmtId="0" fontId="80" fillId="0" borderId="36" xfId="8" applyNumberFormat="1" applyFont="1" applyFill="1" applyBorder="1" applyAlignment="1" applyProtection="1">
      <alignment vertical="top" wrapText="1"/>
      <protection locked="0"/>
    </xf>
    <xf numFmtId="0" fontId="80" fillId="0" borderId="37" xfId="8" applyNumberFormat="1" applyFont="1" applyFill="1" applyBorder="1" applyAlignment="1" applyProtection="1">
      <alignment vertical="top" wrapText="1"/>
      <protection locked="0"/>
    </xf>
    <xf numFmtId="0" fontId="80" fillId="0" borderId="28" xfId="8" applyNumberFormat="1" applyFont="1" applyFill="1" applyBorder="1" applyAlignment="1" applyProtection="1">
      <alignment vertical="top"/>
      <protection locked="0"/>
    </xf>
    <xf numFmtId="0" fontId="80" fillId="0" borderId="28" xfId="8" applyNumberFormat="1" applyFont="1" applyFill="1" applyBorder="1" applyAlignment="1" applyProtection="1">
      <alignment vertical="top" wrapText="1"/>
      <protection locked="0"/>
    </xf>
    <xf numFmtId="0" fontId="80" fillId="0" borderId="39" xfId="8" applyNumberFormat="1" applyFont="1" applyFill="1" applyBorder="1" applyAlignment="1" applyProtection="1">
      <alignment vertical="top" wrapText="1"/>
      <protection locked="0"/>
    </xf>
    <xf numFmtId="0" fontId="80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0" fontId="83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6" fillId="0" borderId="0" xfId="73" applyFont="1" applyBorder="1" applyAlignment="1">
      <alignment horizontal="right"/>
    </xf>
    <xf numFmtId="167" fontId="76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4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5" fillId="6" borderId="4" xfId="71" applyFont="1" applyFill="1" applyBorder="1" applyAlignment="1">
      <alignment horizontal="left"/>
    </xf>
    <xf numFmtId="0" fontId="85" fillId="6" borderId="4" xfId="71" applyFont="1" applyFill="1" applyBorder="1" applyAlignment="1">
      <alignment horizontal="center"/>
    </xf>
    <xf numFmtId="0" fontId="85" fillId="6" borderId="0" xfId="71" applyFont="1" applyFill="1" applyBorder="1" applyAlignment="1">
      <alignment horizontal="left" vertical="center"/>
    </xf>
    <xf numFmtId="0" fontId="85" fillId="6" borderId="0" xfId="71" applyFont="1" applyFill="1" applyBorder="1" applyAlignment="1">
      <alignment horizontal="left"/>
    </xf>
    <xf numFmtId="0" fontId="88" fillId="6" borderId="3" xfId="71" applyFont="1" applyFill="1" applyBorder="1"/>
    <xf numFmtId="0" fontId="89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70" fillId="0" borderId="0" xfId="72" applyFont="1" applyFill="1" applyBorder="1" applyAlignment="1">
      <alignment vertical="top"/>
    </xf>
    <xf numFmtId="0" fontId="19" fillId="7" borderId="0" xfId="71" applyFont="1" applyFill="1" applyAlignment="1">
      <alignment horizontal="center" vertical="center" wrapText="1"/>
    </xf>
    <xf numFmtId="0" fontId="71" fillId="0" borderId="0" xfId="72" applyFont="1" applyBorder="1"/>
    <xf numFmtId="0" fontId="71" fillId="0" borderId="0" xfId="72" applyFont="1" applyBorder="1" applyAlignment="1">
      <alignment vertical="center"/>
    </xf>
    <xf numFmtId="0" fontId="27" fillId="0" borderId="3" xfId="72" applyFont="1" applyBorder="1" applyAlignment="1">
      <alignment horizontal="left"/>
    </xf>
    <xf numFmtId="0" fontId="27" fillId="0" borderId="13" xfId="72" applyFont="1" applyBorder="1" applyAlignment="1"/>
    <xf numFmtId="170" fontId="27" fillId="0" borderId="3" xfId="72" applyNumberFormat="1" applyFont="1" applyBorder="1"/>
    <xf numFmtId="167" fontId="27" fillId="0" borderId="3" xfId="72" applyNumberFormat="1" applyFont="1" applyBorder="1"/>
    <xf numFmtId="0" fontId="27" fillId="0" borderId="0" xfId="72" applyFont="1" applyBorder="1"/>
    <xf numFmtId="167" fontId="27" fillId="0" borderId="0" xfId="72" applyNumberFormat="1" applyFont="1" applyBorder="1"/>
    <xf numFmtId="0" fontId="27" fillId="0" borderId="0" xfId="72" applyFont="1" applyBorder="1" applyAlignment="1">
      <alignment horizontal="left"/>
    </xf>
    <xf numFmtId="0" fontId="16" fillId="0" borderId="0" xfId="72" applyFont="1" applyBorder="1"/>
    <xf numFmtId="0" fontId="27" fillId="0" borderId="0" xfId="72" applyFont="1" applyBorder="1" applyAlignment="1">
      <alignment vertical="center"/>
    </xf>
    <xf numFmtId="0" fontId="39" fillId="0" borderId="0" xfId="72" applyFont="1"/>
    <xf numFmtId="0" fontId="90" fillId="0" borderId="0" xfId="0" applyFont="1"/>
    <xf numFmtId="167" fontId="49" fillId="0" borderId="0" xfId="72" applyNumberFormat="1" applyFont="1" applyBorder="1" applyAlignment="1">
      <alignment horizontal="right" vertical="top" wrapText="1"/>
    </xf>
    <xf numFmtId="0" fontId="50" fillId="0" borderId="0" xfId="72" applyFont="1" applyAlignment="1">
      <alignment vertical="top" wrapText="1"/>
    </xf>
    <xf numFmtId="0" fontId="91" fillId="0" borderId="0" xfId="0" applyFont="1" applyFill="1" applyBorder="1" applyAlignment="1">
      <alignment vertical="top"/>
    </xf>
    <xf numFmtId="0" fontId="42" fillId="0" borderId="9" xfId="72" quotePrefix="1" applyFont="1" applyBorder="1"/>
    <xf numFmtId="0" fontId="42" fillId="0" borderId="27" xfId="72" quotePrefix="1" applyFont="1" applyBorder="1"/>
    <xf numFmtId="0" fontId="25" fillId="0" borderId="0" xfId="71" applyFont="1" applyAlignment="1"/>
    <xf numFmtId="0" fontId="17" fillId="0" borderId="0" xfId="7" applyFont="1" applyFill="1" applyBorder="1" applyAlignment="1">
      <alignment horizontal="left" vertical="top"/>
    </xf>
    <xf numFmtId="0" fontId="17" fillId="0" borderId="11" xfId="7" applyFont="1" applyFill="1" applyBorder="1" applyAlignment="1">
      <alignment vertical="top"/>
    </xf>
    <xf numFmtId="164" fontId="17" fillId="0" borderId="0" xfId="69" applyFont="1" applyBorder="1" applyAlignment="1">
      <alignment horizontal="right" vertical="top"/>
    </xf>
    <xf numFmtId="167" fontId="17" fillId="0" borderId="0" xfId="69" applyNumberFormat="1" applyFont="1" applyBorder="1" applyAlignment="1">
      <alignment horizontal="right" vertical="top"/>
    </xf>
    <xf numFmtId="0" fontId="20" fillId="0" borderId="0" xfId="7" applyFont="1" applyFill="1" applyBorder="1" applyAlignment="1">
      <alignment horizontal="left" vertical="top"/>
    </xf>
    <xf numFmtId="0" fontId="20" fillId="0" borderId="11" xfId="7" applyFont="1" applyFill="1" applyBorder="1" applyAlignment="1">
      <alignment vertical="top"/>
    </xf>
    <xf numFmtId="164" fontId="19" fillId="0" borderId="0" xfId="69" applyFont="1" applyBorder="1" applyAlignment="1">
      <alignment horizontal="right" vertical="top"/>
    </xf>
    <xf numFmtId="167" fontId="19" fillId="0" borderId="0" xfId="69" applyNumberFormat="1" applyFont="1" applyBorder="1" applyAlignment="1">
      <alignment horizontal="right" vertical="top"/>
    </xf>
    <xf numFmtId="0" fontId="19" fillId="0" borderId="0" xfId="7" applyFont="1" applyBorder="1" applyAlignment="1">
      <alignment horizontal="left" vertical="top"/>
    </xf>
    <xf numFmtId="0" fontId="19" fillId="0" borderId="11" xfId="7" applyFont="1" applyBorder="1" applyAlignment="1">
      <alignment vertical="top"/>
    </xf>
    <xf numFmtId="0" fontId="19" fillId="0" borderId="0" xfId="7" applyFont="1" applyBorder="1" applyAlignment="1">
      <alignment horizontal="right" vertical="top"/>
    </xf>
    <xf numFmtId="167" fontId="19" fillId="0" borderId="0" xfId="7" applyNumberFormat="1" applyFont="1" applyBorder="1" applyAlignment="1">
      <alignment horizontal="right" vertical="top"/>
    </xf>
    <xf numFmtId="0" fontId="20" fillId="0" borderId="11" xfId="7" applyNumberFormat="1" applyFont="1" applyFill="1" applyBorder="1" applyAlignment="1" applyProtection="1">
      <alignment vertical="top"/>
      <protection locked="0"/>
    </xf>
    <xf numFmtId="167" fontId="20" fillId="0" borderId="0" xfId="69" applyNumberFormat="1" applyFont="1" applyBorder="1" applyAlignment="1">
      <alignment horizontal="right" vertical="top"/>
    </xf>
    <xf numFmtId="0" fontId="17" fillId="0" borderId="11" xfId="50" applyFont="1" applyFill="1" applyBorder="1" applyAlignment="1">
      <alignment horizontal="left" vertical="top"/>
    </xf>
    <xf numFmtId="3" fontId="17" fillId="0" borderId="0" xfId="10" applyNumberFormat="1" applyFont="1" applyFill="1" applyBorder="1" applyAlignment="1">
      <alignment horizontal="right" vertical="top"/>
    </xf>
    <xf numFmtId="0" fontId="22" fillId="0" borderId="11" xfId="50" applyFont="1" applyFill="1" applyBorder="1" applyAlignment="1">
      <alignment horizontal="left" vertical="top"/>
    </xf>
    <xf numFmtId="166" fontId="16" fillId="0" borderId="0" xfId="71" applyNumberFormat="1" applyFont="1" applyBorder="1" applyAlignment="1">
      <alignment horizontal="right" vertical="top" wrapText="1"/>
    </xf>
    <xf numFmtId="168" fontId="22" fillId="0" borderId="0" xfId="10" applyNumberFormat="1" applyFont="1" applyFill="1" applyBorder="1" applyAlignment="1">
      <alignment horizontal="right" vertical="top"/>
    </xf>
    <xf numFmtId="0" fontId="20" fillId="0" borderId="11" xfId="50" applyFont="1" applyFill="1" applyBorder="1" applyAlignment="1">
      <alignment horizontal="left" vertical="top" wrapText="1"/>
    </xf>
    <xf numFmtId="0" fontId="20" fillId="0" borderId="11" xfId="50" applyNumberFormat="1" applyFont="1" applyFill="1" applyBorder="1" applyAlignment="1" applyProtection="1">
      <alignment vertical="top" wrapText="1"/>
      <protection locked="0"/>
    </xf>
    <xf numFmtId="0" fontId="56" fillId="0" borderId="11" xfId="50" applyNumberFormat="1" applyFont="1" applyFill="1" applyBorder="1" applyAlignment="1" applyProtection="1">
      <alignment vertical="top" wrapText="1"/>
      <protection locked="0"/>
    </xf>
    <xf numFmtId="0" fontId="19" fillId="0" borderId="11" xfId="50" applyNumberFormat="1" applyFont="1" applyFill="1" applyBorder="1" applyAlignment="1" applyProtection="1">
      <alignment vertical="top" wrapText="1"/>
      <protection locked="0"/>
    </xf>
    <xf numFmtId="0" fontId="20" fillId="0" borderId="11" xfId="50" applyNumberFormat="1" applyFont="1" applyFill="1" applyBorder="1" applyAlignment="1">
      <alignment vertical="top" wrapText="1"/>
    </xf>
    <xf numFmtId="3" fontId="17" fillId="0" borderId="0" xfId="0" applyNumberFormat="1" applyFont="1" applyAlignment="1">
      <alignment horizontal="right" vertical="top"/>
    </xf>
    <xf numFmtId="0" fontId="55" fillId="0" borderId="0" xfId="0" applyFont="1" applyAlignment="1">
      <alignment horizontal="right" vertical="top" wrapText="1"/>
    </xf>
    <xf numFmtId="0" fontId="22" fillId="0" borderId="0" xfId="71" applyFont="1" applyAlignment="1">
      <alignment horizontal="left" vertical="top"/>
    </xf>
    <xf numFmtId="0" fontId="31" fillId="0" borderId="0" xfId="71" applyFont="1" applyBorder="1" applyAlignment="1">
      <alignment vertical="center"/>
    </xf>
    <xf numFmtId="0" fontId="61" fillId="0" borderId="0" xfId="71" applyFont="1"/>
    <xf numFmtId="164" fontId="31" fillId="0" borderId="0" xfId="73" applyFont="1" applyBorder="1" applyAlignment="1">
      <alignment horizontal="right"/>
    </xf>
    <xf numFmtId="0" fontId="22" fillId="6" borderId="4" xfId="71" applyFont="1" applyFill="1" applyBorder="1" applyAlignment="1">
      <alignment horizontal="left"/>
    </xf>
    <xf numFmtId="0" fontId="22" fillId="6" borderId="4" xfId="71" applyFont="1" applyFill="1" applyBorder="1" applyAlignment="1">
      <alignment horizontal="center"/>
    </xf>
    <xf numFmtId="0" fontId="19" fillId="0" borderId="0" xfId="71" applyFont="1" applyFill="1"/>
    <xf numFmtId="0" fontId="22" fillId="6" borderId="0" xfId="71" applyFont="1" applyFill="1" applyBorder="1" applyAlignment="1">
      <alignment horizontal="left" vertical="center"/>
    </xf>
    <xf numFmtId="0" fontId="19" fillId="0" borderId="0" xfId="71" applyFont="1" applyFill="1" applyAlignment="1">
      <alignment vertical="center"/>
    </xf>
    <xf numFmtId="0" fontId="19" fillId="0" borderId="0" xfId="71" applyFont="1" applyAlignment="1">
      <alignment vertical="center"/>
    </xf>
    <xf numFmtId="0" fontId="22" fillId="6" borderId="0" xfId="71" applyFont="1" applyFill="1" applyBorder="1" applyAlignment="1">
      <alignment horizontal="left"/>
    </xf>
    <xf numFmtId="0" fontId="19" fillId="6" borderId="3" xfId="71" applyFont="1" applyFill="1" applyBorder="1"/>
    <xf numFmtId="0" fontId="20" fillId="6" borderId="0" xfId="71" applyFont="1" applyFill="1" applyBorder="1" applyAlignment="1">
      <alignment horizontal="centerContinuous"/>
    </xf>
    <xf numFmtId="0" fontId="20" fillId="6" borderId="3" xfId="71" applyFont="1" applyFill="1" applyBorder="1" applyAlignment="1">
      <alignment horizontal="centerContinuous"/>
    </xf>
    <xf numFmtId="0" fontId="20" fillId="0" borderId="5" xfId="71" applyFont="1" applyFill="1" applyBorder="1" applyAlignment="1">
      <alignment horizontal="centerContinuous"/>
    </xf>
    <xf numFmtId="0" fontId="19" fillId="0" borderId="31" xfId="71" applyFont="1" applyFill="1" applyBorder="1"/>
    <xf numFmtId="0" fontId="16" fillId="0" borderId="0" xfId="71" applyFont="1"/>
    <xf numFmtId="164" fontId="17" fillId="0" borderId="0" xfId="73" applyFont="1" applyBorder="1" applyAlignment="1">
      <alignment horizontal="right"/>
    </xf>
    <xf numFmtId="0" fontId="39" fillId="0" borderId="6" xfId="72" applyFont="1" applyBorder="1" applyAlignment="1">
      <alignment vertical="center"/>
    </xf>
    <xf numFmtId="0" fontId="16" fillId="0" borderId="0" xfId="71" applyFont="1" applyFill="1"/>
    <xf numFmtId="0" fontId="20" fillId="0" borderId="0" xfId="71" applyFont="1" applyBorder="1" applyAlignment="1">
      <alignment horizontal="right"/>
    </xf>
    <xf numFmtId="166" fontId="19" fillId="0" borderId="0" xfId="71" applyNumberFormat="1" applyFont="1" applyBorder="1" applyAlignment="1">
      <alignment horizontal="right"/>
    </xf>
    <xf numFmtId="167" fontId="19" fillId="0" borderId="0" xfId="71" applyNumberFormat="1" applyFont="1"/>
    <xf numFmtId="166" fontId="20" fillId="0" borderId="0" xfId="71" applyNumberFormat="1" applyFont="1" applyBorder="1" applyAlignment="1">
      <alignment horizontal="right"/>
    </xf>
    <xf numFmtId="167" fontId="20" fillId="0" borderId="0" xfId="71" applyNumberFormat="1" applyFont="1"/>
    <xf numFmtId="0" fontId="49" fillId="0" borderId="0" xfId="72" applyFont="1" applyBorder="1"/>
    <xf numFmtId="17" fontId="87" fillId="6" borderId="0" xfId="1" applyNumberFormat="1" applyFont="1" applyFill="1" applyBorder="1" applyAlignment="1">
      <alignment horizontal="center" vertical="top" textRotation="90" wrapText="1"/>
    </xf>
    <xf numFmtId="0" fontId="87" fillId="6" borderId="0" xfId="71" applyFont="1" applyFill="1" applyBorder="1" applyAlignment="1">
      <alignment horizontal="center" vertical="top" textRotation="90" wrapText="1"/>
    </xf>
    <xf numFmtId="0" fontId="0" fillId="3" borderId="0" xfId="0" applyFill="1" applyAlignment="1">
      <alignment wrapText="1"/>
    </xf>
    <xf numFmtId="0" fontId="92" fillId="0" borderId="0" xfId="72" applyFont="1" applyFill="1" applyBorder="1" applyAlignment="1">
      <alignment horizontal="left"/>
    </xf>
    <xf numFmtId="0" fontId="92" fillId="0" borderId="0" xfId="72" applyFont="1" applyFill="1" applyBorder="1" applyAlignment="1"/>
    <xf numFmtId="3" fontId="92" fillId="0" borderId="0" xfId="72" applyNumberFormat="1" applyFont="1" applyFill="1" applyBorder="1" applyAlignment="1">
      <alignment horizontal="right"/>
    </xf>
    <xf numFmtId="167" fontId="92" fillId="0" borderId="0" xfId="73" applyNumberFormat="1" applyFont="1" applyFill="1" applyBorder="1" applyAlignment="1">
      <alignment horizontal="right"/>
    </xf>
    <xf numFmtId="0" fontId="93" fillId="0" borderId="0" xfId="0" applyFont="1"/>
    <xf numFmtId="0" fontId="94" fillId="0" borderId="0" xfId="72" applyFont="1" applyFill="1" applyBorder="1" applyAlignment="1"/>
    <xf numFmtId="3" fontId="94" fillId="0" borderId="0" xfId="72" applyNumberFormat="1" applyFont="1" applyFill="1" applyBorder="1" applyAlignment="1">
      <alignment horizontal="right"/>
    </xf>
    <xf numFmtId="167" fontId="94" fillId="0" borderId="0" xfId="73" applyNumberFormat="1" applyFont="1" applyFill="1" applyBorder="1" applyAlignment="1">
      <alignment horizontal="right"/>
    </xf>
    <xf numFmtId="0" fontId="95" fillId="0" borderId="0" xfId="72" applyFont="1" applyFill="1" applyBorder="1" applyAlignment="1">
      <alignment horizontal="left"/>
    </xf>
    <xf numFmtId="0" fontId="96" fillId="0" borderId="0" xfId="72" applyFont="1" applyFill="1" applyBorder="1" applyAlignment="1"/>
    <xf numFmtId="3" fontId="96" fillId="0" borderId="0" xfId="72" applyNumberFormat="1" applyFont="1" applyFill="1" applyBorder="1" applyAlignment="1">
      <alignment horizontal="right"/>
    </xf>
    <xf numFmtId="167" fontId="96" fillId="0" borderId="0" xfId="73" applyNumberFormat="1" applyFont="1" applyFill="1" applyBorder="1" applyAlignment="1">
      <alignment horizontal="right"/>
    </xf>
    <xf numFmtId="0" fontId="97" fillId="0" borderId="0" xfId="0" applyFont="1"/>
    <xf numFmtId="0" fontId="99" fillId="0" borderId="0" xfId="0" applyFont="1" applyFill="1"/>
    <xf numFmtId="2" fontId="99" fillId="0" borderId="0" xfId="0" applyNumberFormat="1" applyFont="1" applyFill="1"/>
    <xf numFmtId="3" fontId="99" fillId="0" borderId="0" xfId="0" applyNumberFormat="1" applyFont="1" applyFill="1"/>
    <xf numFmtId="3" fontId="98" fillId="0" borderId="0" xfId="0" applyNumberFormat="1" applyFont="1" applyFill="1"/>
    <xf numFmtId="0" fontId="100" fillId="0" borderId="0" xfId="72" applyFont="1" applyFill="1" applyBorder="1" applyAlignment="1">
      <alignment horizontal="center"/>
    </xf>
    <xf numFmtId="0" fontId="100" fillId="0" borderId="0" xfId="74" applyFont="1" applyFill="1" applyBorder="1" applyAlignment="1">
      <alignment horizontal="center"/>
    </xf>
    <xf numFmtId="0" fontId="100" fillId="0" borderId="10" xfId="72" applyFont="1" applyFill="1" applyBorder="1" applyAlignment="1">
      <alignment wrapText="1"/>
    </xf>
    <xf numFmtId="167" fontId="99" fillId="0" borderId="0" xfId="0" applyNumberFormat="1" applyFont="1" applyFill="1"/>
    <xf numFmtId="0" fontId="100" fillId="0" borderId="0" xfId="72" applyFont="1" applyFill="1" applyBorder="1"/>
    <xf numFmtId="0" fontId="100" fillId="0" borderId="12" xfId="72" applyFont="1" applyFill="1" applyBorder="1"/>
    <xf numFmtId="0" fontId="58" fillId="0" borderId="0" xfId="0" applyFont="1" applyAlignment="1">
      <alignment horizontal="left" vertical="top"/>
    </xf>
    <xf numFmtId="0" fontId="16" fillId="0" borderId="0" xfId="0" applyFont="1" applyAlignment="1">
      <alignment horizontal="justify" vertical="top"/>
    </xf>
    <xf numFmtId="0" fontId="34" fillId="6" borderId="0" xfId="0" applyFont="1" applyFill="1" applyAlignment="1">
      <alignment horizontal="center"/>
    </xf>
    <xf numFmtId="0" fontId="16" fillId="0" borderId="0" xfId="0" applyFont="1" applyAlignment="1">
      <alignment horizontal="justify" vertical="top" wrapText="1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2" applyFont="1" applyBorder="1" applyAlignment="1">
      <alignment horizontal="left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60" fillId="0" borderId="0" xfId="50" applyFont="1" applyAlignment="1">
      <alignment horizontal="left" vertical="top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6" borderId="0" xfId="50" applyFont="1" applyFill="1" applyBorder="1" applyAlignment="1">
      <alignment horizontal="center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left" vertical="top" wrapText="1"/>
    </xf>
    <xf numFmtId="0" fontId="70" fillId="0" borderId="0" xfId="72" applyFont="1" applyFill="1" applyBorder="1" applyAlignment="1">
      <alignment horizontal="justify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52" fillId="0" borderId="0" xfId="71" applyFont="1" applyAlignment="1">
      <alignment horizontal="justify" vertical="top" wrapText="1"/>
    </xf>
    <xf numFmtId="0" fontId="70" fillId="0" borderId="0" xfId="0" applyFont="1" applyFill="1" applyBorder="1" applyAlignment="1">
      <alignment horizontal="justify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71" applyFont="1" applyFill="1" applyBorder="1" applyAlignment="1">
      <alignment horizontal="center"/>
    </xf>
    <xf numFmtId="0" fontId="84" fillId="5" borderId="0" xfId="71" applyFont="1" applyFill="1" applyAlignment="1">
      <alignment horizontal="center"/>
    </xf>
    <xf numFmtId="0" fontId="22" fillId="6" borderId="16" xfId="71" applyFont="1" applyFill="1" applyBorder="1" applyAlignment="1">
      <alignment horizontal="center" vertical="center" wrapText="1"/>
    </xf>
    <xf numFmtId="0" fontId="22" fillId="6" borderId="0" xfId="71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71" applyFont="1" applyFill="1" applyBorder="1" applyAlignment="1">
      <alignment horizontal="center" vertical="top" textRotation="90" wrapText="1"/>
    </xf>
    <xf numFmtId="17" fontId="87" fillId="6" borderId="0" xfId="1" applyNumberFormat="1" applyFont="1" applyFill="1" applyBorder="1" applyAlignment="1">
      <alignment horizontal="center" vertical="top" textRotation="90" wrapText="1"/>
    </xf>
    <xf numFmtId="0" fontId="87" fillId="6" borderId="0" xfId="71" applyFont="1" applyFill="1" applyBorder="1" applyAlignment="1">
      <alignment horizontal="center" vertical="top" textRotation="90" wrapText="1"/>
    </xf>
    <xf numFmtId="0" fontId="86" fillId="6" borderId="0" xfId="1" applyFont="1" applyFill="1" applyBorder="1" applyAlignment="1">
      <alignment horizontal="center"/>
    </xf>
    <xf numFmtId="0" fontId="71" fillId="0" borderId="0" xfId="71" applyFont="1" applyFill="1" applyBorder="1" applyAlignment="1">
      <alignment horizontal="left" vertical="top" wrapText="1"/>
    </xf>
  </cellXfs>
  <cellStyles count="75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2 3" xfId="74" xr:uid="{00C0B4F5-383F-4AD3-855F-43DC88D3120C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Aree Direzione e servizi generali</c:v>
                </c:pt>
                <c:pt idx="5">
                  <c:v>Amministrativa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6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Aree Direzione e servizi generali</c:v>
                </c:pt>
                <c:pt idx="5">
                  <c:v>Amministrativa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0.46994258696386354</c:v>
                </c:pt>
                <c:pt idx="1">
                  <c:v>0.21242823370482944</c:v>
                </c:pt>
                <c:pt idx="2">
                  <c:v>0.129854778790949</c:v>
                </c:pt>
                <c:pt idx="3">
                  <c:v>9.2705167173252279E-2</c:v>
                </c:pt>
                <c:pt idx="4">
                  <c:v>5.0151975683890578E-2</c:v>
                </c:pt>
                <c:pt idx="5">
                  <c:v>4.4917257683215132E-2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E-3"/>
          <c:y val="0.16711089785092897"/>
          <c:w val="0.98817301490599141"/>
          <c:h val="0.608984260741246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'Tav10'!$P$130</c:f>
              <c:strCache>
                <c:ptCount val="1"/>
                <c:pt idx="0">
                  <c:v>Indeterminato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'Tav10'!$P$131:$P$137</c:f>
              <c:numCache>
                <c:formatCode>0.0</c:formatCode>
                <c:ptCount val="7"/>
                <c:pt idx="0">
                  <c:v>0.38732394366197181</c:v>
                </c:pt>
                <c:pt idx="1">
                  <c:v>0.37113402061855671</c:v>
                </c:pt>
                <c:pt idx="2">
                  <c:v>0.22077922077922077</c:v>
                </c:pt>
                <c:pt idx="3">
                  <c:v>2.0737327188940093E-2</c:v>
                </c:pt>
                <c:pt idx="4">
                  <c:v>0.29303278688524592</c:v>
                </c:pt>
                <c:pt idx="5">
                  <c:v>0.22826086956521738</c:v>
                </c:pt>
                <c:pt idx="6">
                  <c:v>0.22702991452991453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96F-97B6-5E0195968229}"/>
            </c:ext>
          </c:extLst>
        </c:ser>
        <c:ser>
          <c:idx val="2"/>
          <c:order val="1"/>
          <c:tx>
            <c:strRef>
              <c:f>'Tav10'!$Q$130</c:f>
              <c:strCache>
                <c:ptCount val="1"/>
                <c:pt idx="0">
                  <c:v>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'Tav10'!$Q$131:$Q$137</c:f>
              <c:numCache>
                <c:formatCode>0.0</c:formatCode>
                <c:ptCount val="7"/>
                <c:pt idx="0">
                  <c:v>0.51760563380281688</c:v>
                </c:pt>
                <c:pt idx="1">
                  <c:v>0.60824742268041232</c:v>
                </c:pt>
                <c:pt idx="2">
                  <c:v>0.73506493506493509</c:v>
                </c:pt>
                <c:pt idx="3">
                  <c:v>0.93087557603686633</c:v>
                </c:pt>
                <c:pt idx="4">
                  <c:v>0.61885245901639341</c:v>
                </c:pt>
                <c:pt idx="5">
                  <c:v>0.60869565217391308</c:v>
                </c:pt>
                <c:pt idx="6">
                  <c:v>0.69818376068376065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0-496F-97B6-5E0195968229}"/>
            </c:ext>
          </c:extLst>
        </c:ser>
        <c:ser>
          <c:idx val="3"/>
          <c:order val="2"/>
          <c:tx>
            <c:strRef>
              <c:f>'Tav10'!$R$130</c:f>
              <c:strCache>
                <c:ptCount val="1"/>
                <c:pt idx="0">
                  <c:v>apprendistato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9956761397903655E-3"/>
                  <c:y val="1.84899720291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B-4794-A8B1-73B2CF311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'Tav10'!$R$131:$R$137</c:f>
              <c:numCache>
                <c:formatCode>0.0</c:formatCode>
                <c:ptCount val="7"/>
                <c:pt idx="0">
                  <c:v>9.154929577464789E-2</c:v>
                </c:pt>
                <c:pt idx="1">
                  <c:v>2.0618556701030927E-2</c:v>
                </c:pt>
                <c:pt idx="2">
                  <c:v>3.6363636363636362E-2</c:v>
                </c:pt>
                <c:pt idx="3">
                  <c:v>4.377880184331797E-2</c:v>
                </c:pt>
                <c:pt idx="4">
                  <c:v>6.7622950819672137E-2</c:v>
                </c:pt>
                <c:pt idx="5">
                  <c:v>0.14130434782608695</c:v>
                </c:pt>
                <c:pt idx="6">
                  <c:v>6.4102564102564097E-2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0-496F-97B6-5E0195968229}"/>
            </c:ext>
          </c:extLst>
        </c:ser>
        <c:ser>
          <c:idx val="0"/>
          <c:order val="3"/>
          <c:tx>
            <c:strRef>
              <c:f>'Tav10'!$S$130</c:f>
              <c:strCache>
                <c:ptCount val="1"/>
                <c:pt idx="0">
                  <c:v>altri contratti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'Tav10'!$S$131:$S$137</c:f>
              <c:numCache>
                <c:formatCode>0.0</c:formatCode>
                <c:ptCount val="7"/>
                <c:pt idx="0">
                  <c:v>3.5211267605633804E-3</c:v>
                </c:pt>
                <c:pt idx="1">
                  <c:v>0</c:v>
                </c:pt>
                <c:pt idx="2">
                  <c:v>7.7922077922077922E-3</c:v>
                </c:pt>
                <c:pt idx="3">
                  <c:v>4.608294930875576E-3</c:v>
                </c:pt>
                <c:pt idx="4">
                  <c:v>2.0491803278688523E-2</c:v>
                </c:pt>
                <c:pt idx="5">
                  <c:v>2.1739130434782608E-2</c:v>
                </c:pt>
                <c:pt idx="6">
                  <c:v>1.0683760683760684E-2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F0-496F-97B6-5E0195968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9896784"/>
        <c:axId val="149897568"/>
        <c:extLst/>
      </c:barChart>
      <c:catAx>
        <c:axId val="14989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49897568"/>
        <c:crosses val="autoZero"/>
        <c:auto val="1"/>
        <c:lblAlgn val="ctr"/>
        <c:lblOffset val="100"/>
        <c:noMultiLvlLbl val="0"/>
      </c:catAx>
      <c:valAx>
        <c:axId val="14989756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49896784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45E-2"/>
          <c:w val="0.72080084063205097"/>
          <c:h val="6.4890672324850837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DICEMBRE 2019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5.920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52022" y="2868253"/>
          <a:ext cx="1960661" cy="60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44</xdr:row>
      <xdr:rowOff>116414</xdr:rowOff>
    </xdr:from>
    <xdr:to>
      <xdr:col>6</xdr:col>
      <xdr:colOff>24342</xdr:colOff>
      <xdr:row>61</xdr:row>
      <xdr:rowOff>89958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083FC34-FDE7-4CEF-A94C-B90C0A5D6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L8" sqref="L8"/>
    </sheetView>
  </sheetViews>
  <sheetFormatPr defaultRowHeight="16.5" x14ac:dyDescent="0.3"/>
  <cols>
    <col min="1" max="16384" width="9" style="556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L8" sqref="L8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783" t="s">
        <v>33</v>
      </c>
      <c r="B2" s="783"/>
      <c r="C2" s="783"/>
      <c r="D2" s="783"/>
      <c r="E2" s="783"/>
      <c r="F2" s="783"/>
      <c r="G2" s="783"/>
      <c r="H2" s="783"/>
      <c r="I2" s="783"/>
    </row>
    <row r="6" spans="1:9" s="176" customFormat="1" ht="17.25" x14ac:dyDescent="0.3">
      <c r="A6" s="176" t="s">
        <v>269</v>
      </c>
      <c r="B6" s="178"/>
    </row>
    <row r="7" spans="1:9" ht="8.25" customHeight="1" x14ac:dyDescent="0.3"/>
    <row r="8" spans="1:9" ht="21" customHeight="1" x14ac:dyDescent="0.3">
      <c r="A8" s="322" t="s">
        <v>3</v>
      </c>
      <c r="B8" s="782" t="s">
        <v>270</v>
      </c>
      <c r="C8" s="782"/>
      <c r="D8" s="782"/>
      <c r="E8" s="782"/>
      <c r="F8" s="782"/>
      <c r="G8" s="782"/>
      <c r="H8" s="782"/>
      <c r="I8" s="782"/>
    </row>
    <row r="9" spans="1:9" ht="21" customHeight="1" x14ac:dyDescent="0.3">
      <c r="A9" s="322" t="s">
        <v>35</v>
      </c>
      <c r="B9" s="782" t="s">
        <v>271</v>
      </c>
      <c r="C9" s="782"/>
      <c r="D9" s="782"/>
      <c r="E9" s="782"/>
      <c r="F9" s="782"/>
      <c r="G9" s="782"/>
      <c r="H9" s="782"/>
      <c r="I9" s="782"/>
    </row>
    <row r="10" spans="1:9" ht="21" customHeight="1" x14ac:dyDescent="0.3">
      <c r="A10" s="322" t="s">
        <v>68</v>
      </c>
      <c r="B10" s="784" t="s">
        <v>272</v>
      </c>
      <c r="C10" s="784"/>
      <c r="D10" s="784"/>
      <c r="E10" s="784"/>
      <c r="F10" s="784"/>
      <c r="G10" s="784"/>
      <c r="H10" s="784"/>
      <c r="I10" s="784"/>
    </row>
    <row r="11" spans="1:9" ht="33.950000000000003" customHeight="1" x14ac:dyDescent="0.3">
      <c r="A11" s="322" t="s">
        <v>69</v>
      </c>
      <c r="B11" s="784" t="s">
        <v>273</v>
      </c>
      <c r="C11" s="784"/>
      <c r="D11" s="784"/>
      <c r="E11" s="784"/>
      <c r="F11" s="784"/>
      <c r="G11" s="784"/>
      <c r="H11" s="784"/>
      <c r="I11" s="784"/>
    </row>
    <row r="12" spans="1:9" ht="21" customHeight="1" x14ac:dyDescent="0.3">
      <c r="A12" s="322" t="s">
        <v>71</v>
      </c>
      <c r="B12" s="782" t="s">
        <v>274</v>
      </c>
      <c r="C12" s="782"/>
      <c r="D12" s="782"/>
      <c r="E12" s="782"/>
      <c r="F12" s="782"/>
      <c r="G12" s="782"/>
      <c r="H12" s="782"/>
      <c r="I12" s="782"/>
    </row>
    <row r="13" spans="1:9" ht="21" customHeight="1" x14ac:dyDescent="0.3">
      <c r="A13" s="322" t="s">
        <v>116</v>
      </c>
      <c r="B13" s="782" t="s">
        <v>275</v>
      </c>
      <c r="C13" s="782"/>
      <c r="D13" s="782"/>
      <c r="E13" s="782"/>
      <c r="F13" s="782"/>
      <c r="G13" s="782"/>
      <c r="H13" s="782"/>
      <c r="I13" s="782"/>
    </row>
    <row r="14" spans="1:9" ht="33.950000000000003" customHeight="1" x14ac:dyDescent="0.3">
      <c r="A14" s="322" t="s">
        <v>66</v>
      </c>
      <c r="B14" s="784" t="s">
        <v>276</v>
      </c>
      <c r="C14" s="784"/>
      <c r="D14" s="784"/>
      <c r="E14" s="784"/>
      <c r="F14" s="784"/>
      <c r="G14" s="784"/>
      <c r="H14" s="784"/>
      <c r="I14" s="784"/>
    </row>
    <row r="15" spans="1:9" ht="21" customHeight="1" x14ac:dyDescent="0.3">
      <c r="A15" s="322"/>
    </row>
    <row r="16" spans="1:9" x14ac:dyDescent="0.3">
      <c r="A16" s="177"/>
      <c r="B16" s="177"/>
    </row>
    <row r="17" spans="1:9" ht="17.25" x14ac:dyDescent="0.3">
      <c r="A17" s="176" t="s">
        <v>277</v>
      </c>
      <c r="B17" s="38"/>
    </row>
    <row r="18" spans="1:9" ht="12.75" customHeight="1" x14ac:dyDescent="0.3">
      <c r="A18" s="176"/>
    </row>
    <row r="19" spans="1:9" s="177" customFormat="1" ht="33.950000000000003" customHeight="1" x14ac:dyDescent="0.25">
      <c r="A19" s="322" t="s">
        <v>122</v>
      </c>
      <c r="B19" s="784" t="s">
        <v>278</v>
      </c>
      <c r="C19" s="784"/>
      <c r="D19" s="784"/>
      <c r="E19" s="784"/>
      <c r="F19" s="784"/>
      <c r="G19" s="784"/>
      <c r="H19" s="784"/>
      <c r="I19" s="784"/>
    </row>
    <row r="20" spans="1:9" s="177" customFormat="1" ht="33.950000000000003" customHeight="1" x14ac:dyDescent="0.25">
      <c r="A20" s="322" t="s">
        <v>72</v>
      </c>
      <c r="B20" s="784" t="s">
        <v>279</v>
      </c>
      <c r="C20" s="784"/>
      <c r="D20" s="784"/>
      <c r="E20" s="784"/>
      <c r="F20" s="784"/>
      <c r="G20" s="784"/>
      <c r="H20" s="784"/>
      <c r="I20" s="784"/>
    </row>
    <row r="21" spans="1:9" ht="21" customHeight="1" x14ac:dyDescent="0.3">
      <c r="A21" s="322" t="s">
        <v>75</v>
      </c>
      <c r="B21" s="782" t="s">
        <v>280</v>
      </c>
      <c r="C21" s="782"/>
      <c r="D21" s="782"/>
      <c r="E21" s="782"/>
      <c r="F21" s="782"/>
      <c r="G21" s="782"/>
      <c r="H21" s="782"/>
      <c r="I21" s="782"/>
    </row>
    <row r="22" spans="1:9" ht="21" customHeight="1" x14ac:dyDescent="0.3">
      <c r="A22" s="322" t="s">
        <v>197</v>
      </c>
      <c r="B22" s="782" t="s">
        <v>281</v>
      </c>
      <c r="C22" s="782"/>
      <c r="D22" s="782"/>
      <c r="E22" s="782"/>
      <c r="F22" s="782"/>
      <c r="G22" s="782"/>
      <c r="H22" s="782"/>
      <c r="I22" s="782"/>
    </row>
    <row r="23" spans="1:9" ht="21" customHeight="1" x14ac:dyDescent="0.3">
      <c r="A23" s="322" t="s">
        <v>201</v>
      </c>
      <c r="B23" s="782" t="s">
        <v>282</v>
      </c>
      <c r="C23" s="782"/>
      <c r="D23" s="782"/>
      <c r="E23" s="782"/>
      <c r="F23" s="782"/>
      <c r="G23" s="782"/>
      <c r="H23" s="782"/>
      <c r="I23" s="782"/>
    </row>
    <row r="97" spans="1:9" x14ac:dyDescent="0.3">
      <c r="A97" s="179"/>
      <c r="B97" s="785"/>
      <c r="C97" s="785"/>
      <c r="D97" s="785"/>
      <c r="E97" s="785"/>
      <c r="F97" s="785"/>
      <c r="G97" s="785"/>
      <c r="H97" s="785"/>
      <c r="I97" s="785"/>
    </row>
    <row r="99" spans="1:9" x14ac:dyDescent="0.3">
      <c r="A99" s="179" t="s">
        <v>3</v>
      </c>
      <c r="B99" s="781" t="s">
        <v>283</v>
      </c>
      <c r="C99" s="781"/>
      <c r="D99" s="781"/>
      <c r="E99" s="781"/>
      <c r="F99" s="781"/>
      <c r="G99" s="781"/>
      <c r="H99" s="781"/>
      <c r="I99" s="781"/>
    </row>
    <row r="100" spans="1:9" x14ac:dyDescent="0.3">
      <c r="A100" s="179" t="s">
        <v>35</v>
      </c>
      <c r="B100" s="781" t="s">
        <v>284</v>
      </c>
      <c r="C100" s="781"/>
      <c r="D100" s="781"/>
      <c r="E100" s="781"/>
      <c r="F100" s="781"/>
      <c r="G100" s="781"/>
      <c r="H100" s="781"/>
      <c r="I100" s="781"/>
    </row>
    <row r="101" spans="1:9" x14ac:dyDescent="0.3">
      <c r="A101" s="179" t="s">
        <v>68</v>
      </c>
      <c r="B101" s="785" t="s">
        <v>285</v>
      </c>
      <c r="C101" s="785"/>
      <c r="D101" s="785"/>
      <c r="E101" s="785"/>
      <c r="F101" s="785"/>
      <c r="G101" s="785"/>
      <c r="H101" s="785"/>
      <c r="I101" s="785"/>
    </row>
    <row r="102" spans="1:9" x14ac:dyDescent="0.3">
      <c r="A102" s="179" t="s">
        <v>69</v>
      </c>
      <c r="B102" s="187" t="s">
        <v>286</v>
      </c>
    </row>
    <row r="103" spans="1:9" x14ac:dyDescent="0.3">
      <c r="A103" s="179" t="s">
        <v>71</v>
      </c>
      <c r="B103" s="187" t="s">
        <v>287</v>
      </c>
      <c r="C103" s="180"/>
      <c r="D103" s="180"/>
      <c r="E103" s="180"/>
      <c r="F103" s="180"/>
      <c r="G103" s="180"/>
      <c r="H103" s="180"/>
      <c r="I103" s="180"/>
    </row>
    <row r="104" spans="1:9" x14ac:dyDescent="0.3">
      <c r="A104" s="179" t="s">
        <v>116</v>
      </c>
      <c r="B104" s="337" t="s">
        <v>288</v>
      </c>
      <c r="C104" s="336"/>
      <c r="D104" s="336"/>
      <c r="E104" s="336"/>
      <c r="F104" s="336"/>
      <c r="G104" s="336"/>
      <c r="H104" s="336"/>
      <c r="I104" s="336"/>
    </row>
    <row r="105" spans="1:9" x14ac:dyDescent="0.3">
      <c r="A105" s="179" t="s">
        <v>66</v>
      </c>
      <c r="B105" s="337" t="s">
        <v>289</v>
      </c>
      <c r="C105" s="336"/>
      <c r="D105" s="336"/>
      <c r="E105" s="336"/>
      <c r="F105" s="336"/>
      <c r="G105" s="336"/>
      <c r="H105" s="336"/>
      <c r="I105" s="336"/>
    </row>
    <row r="106" spans="1:9" x14ac:dyDescent="0.3">
      <c r="A106" s="179" t="s">
        <v>122</v>
      </c>
      <c r="B106" s="781" t="s">
        <v>290</v>
      </c>
      <c r="C106" s="781"/>
      <c r="D106" s="781"/>
      <c r="E106" s="781"/>
      <c r="F106" s="781"/>
      <c r="G106" s="781"/>
      <c r="H106" s="781"/>
      <c r="I106" s="781"/>
    </row>
    <row r="107" spans="1:9" x14ac:dyDescent="0.3">
      <c r="A107" s="179" t="s">
        <v>72</v>
      </c>
      <c r="B107" s="781" t="s">
        <v>291</v>
      </c>
      <c r="C107" s="781"/>
      <c r="D107" s="781"/>
      <c r="E107" s="781"/>
      <c r="F107" s="781"/>
      <c r="G107" s="781"/>
      <c r="H107" s="781"/>
      <c r="I107" s="781"/>
    </row>
    <row r="108" spans="1:9" x14ac:dyDescent="0.3">
      <c r="A108" s="179" t="s">
        <v>75</v>
      </c>
      <c r="B108" s="781" t="s">
        <v>292</v>
      </c>
      <c r="C108" s="781"/>
      <c r="D108" s="781"/>
      <c r="E108" s="781"/>
      <c r="F108" s="781"/>
      <c r="G108" s="781"/>
      <c r="H108" s="781"/>
      <c r="I108" s="781"/>
    </row>
    <row r="109" spans="1:9" x14ac:dyDescent="0.3">
      <c r="A109" s="179" t="s">
        <v>197</v>
      </c>
      <c r="B109" s="781" t="s">
        <v>198</v>
      </c>
      <c r="C109" s="781"/>
      <c r="D109" s="781"/>
      <c r="E109" s="781"/>
      <c r="F109" s="781"/>
      <c r="G109" s="781"/>
      <c r="H109" s="781"/>
      <c r="I109" s="781"/>
    </row>
    <row r="110" spans="1:9" x14ac:dyDescent="0.3">
      <c r="A110" s="179" t="s">
        <v>201</v>
      </c>
      <c r="B110" s="781" t="s">
        <v>202</v>
      </c>
      <c r="C110" s="781"/>
      <c r="D110" s="781"/>
      <c r="E110" s="781"/>
      <c r="F110" s="781"/>
      <c r="G110" s="781"/>
      <c r="H110" s="781"/>
      <c r="I110" s="781"/>
    </row>
  </sheetData>
  <mergeCells count="22">
    <mergeCell ref="B8:I8"/>
    <mergeCell ref="B9:I9"/>
    <mergeCell ref="B10:I10"/>
    <mergeCell ref="B106:I106"/>
    <mergeCell ref="B100:I100"/>
    <mergeCell ref="B99:I99"/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L8" sqref="L8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417"/>
      <c r="C38" s="418"/>
      <c r="D38" s="418"/>
      <c r="E38" s="418"/>
      <c r="F38" s="418"/>
      <c r="G38" s="418"/>
      <c r="H38" s="418"/>
      <c r="I38" s="418"/>
      <c r="J38" s="418"/>
      <c r="K38" s="419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420"/>
      <c r="C39" s="787" t="s">
        <v>32</v>
      </c>
      <c r="D39" s="788"/>
      <c r="E39" s="788"/>
      <c r="F39" s="788"/>
      <c r="G39" s="788"/>
      <c r="H39" s="788"/>
      <c r="I39" s="788"/>
      <c r="J39" s="788"/>
      <c r="K39" s="421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422"/>
      <c r="C40" s="789" t="s">
        <v>196</v>
      </c>
      <c r="D40" s="789"/>
      <c r="E40" s="789"/>
      <c r="F40" s="789"/>
      <c r="G40" s="789"/>
      <c r="H40" s="789"/>
      <c r="I40" s="789"/>
      <c r="J40" s="789"/>
      <c r="K40" s="423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422"/>
      <c r="C41" s="789"/>
      <c r="D41" s="789"/>
      <c r="E41" s="789"/>
      <c r="F41" s="789"/>
      <c r="G41" s="789"/>
      <c r="H41" s="789"/>
      <c r="I41" s="789"/>
      <c r="J41" s="789"/>
      <c r="K41" s="423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424"/>
      <c r="C42" s="790" t="s">
        <v>293</v>
      </c>
      <c r="D42" s="791"/>
      <c r="E42" s="791"/>
      <c r="F42" s="791"/>
      <c r="G42" s="791"/>
      <c r="H42" s="791"/>
      <c r="I42" s="791"/>
      <c r="J42" s="791"/>
      <c r="K42" s="425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786" t="s">
        <v>0</v>
      </c>
      <c r="D45" s="786"/>
      <c r="E45" s="786"/>
      <c r="F45" s="786"/>
      <c r="G45" s="786"/>
      <c r="H45" s="786"/>
      <c r="I45" s="786"/>
      <c r="J45" s="786"/>
      <c r="K45" s="786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792" t="s">
        <v>1</v>
      </c>
      <c r="D46" s="792"/>
      <c r="E46" s="792"/>
      <c r="F46" s="792"/>
      <c r="G46" s="792"/>
      <c r="H46" s="792"/>
      <c r="I46" s="792"/>
      <c r="J46" s="792"/>
      <c r="K46" s="792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786" t="s">
        <v>2</v>
      </c>
      <c r="D47" s="786"/>
      <c r="E47" s="786"/>
      <c r="F47" s="786"/>
      <c r="G47" s="786"/>
      <c r="H47" s="786"/>
      <c r="I47" s="786"/>
      <c r="J47" s="786"/>
      <c r="K47" s="786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786"/>
      <c r="D48" s="786"/>
      <c r="E48" s="786"/>
      <c r="F48" s="786"/>
      <c r="G48" s="786"/>
      <c r="H48" s="786"/>
      <c r="I48" s="786"/>
      <c r="J48" s="786"/>
      <c r="K48" s="786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786"/>
      <c r="D49" s="786"/>
      <c r="E49" s="786"/>
      <c r="F49" s="786"/>
      <c r="G49" s="786"/>
      <c r="H49" s="786"/>
      <c r="I49" s="786"/>
      <c r="J49" s="786"/>
      <c r="K49" s="786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786"/>
      <c r="D50" s="786"/>
      <c r="E50" s="786"/>
      <c r="F50" s="786"/>
      <c r="G50" s="786"/>
      <c r="H50" s="786"/>
      <c r="I50" s="786"/>
      <c r="J50" s="786"/>
      <c r="K50" s="786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L8" sqref="L8"/>
    </sheetView>
  </sheetViews>
  <sheetFormatPr defaultColWidth="8" defaultRowHeight="13.5" x14ac:dyDescent="0.3"/>
  <cols>
    <col min="1" max="1" width="3.375" style="93" customWidth="1"/>
    <col min="2" max="2" width="51.75" style="72" customWidth="1"/>
    <col min="3" max="4" width="10.125" style="72" customWidth="1"/>
    <col min="5" max="6" width="8.375" style="72" customWidth="1"/>
    <col min="7" max="8" width="9.25" style="72" customWidth="1"/>
    <col min="9" max="9" width="10" style="72" customWidth="1"/>
    <col min="10" max="16384" width="8" style="72"/>
  </cols>
  <sheetData>
    <row r="1" spans="1:27" s="39" customFormat="1" ht="17.25" x14ac:dyDescent="0.3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s="39" customFormat="1" ht="17.25" customHeight="1" x14ac:dyDescent="0.3">
      <c r="A2" s="795" t="s">
        <v>117</v>
      </c>
      <c r="B2" s="795"/>
      <c r="C2" s="795"/>
      <c r="D2" s="795"/>
      <c r="E2" s="325"/>
      <c r="F2" s="325"/>
      <c r="G2" s="325"/>
      <c r="H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s="39" customFormat="1" ht="17.25" x14ac:dyDescent="0.3">
      <c r="A3" s="52"/>
      <c r="B3" s="52"/>
      <c r="C3" s="52"/>
      <c r="D3" s="52"/>
      <c r="E3" s="52"/>
      <c r="F3" s="52"/>
      <c r="G3" s="52"/>
      <c r="H3" s="60"/>
      <c r="I3" s="60"/>
      <c r="J3" s="129"/>
      <c r="K3" s="129"/>
      <c r="L3" s="129"/>
      <c r="M3" s="129"/>
      <c r="N3" s="60"/>
      <c r="O3" s="60"/>
      <c r="P3" s="60"/>
      <c r="Q3" s="60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customFormat="1" ht="16.5" x14ac:dyDescent="0.3">
      <c r="A4" s="137"/>
      <c r="B4" s="79"/>
      <c r="C4" s="79"/>
      <c r="D4" s="79"/>
      <c r="E4" s="129"/>
      <c r="F4" s="129"/>
      <c r="G4" s="129"/>
      <c r="H4" s="129"/>
      <c r="I4" s="129"/>
      <c r="J4" s="129"/>
      <c r="K4" s="129"/>
      <c r="L4" s="129"/>
      <c r="M4" s="129"/>
      <c r="N4" s="136"/>
      <c r="O4" s="132"/>
      <c r="P4" s="132"/>
      <c r="Q4" s="132"/>
      <c r="R4" s="132"/>
      <c r="S4" s="132"/>
      <c r="T4" s="132"/>
      <c r="U4" s="132"/>
      <c r="V4" s="132"/>
      <c r="W4" s="132"/>
    </row>
    <row r="5" spans="1:27" ht="24" customHeight="1" thickBot="1" x14ac:dyDescent="0.35">
      <c r="A5" s="372" t="s">
        <v>229</v>
      </c>
      <c r="B5" s="373"/>
      <c r="C5" s="131"/>
      <c r="D5" s="326" t="s">
        <v>293</v>
      </c>
      <c r="E5" s="181"/>
      <c r="F5" s="182"/>
      <c r="H5" s="182"/>
      <c r="I5" s="182"/>
      <c r="J5" s="182"/>
      <c r="K5" s="182"/>
      <c r="L5" s="182"/>
      <c r="M5" s="182"/>
    </row>
    <row r="6" spans="1:27" ht="20.25" customHeight="1" x14ac:dyDescent="0.3">
      <c r="A6" s="375"/>
      <c r="B6" s="376"/>
      <c r="C6" s="377" t="s">
        <v>70</v>
      </c>
      <c r="D6" s="377"/>
      <c r="G6" s="184"/>
      <c r="H6" s="184"/>
      <c r="I6" s="184"/>
      <c r="J6" s="184"/>
      <c r="K6" s="184"/>
      <c r="L6" s="184"/>
      <c r="M6" s="184"/>
    </row>
    <row r="7" spans="1:27" ht="20.25" customHeight="1" x14ac:dyDescent="0.3">
      <c r="A7" s="378"/>
      <c r="B7" s="378"/>
      <c r="C7" s="379" t="s">
        <v>188</v>
      </c>
      <c r="D7" s="380"/>
      <c r="E7" s="181"/>
      <c r="F7" s="186"/>
      <c r="G7" s="186"/>
      <c r="H7" s="186"/>
      <c r="I7" s="186"/>
      <c r="J7" s="186"/>
      <c r="K7" s="186"/>
      <c r="L7" s="186"/>
      <c r="M7" s="186"/>
    </row>
    <row r="8" spans="1:27" ht="20.25" customHeight="1" x14ac:dyDescent="0.3">
      <c r="A8" s="378"/>
      <c r="B8" s="378"/>
      <c r="C8" s="381" t="s">
        <v>4</v>
      </c>
      <c r="D8" s="381" t="s">
        <v>76</v>
      </c>
      <c r="E8" s="181"/>
      <c r="F8" s="184"/>
      <c r="G8" s="184"/>
      <c r="H8" s="184"/>
      <c r="I8" s="184"/>
      <c r="J8" s="184"/>
      <c r="K8" s="184"/>
      <c r="L8" s="184"/>
      <c r="M8" s="184"/>
    </row>
    <row r="9" spans="1:27" ht="5.25" customHeight="1" thickBot="1" x14ac:dyDescent="0.35">
      <c r="A9" s="382"/>
      <c r="B9" s="383"/>
      <c r="C9" s="384"/>
      <c r="D9" s="385"/>
      <c r="E9" s="181"/>
      <c r="F9" s="184"/>
      <c r="G9" s="184"/>
      <c r="H9" s="184"/>
      <c r="I9" s="184"/>
      <c r="J9" s="184"/>
      <c r="K9" s="184"/>
      <c r="L9" s="184"/>
      <c r="M9" s="184"/>
    </row>
    <row r="10" spans="1:27" s="74" customFormat="1" ht="12.75" customHeight="1" x14ac:dyDescent="0.3">
      <c r="A10" s="99"/>
      <c r="B10" s="118"/>
      <c r="C10" s="188"/>
      <c r="D10" s="189"/>
      <c r="E10" s="183"/>
      <c r="F10" s="184"/>
      <c r="G10" s="184"/>
      <c r="H10" s="184"/>
      <c r="I10" s="184"/>
      <c r="J10" s="184"/>
      <c r="K10" s="184"/>
      <c r="L10" s="184"/>
      <c r="M10" s="184"/>
    </row>
    <row r="11" spans="1:27" s="62" customFormat="1" ht="14.25" customHeight="1" x14ac:dyDescent="0.3">
      <c r="A11" s="703" t="s">
        <v>5</v>
      </c>
      <c r="B11" s="704"/>
      <c r="C11" s="705">
        <v>5920</v>
      </c>
      <c r="D11" s="706">
        <v>100</v>
      </c>
      <c r="H11" s="78"/>
      <c r="I11" s="78"/>
      <c r="J11" s="78"/>
      <c r="K11" s="78"/>
      <c r="L11" s="78"/>
      <c r="M11" s="78"/>
    </row>
    <row r="12" spans="1:27" s="74" customFormat="1" ht="14.25" customHeight="1" x14ac:dyDescent="0.25">
      <c r="A12" s="707"/>
      <c r="B12" s="708"/>
      <c r="C12" s="709"/>
      <c r="D12" s="710"/>
      <c r="H12" s="186"/>
      <c r="I12" s="186"/>
      <c r="J12" s="186"/>
      <c r="K12" s="186"/>
      <c r="L12" s="186"/>
      <c r="M12" s="186"/>
    </row>
    <row r="13" spans="1:27" s="246" customFormat="1" ht="26.25" customHeight="1" x14ac:dyDescent="0.3">
      <c r="A13" s="793" t="s">
        <v>169</v>
      </c>
      <c r="B13" s="794"/>
      <c r="C13" s="244">
        <v>1250</v>
      </c>
      <c r="D13" s="245">
        <v>21.090847686592369</v>
      </c>
      <c r="H13" s="247"/>
      <c r="I13" s="247"/>
      <c r="J13" s="247"/>
      <c r="K13" s="247"/>
      <c r="L13" s="247"/>
      <c r="M13" s="247"/>
    </row>
    <row r="14" spans="1:27" s="246" customFormat="1" ht="14.25" customHeight="1" x14ac:dyDescent="0.3">
      <c r="A14" s="248">
        <v>1</v>
      </c>
      <c r="B14" s="249" t="s">
        <v>73</v>
      </c>
      <c r="C14" s="250">
        <v>50</v>
      </c>
      <c r="D14" s="247">
        <v>0.81053698074974678</v>
      </c>
      <c r="H14" s="247"/>
      <c r="I14" s="247"/>
      <c r="J14" s="247"/>
      <c r="K14" s="247"/>
      <c r="L14" s="247"/>
      <c r="M14" s="247"/>
    </row>
    <row r="15" spans="1:27" s="246" customFormat="1" ht="14.25" x14ac:dyDescent="0.3">
      <c r="A15" s="248">
        <v>2</v>
      </c>
      <c r="B15" s="249" t="s">
        <v>216</v>
      </c>
      <c r="C15" s="250">
        <v>320</v>
      </c>
      <c r="D15" s="247">
        <v>5.4373522458628845</v>
      </c>
      <c r="H15" s="251"/>
      <c r="I15" s="251"/>
      <c r="J15" s="251"/>
      <c r="K15" s="251"/>
      <c r="L15" s="251"/>
      <c r="M15" s="251"/>
    </row>
    <row r="16" spans="1:27" s="254" customFormat="1" ht="14.25" customHeight="1" x14ac:dyDescent="0.3">
      <c r="A16" s="252">
        <v>3</v>
      </c>
      <c r="B16" s="253" t="s">
        <v>79</v>
      </c>
      <c r="C16" s="250">
        <v>880</v>
      </c>
      <c r="D16" s="247">
        <v>14.842958459979736</v>
      </c>
      <c r="H16" s="245"/>
      <c r="I16" s="245"/>
      <c r="J16" s="245"/>
      <c r="K16" s="245"/>
      <c r="L16" s="245"/>
      <c r="M16" s="245"/>
    </row>
    <row r="17" spans="1:13" s="254" customFormat="1" ht="14.25" customHeight="1" x14ac:dyDescent="0.3">
      <c r="A17" s="252"/>
      <c r="B17" s="253"/>
      <c r="C17" s="255"/>
      <c r="D17" s="251"/>
      <c r="H17" s="247"/>
      <c r="I17" s="247"/>
      <c r="J17" s="247"/>
      <c r="K17" s="247"/>
      <c r="L17" s="247"/>
      <c r="M17" s="247"/>
    </row>
    <row r="18" spans="1:13" s="246" customFormat="1" ht="14.25" customHeight="1" x14ac:dyDescent="0.3">
      <c r="A18" s="259" t="s">
        <v>80</v>
      </c>
      <c r="B18" s="256"/>
      <c r="C18" s="244">
        <v>2330</v>
      </c>
      <c r="D18" s="245">
        <v>39.395474501857478</v>
      </c>
      <c r="H18" s="247"/>
      <c r="I18" s="247"/>
      <c r="J18" s="247"/>
      <c r="K18" s="247"/>
      <c r="L18" s="247"/>
      <c r="M18" s="247"/>
    </row>
    <row r="19" spans="1:13" s="246" customFormat="1" ht="14.25" x14ac:dyDescent="0.3">
      <c r="A19" s="252">
        <v>4</v>
      </c>
      <c r="B19" s="253" t="s">
        <v>74</v>
      </c>
      <c r="C19" s="250">
        <v>550</v>
      </c>
      <c r="D19" s="247">
        <v>9.3380614657210401</v>
      </c>
      <c r="H19" s="251"/>
      <c r="I19" s="251"/>
      <c r="J19" s="251"/>
      <c r="K19" s="251"/>
      <c r="L19" s="251"/>
      <c r="M19" s="251"/>
    </row>
    <row r="20" spans="1:13" s="254" customFormat="1" ht="14.25" x14ac:dyDescent="0.3">
      <c r="A20" s="252">
        <v>5</v>
      </c>
      <c r="B20" s="253" t="s">
        <v>81</v>
      </c>
      <c r="C20" s="250">
        <v>1780</v>
      </c>
      <c r="D20" s="247">
        <v>30.057413036136438</v>
      </c>
      <c r="H20" s="245"/>
      <c r="I20" s="245"/>
      <c r="J20" s="245"/>
      <c r="K20" s="245"/>
      <c r="L20" s="245"/>
      <c r="M20" s="245"/>
    </row>
    <row r="21" spans="1:13" s="254" customFormat="1" ht="14.25" customHeight="1" x14ac:dyDescent="0.3">
      <c r="A21" s="252"/>
      <c r="B21" s="253"/>
      <c r="C21" s="255"/>
      <c r="D21" s="251"/>
      <c r="H21" s="245"/>
      <c r="I21" s="245"/>
      <c r="J21" s="245"/>
      <c r="K21" s="245"/>
      <c r="L21" s="245"/>
      <c r="M21" s="245"/>
    </row>
    <row r="22" spans="1:13" s="254" customFormat="1" ht="14.25" x14ac:dyDescent="0.3">
      <c r="A22" s="793" t="s">
        <v>82</v>
      </c>
      <c r="B22" s="794"/>
      <c r="C22" s="244">
        <v>1650</v>
      </c>
      <c r="D22" s="245">
        <v>27.929753461668355</v>
      </c>
      <c r="H22" s="251"/>
      <c r="I22" s="251"/>
      <c r="J22" s="251"/>
      <c r="K22" s="251"/>
      <c r="L22" s="251"/>
      <c r="M22" s="251"/>
    </row>
    <row r="23" spans="1:13" s="246" customFormat="1" ht="14.25" customHeight="1" x14ac:dyDescent="0.3">
      <c r="A23" s="248">
        <v>6</v>
      </c>
      <c r="B23" s="253" t="s">
        <v>83</v>
      </c>
      <c r="C23" s="250">
        <v>870</v>
      </c>
      <c r="D23" s="247">
        <v>14.657210401891252</v>
      </c>
      <c r="H23" s="257"/>
      <c r="I23" s="257"/>
      <c r="J23" s="257"/>
      <c r="K23" s="257"/>
      <c r="L23" s="257"/>
      <c r="M23" s="257"/>
    </row>
    <row r="24" spans="1:13" s="254" customFormat="1" ht="14.25" customHeight="1" x14ac:dyDescent="0.3">
      <c r="A24" s="248">
        <v>7</v>
      </c>
      <c r="B24" s="249" t="s">
        <v>211</v>
      </c>
      <c r="C24" s="250">
        <v>790</v>
      </c>
      <c r="D24" s="247">
        <v>13.272543059777103</v>
      </c>
      <c r="H24" s="245"/>
      <c r="I24" s="245"/>
      <c r="J24" s="245"/>
      <c r="K24" s="245"/>
      <c r="L24" s="245"/>
      <c r="M24" s="245"/>
    </row>
    <row r="25" spans="1:13" ht="14.25" customHeight="1" x14ac:dyDescent="0.3">
      <c r="A25" s="711"/>
      <c r="B25" s="712"/>
      <c r="C25" s="713"/>
      <c r="D25" s="714"/>
      <c r="H25" s="184"/>
      <c r="I25" s="184"/>
      <c r="J25" s="184"/>
      <c r="K25" s="184"/>
      <c r="L25" s="184"/>
      <c r="M25" s="184"/>
    </row>
    <row r="26" spans="1:13" ht="14.25" customHeight="1" x14ac:dyDescent="0.3">
      <c r="A26" s="259" t="s">
        <v>85</v>
      </c>
      <c r="B26" s="715"/>
      <c r="C26" s="244">
        <v>690</v>
      </c>
      <c r="D26" s="716">
        <v>11.583924349881796</v>
      </c>
      <c r="H26" s="186"/>
      <c r="I26" s="186"/>
      <c r="J26" s="186"/>
      <c r="K26" s="186"/>
      <c r="L26" s="186"/>
      <c r="M26" s="186"/>
    </row>
    <row r="27" spans="1:13" ht="6" customHeight="1" x14ac:dyDescent="0.3">
      <c r="A27" s="100"/>
      <c r="B27" s="123"/>
      <c r="C27" s="185"/>
      <c r="D27" s="186"/>
      <c r="H27" s="184"/>
      <c r="I27" s="184"/>
      <c r="J27" s="184"/>
      <c r="K27" s="184"/>
      <c r="L27" s="184"/>
      <c r="M27" s="184"/>
    </row>
    <row r="28" spans="1:13" ht="9.75" customHeight="1" x14ac:dyDescent="0.3">
      <c r="A28" s="101"/>
      <c r="B28" s="121"/>
      <c r="C28" s="82"/>
      <c r="D28" s="78"/>
      <c r="H28" s="184"/>
      <c r="I28" s="184"/>
      <c r="J28" s="184"/>
      <c r="K28" s="184"/>
      <c r="L28" s="184"/>
      <c r="M28" s="184"/>
    </row>
    <row r="29" spans="1:13" ht="12.75" hidden="1" customHeight="1" x14ac:dyDescent="0.3">
      <c r="A29" s="99"/>
      <c r="B29" s="119"/>
      <c r="C29" s="89"/>
      <c r="D29" s="89"/>
      <c r="H29" s="184"/>
      <c r="I29" s="184"/>
      <c r="J29" s="184"/>
      <c r="K29" s="184"/>
      <c r="L29" s="184"/>
      <c r="M29" s="184"/>
    </row>
    <row r="30" spans="1:13" ht="12.75" hidden="1" customHeight="1" x14ac:dyDescent="0.3">
      <c r="A30" s="99" t="s">
        <v>86</v>
      </c>
      <c r="B30" s="119"/>
      <c r="C30" s="185">
        <v>1920</v>
      </c>
      <c r="D30" s="186">
        <v>100</v>
      </c>
      <c r="H30" s="78"/>
      <c r="I30" s="78"/>
      <c r="J30" s="78"/>
      <c r="K30" s="78"/>
      <c r="L30" s="78"/>
      <c r="M30" s="78"/>
    </row>
    <row r="31" spans="1:13" ht="12.75" hidden="1" customHeight="1" x14ac:dyDescent="0.3">
      <c r="A31" s="99"/>
      <c r="B31" s="119"/>
      <c r="C31" s="183"/>
      <c r="D31" s="184"/>
      <c r="H31" s="186"/>
      <c r="I31" s="186"/>
      <c r="J31" s="186"/>
      <c r="K31" s="186"/>
      <c r="L31" s="186"/>
      <c r="M31" s="186"/>
    </row>
    <row r="32" spans="1:13" s="246" customFormat="1" ht="12.75" hidden="1" customHeight="1" x14ac:dyDescent="0.3">
      <c r="A32" s="259" t="s">
        <v>77</v>
      </c>
      <c r="B32" s="243"/>
      <c r="C32" s="244">
        <v>370</v>
      </c>
      <c r="D32" s="245">
        <v>19.334719334719335</v>
      </c>
      <c r="H32" s="247"/>
      <c r="I32" s="247"/>
      <c r="J32" s="247"/>
      <c r="K32" s="247"/>
      <c r="L32" s="247"/>
      <c r="M32" s="247"/>
    </row>
    <row r="33" spans="1:13" s="246" customFormat="1" ht="12.75" hidden="1" customHeight="1" x14ac:dyDescent="0.3">
      <c r="A33" s="248">
        <v>1</v>
      </c>
      <c r="B33" s="249" t="s">
        <v>73</v>
      </c>
      <c r="C33" s="250" t="s">
        <v>294</v>
      </c>
      <c r="D33" s="247" t="s">
        <v>294</v>
      </c>
      <c r="H33" s="247"/>
      <c r="I33" s="247"/>
      <c r="J33" s="247"/>
      <c r="K33" s="247"/>
      <c r="L33" s="247"/>
      <c r="M33" s="247"/>
    </row>
    <row r="34" spans="1:13" s="246" customFormat="1" ht="14.25" hidden="1" x14ac:dyDescent="0.3">
      <c r="A34" s="248">
        <v>2</v>
      </c>
      <c r="B34" s="249" t="s">
        <v>78</v>
      </c>
      <c r="C34" s="250">
        <v>90</v>
      </c>
      <c r="D34" s="247">
        <v>4.885654885654886</v>
      </c>
      <c r="H34" s="251"/>
      <c r="I34" s="251"/>
      <c r="J34" s="251"/>
      <c r="K34" s="251"/>
      <c r="L34" s="251"/>
      <c r="M34" s="251"/>
    </row>
    <row r="35" spans="1:13" s="246" customFormat="1" ht="12.75" hidden="1" customHeight="1" x14ac:dyDescent="0.3">
      <c r="A35" s="252">
        <v>3</v>
      </c>
      <c r="B35" s="253" t="s">
        <v>79</v>
      </c>
      <c r="C35" s="250">
        <v>260</v>
      </c>
      <c r="D35" s="247">
        <v>13.669438669438669</v>
      </c>
      <c r="H35" s="245"/>
      <c r="I35" s="245"/>
      <c r="J35" s="245"/>
      <c r="K35" s="245"/>
      <c r="L35" s="245"/>
      <c r="M35" s="245"/>
    </row>
    <row r="36" spans="1:13" s="246" customFormat="1" ht="12.75" hidden="1" customHeight="1" x14ac:dyDescent="0.3">
      <c r="A36" s="252"/>
      <c r="B36" s="253"/>
      <c r="C36" s="258"/>
      <c r="D36" s="251"/>
      <c r="H36" s="247"/>
      <c r="I36" s="247"/>
      <c r="J36" s="247"/>
      <c r="K36" s="247"/>
      <c r="L36" s="247"/>
      <c r="M36" s="247"/>
    </row>
    <row r="37" spans="1:13" s="246" customFormat="1" ht="12.75" hidden="1" customHeight="1" x14ac:dyDescent="0.3">
      <c r="A37" s="259" t="s">
        <v>80</v>
      </c>
      <c r="B37" s="256"/>
      <c r="C37" s="244">
        <v>190</v>
      </c>
      <c r="D37" s="245">
        <v>9.6673596673596673</v>
      </c>
      <c r="H37" s="247"/>
      <c r="I37" s="247"/>
      <c r="J37" s="247"/>
      <c r="K37" s="247"/>
      <c r="L37" s="247"/>
      <c r="M37" s="247"/>
    </row>
    <row r="38" spans="1:13" s="246" customFormat="1" ht="12.75" hidden="1" customHeight="1" x14ac:dyDescent="0.3">
      <c r="A38" s="252">
        <v>4</v>
      </c>
      <c r="B38" s="253" t="s">
        <v>74</v>
      </c>
      <c r="C38" s="250">
        <v>140</v>
      </c>
      <c r="D38" s="247">
        <v>7.380457380457381</v>
      </c>
      <c r="H38" s="251"/>
      <c r="I38" s="251"/>
      <c r="J38" s="251"/>
      <c r="K38" s="251"/>
      <c r="L38" s="251"/>
      <c r="M38" s="251"/>
    </row>
    <row r="39" spans="1:13" s="246" customFormat="1" ht="14.25" hidden="1" x14ac:dyDescent="0.3">
      <c r="A39" s="252">
        <v>5</v>
      </c>
      <c r="B39" s="253" t="s">
        <v>81</v>
      </c>
      <c r="C39" s="250">
        <v>40</v>
      </c>
      <c r="D39" s="247">
        <v>2.2869022869022873</v>
      </c>
      <c r="H39" s="245"/>
      <c r="I39" s="245"/>
      <c r="J39" s="245"/>
      <c r="K39" s="245"/>
      <c r="L39" s="245"/>
      <c r="M39" s="245"/>
    </row>
    <row r="40" spans="1:13" s="246" customFormat="1" ht="12.75" hidden="1" customHeight="1" x14ac:dyDescent="0.3">
      <c r="A40" s="252"/>
      <c r="B40" s="253"/>
      <c r="C40" s="258"/>
      <c r="D40" s="251"/>
      <c r="H40" s="247"/>
      <c r="I40" s="247"/>
      <c r="J40" s="247"/>
      <c r="K40" s="247"/>
      <c r="L40" s="247"/>
      <c r="M40" s="247"/>
    </row>
    <row r="41" spans="1:13" s="246" customFormat="1" ht="12.75" hidden="1" customHeight="1" x14ac:dyDescent="0.3">
      <c r="A41" s="259" t="s">
        <v>82</v>
      </c>
      <c r="B41" s="256"/>
      <c r="C41" s="244">
        <v>1250</v>
      </c>
      <c r="D41" s="245">
        <v>64.86486486486487</v>
      </c>
      <c r="H41" s="257"/>
      <c r="I41" s="257"/>
      <c r="J41" s="257"/>
      <c r="K41" s="257"/>
      <c r="L41" s="257"/>
      <c r="M41" s="257"/>
    </row>
    <row r="42" spans="1:13" s="246" customFormat="1" ht="12.75" hidden="1" customHeight="1" x14ac:dyDescent="0.3">
      <c r="A42" s="248">
        <v>6</v>
      </c>
      <c r="B42" s="253" t="s">
        <v>83</v>
      </c>
      <c r="C42" s="250">
        <v>660</v>
      </c>
      <c r="D42" s="247">
        <v>34.147609147609145</v>
      </c>
      <c r="H42" s="245"/>
      <c r="I42" s="245"/>
      <c r="J42" s="245"/>
      <c r="K42" s="245"/>
      <c r="L42" s="245"/>
      <c r="M42" s="245"/>
    </row>
    <row r="43" spans="1:13" s="246" customFormat="1" ht="14.25" hidden="1" x14ac:dyDescent="0.3">
      <c r="A43" s="248">
        <v>7</v>
      </c>
      <c r="B43" s="249" t="s">
        <v>84</v>
      </c>
      <c r="C43" s="250">
        <v>590</v>
      </c>
      <c r="D43" s="247">
        <v>30.717255717255714</v>
      </c>
      <c r="H43" s="247"/>
      <c r="I43" s="247"/>
      <c r="J43" s="247"/>
      <c r="K43" s="247"/>
      <c r="L43" s="247"/>
      <c r="M43" s="247"/>
    </row>
    <row r="44" spans="1:13" ht="12.75" hidden="1" customHeight="1" x14ac:dyDescent="0.3">
      <c r="A44" s="101"/>
      <c r="B44" s="121"/>
      <c r="C44" s="80"/>
      <c r="D44" s="78"/>
      <c r="H44" s="186"/>
      <c r="I44" s="186"/>
      <c r="J44" s="186"/>
      <c r="K44" s="186"/>
      <c r="L44" s="186"/>
      <c r="M44" s="186"/>
    </row>
    <row r="45" spans="1:13" ht="12.75" hidden="1" customHeight="1" x14ac:dyDescent="0.3">
      <c r="A45" s="100" t="s">
        <v>85</v>
      </c>
      <c r="B45" s="123"/>
      <c r="C45" s="185">
        <v>120</v>
      </c>
      <c r="D45" s="186">
        <v>6.1330561330561331</v>
      </c>
      <c r="H45" s="184"/>
      <c r="I45" s="184"/>
      <c r="J45" s="184"/>
      <c r="K45" s="184"/>
      <c r="L45" s="184"/>
      <c r="M45" s="184"/>
    </row>
    <row r="46" spans="1:13" ht="4.5" hidden="1" customHeight="1" x14ac:dyDescent="0.3">
      <c r="A46" s="101"/>
      <c r="B46" s="121"/>
      <c r="C46" s="183"/>
      <c r="D46" s="184"/>
      <c r="H46" s="184"/>
      <c r="I46" s="184"/>
      <c r="J46" s="184"/>
      <c r="K46" s="184"/>
      <c r="L46" s="184"/>
      <c r="M46" s="184"/>
    </row>
    <row r="47" spans="1:13" ht="12.75" hidden="1" customHeight="1" x14ac:dyDescent="0.3">
      <c r="A47" s="99"/>
      <c r="B47" s="119"/>
      <c r="C47" s="89"/>
      <c r="D47" s="89"/>
      <c r="H47" s="184"/>
      <c r="I47" s="184"/>
      <c r="J47" s="184"/>
      <c r="K47" s="184"/>
      <c r="L47" s="184"/>
      <c r="M47" s="184"/>
    </row>
    <row r="48" spans="1:13" ht="12.75" hidden="1" customHeight="1" x14ac:dyDescent="0.3">
      <c r="A48" s="105" t="s">
        <v>87</v>
      </c>
      <c r="B48" s="119"/>
      <c r="C48" s="185" t="s">
        <v>294</v>
      </c>
      <c r="D48" s="186" t="s">
        <v>294</v>
      </c>
      <c r="H48" s="78"/>
      <c r="I48" s="78"/>
      <c r="J48" s="78"/>
      <c r="K48" s="78"/>
      <c r="L48" s="78"/>
      <c r="M48" s="78"/>
    </row>
    <row r="49" spans="1:13" ht="12.75" hidden="1" customHeight="1" x14ac:dyDescent="0.3">
      <c r="A49" s="99"/>
      <c r="B49" s="119"/>
      <c r="C49" s="183"/>
      <c r="D49" s="184"/>
      <c r="H49" s="186"/>
      <c r="I49" s="186"/>
      <c r="J49" s="186"/>
      <c r="K49" s="186"/>
      <c r="L49" s="186"/>
      <c r="M49" s="186"/>
    </row>
    <row r="50" spans="1:13" ht="12.75" hidden="1" customHeight="1" x14ac:dyDescent="0.3">
      <c r="A50" s="100" t="s">
        <v>77</v>
      </c>
      <c r="B50" s="120"/>
      <c r="C50" s="185" t="s">
        <v>294</v>
      </c>
      <c r="D50" s="186" t="s">
        <v>294</v>
      </c>
      <c r="H50" s="184"/>
      <c r="I50" s="184"/>
      <c r="J50" s="184"/>
      <c r="K50" s="184"/>
      <c r="L50" s="184"/>
      <c r="M50" s="184"/>
    </row>
    <row r="51" spans="1:13" ht="12.75" hidden="1" customHeight="1" x14ac:dyDescent="0.3">
      <c r="A51" s="101">
        <v>1</v>
      </c>
      <c r="B51" s="121" t="s">
        <v>73</v>
      </c>
      <c r="C51" s="183" t="s">
        <v>294</v>
      </c>
      <c r="D51" s="184" t="s">
        <v>294</v>
      </c>
      <c r="H51" s="184"/>
      <c r="I51" s="184"/>
      <c r="J51" s="184"/>
      <c r="K51" s="184"/>
      <c r="L51" s="184"/>
      <c r="M51" s="184"/>
    </row>
    <row r="52" spans="1:13" ht="12.75" hidden="1" customHeight="1" x14ac:dyDescent="0.3">
      <c r="A52" s="101">
        <v>2</v>
      </c>
      <c r="B52" s="121" t="s">
        <v>78</v>
      </c>
      <c r="C52" s="183" t="s">
        <v>294</v>
      </c>
      <c r="D52" s="184" t="s">
        <v>294</v>
      </c>
      <c r="H52" s="78"/>
      <c r="I52" s="78"/>
      <c r="J52" s="78"/>
      <c r="K52" s="78"/>
      <c r="L52" s="78"/>
      <c r="M52" s="78"/>
    </row>
    <row r="53" spans="1:13" ht="12.75" hidden="1" customHeight="1" x14ac:dyDescent="0.3">
      <c r="A53" s="102">
        <v>3</v>
      </c>
      <c r="B53" s="122" t="s">
        <v>79</v>
      </c>
      <c r="C53" s="183" t="s">
        <v>294</v>
      </c>
      <c r="D53" s="184" t="s">
        <v>294</v>
      </c>
      <c r="H53" s="186"/>
      <c r="I53" s="186"/>
      <c r="J53" s="186"/>
      <c r="K53" s="186"/>
      <c r="L53" s="186"/>
      <c r="M53" s="186"/>
    </row>
    <row r="54" spans="1:13" ht="12.75" hidden="1" customHeight="1" x14ac:dyDescent="0.3">
      <c r="A54" s="102"/>
      <c r="B54" s="122"/>
      <c r="C54" s="80"/>
      <c r="D54" s="78"/>
      <c r="H54" s="184"/>
      <c r="I54" s="184"/>
      <c r="J54" s="184"/>
      <c r="K54" s="184"/>
      <c r="L54" s="184"/>
      <c r="M54" s="184"/>
    </row>
    <row r="55" spans="1:13" ht="12.75" hidden="1" customHeight="1" x14ac:dyDescent="0.3">
      <c r="A55" s="100" t="s">
        <v>80</v>
      </c>
      <c r="B55" s="123"/>
      <c r="C55" s="185" t="s">
        <v>294</v>
      </c>
      <c r="D55" s="186" t="s">
        <v>294</v>
      </c>
      <c r="H55" s="184"/>
      <c r="I55" s="184"/>
      <c r="J55" s="184"/>
      <c r="K55" s="184"/>
      <c r="L55" s="184"/>
      <c r="M55" s="184"/>
    </row>
    <row r="56" spans="1:13" ht="12.75" hidden="1" customHeight="1" x14ac:dyDescent="0.3">
      <c r="A56" s="102">
        <v>4</v>
      </c>
      <c r="B56" s="122" t="s">
        <v>74</v>
      </c>
      <c r="C56" s="183" t="s">
        <v>294</v>
      </c>
      <c r="D56" s="184" t="s">
        <v>294</v>
      </c>
      <c r="H56" s="78"/>
      <c r="I56" s="78"/>
      <c r="J56" s="78"/>
      <c r="K56" s="78"/>
      <c r="L56" s="78"/>
      <c r="M56" s="78"/>
    </row>
    <row r="57" spans="1:13" ht="12.75" hidden="1" customHeight="1" x14ac:dyDescent="0.3">
      <c r="A57" s="102">
        <v>5</v>
      </c>
      <c r="B57" s="122" t="s">
        <v>81</v>
      </c>
      <c r="C57" s="183" t="s">
        <v>294</v>
      </c>
      <c r="D57" s="184" t="s">
        <v>294</v>
      </c>
      <c r="H57" s="186"/>
      <c r="I57" s="186"/>
      <c r="J57" s="186"/>
      <c r="K57" s="186"/>
      <c r="L57" s="186"/>
      <c r="M57" s="186"/>
    </row>
    <row r="58" spans="1:13" ht="12.75" hidden="1" customHeight="1" x14ac:dyDescent="0.3">
      <c r="A58" s="102"/>
      <c r="B58" s="122"/>
      <c r="C58" s="80"/>
      <c r="D58" s="78"/>
      <c r="H58" s="186"/>
      <c r="I58" s="89"/>
      <c r="J58" s="89"/>
      <c r="K58" s="89"/>
      <c r="L58" s="186"/>
      <c r="M58" s="186"/>
    </row>
    <row r="59" spans="1:13" ht="12.75" hidden="1" customHeight="1" x14ac:dyDescent="0.3">
      <c r="A59" s="100" t="s">
        <v>82</v>
      </c>
      <c r="B59" s="123"/>
      <c r="C59" s="185" t="s">
        <v>294</v>
      </c>
      <c r="D59" s="186" t="s">
        <v>294</v>
      </c>
      <c r="H59" s="186"/>
      <c r="I59" s="186"/>
      <c r="J59" s="186"/>
      <c r="K59" s="186"/>
      <c r="L59" s="186"/>
      <c r="M59" s="186"/>
    </row>
    <row r="60" spans="1:13" ht="12.75" hidden="1" customHeight="1" x14ac:dyDescent="0.3">
      <c r="A60" s="101">
        <v>6</v>
      </c>
      <c r="B60" s="122" t="s">
        <v>83</v>
      </c>
      <c r="C60" s="183" t="s">
        <v>294</v>
      </c>
      <c r="D60" s="184" t="s">
        <v>294</v>
      </c>
      <c r="H60" s="78"/>
      <c r="I60" s="78"/>
      <c r="J60" s="78"/>
      <c r="K60" s="78"/>
      <c r="L60" s="78"/>
      <c r="M60" s="78"/>
    </row>
    <row r="61" spans="1:13" ht="12.75" hidden="1" customHeight="1" x14ac:dyDescent="0.3">
      <c r="A61" s="101">
        <v>7</v>
      </c>
      <c r="B61" s="121" t="s">
        <v>84</v>
      </c>
      <c r="C61" s="183" t="s">
        <v>294</v>
      </c>
      <c r="D61" s="184" t="s">
        <v>294</v>
      </c>
      <c r="H61" s="78"/>
      <c r="I61" s="78"/>
      <c r="J61" s="78"/>
      <c r="K61" s="78"/>
      <c r="L61" s="78"/>
      <c r="M61" s="78"/>
    </row>
    <row r="62" spans="1:13" ht="12.75" hidden="1" customHeight="1" x14ac:dyDescent="0.3">
      <c r="A62" s="100"/>
      <c r="B62" s="123"/>
      <c r="C62" s="80"/>
      <c r="D62" s="78"/>
      <c r="H62" s="186"/>
      <c r="I62" s="186"/>
      <c r="J62" s="186"/>
      <c r="K62" s="186"/>
      <c r="L62" s="186"/>
      <c r="M62" s="186"/>
    </row>
    <row r="63" spans="1:13" ht="12.75" hidden="1" customHeight="1" x14ac:dyDescent="0.3">
      <c r="A63" s="100" t="s">
        <v>85</v>
      </c>
      <c r="B63" s="123"/>
      <c r="C63" s="185" t="s">
        <v>294</v>
      </c>
      <c r="D63" s="186" t="s">
        <v>294</v>
      </c>
      <c r="H63" s="184"/>
      <c r="I63" s="184"/>
      <c r="J63" s="184"/>
      <c r="K63" s="184"/>
      <c r="L63" s="184"/>
      <c r="M63" s="184"/>
    </row>
    <row r="64" spans="1:13" ht="12.75" hidden="1" customHeight="1" x14ac:dyDescent="0.3">
      <c r="A64" s="100"/>
      <c r="B64" s="123"/>
      <c r="C64" s="185"/>
      <c r="D64" s="186"/>
      <c r="H64" s="186"/>
      <c r="I64" s="186"/>
      <c r="J64" s="186"/>
      <c r="K64" s="186"/>
      <c r="L64" s="186"/>
      <c r="M64" s="186"/>
    </row>
    <row r="65" spans="1:13" ht="12.75" hidden="1" customHeight="1" x14ac:dyDescent="0.3">
      <c r="A65" s="100"/>
      <c r="B65" s="123"/>
      <c r="C65" s="185"/>
      <c r="D65" s="186"/>
      <c r="H65" s="184"/>
      <c r="I65" s="184"/>
      <c r="J65" s="184"/>
      <c r="K65" s="184"/>
      <c r="L65" s="184"/>
      <c r="M65" s="184"/>
    </row>
    <row r="66" spans="1:13" ht="12.75" hidden="1" customHeight="1" x14ac:dyDescent="0.3">
      <c r="A66" s="103"/>
      <c r="B66" s="124"/>
      <c r="C66" s="104"/>
      <c r="D66" s="83"/>
      <c r="H66" s="184"/>
      <c r="I66" s="184"/>
      <c r="J66" s="184"/>
      <c r="K66" s="184"/>
      <c r="L66" s="184"/>
      <c r="M66" s="184"/>
    </row>
    <row r="67" spans="1:13" ht="12.75" hidden="1" customHeight="1" x14ac:dyDescent="0.3">
      <c r="A67" s="101"/>
      <c r="B67" s="121"/>
      <c r="C67" s="80"/>
      <c r="D67" s="78"/>
      <c r="H67" s="184"/>
      <c r="I67" s="184"/>
      <c r="J67" s="184"/>
      <c r="K67" s="184"/>
      <c r="L67" s="184"/>
      <c r="M67" s="184"/>
    </row>
    <row r="68" spans="1:13" ht="12.75" hidden="1" customHeight="1" x14ac:dyDescent="0.3">
      <c r="A68" s="99" t="s">
        <v>88</v>
      </c>
      <c r="B68" s="119"/>
      <c r="C68" s="185">
        <v>4000</v>
      </c>
      <c r="D68" s="186">
        <v>100</v>
      </c>
      <c r="H68" s="78"/>
      <c r="I68" s="78"/>
      <c r="J68" s="78"/>
      <c r="K68" s="78"/>
      <c r="L68" s="78"/>
      <c r="M68" s="78"/>
    </row>
    <row r="69" spans="1:13" ht="12.75" hidden="1" customHeight="1" x14ac:dyDescent="0.3">
      <c r="A69" s="99"/>
      <c r="B69" s="119"/>
      <c r="C69" s="183"/>
      <c r="D69" s="184"/>
      <c r="H69" s="186"/>
      <c r="I69" s="186"/>
      <c r="J69" s="186"/>
      <c r="K69" s="186"/>
      <c r="L69" s="186"/>
      <c r="M69" s="186"/>
    </row>
    <row r="70" spans="1:13" s="246" customFormat="1" ht="12.75" hidden="1" customHeight="1" x14ac:dyDescent="0.3">
      <c r="A70" s="259" t="s">
        <v>77</v>
      </c>
      <c r="B70" s="243"/>
      <c r="C70" s="244">
        <v>880</v>
      </c>
      <c r="D70" s="245">
        <v>21.935967983991997</v>
      </c>
      <c r="H70" s="247"/>
      <c r="I70" s="247"/>
      <c r="J70" s="247"/>
      <c r="K70" s="247"/>
      <c r="L70" s="247"/>
      <c r="M70" s="247"/>
    </row>
    <row r="71" spans="1:13" s="246" customFormat="1" ht="12.75" hidden="1" customHeight="1" x14ac:dyDescent="0.3">
      <c r="A71" s="248">
        <v>1</v>
      </c>
      <c r="B71" s="249" t="s">
        <v>73</v>
      </c>
      <c r="C71" s="250">
        <v>30</v>
      </c>
      <c r="D71" s="247">
        <v>0.82541270635317665</v>
      </c>
      <c r="H71" s="247"/>
      <c r="I71" s="247"/>
      <c r="J71" s="247"/>
      <c r="K71" s="247"/>
      <c r="L71" s="247"/>
      <c r="M71" s="247"/>
    </row>
    <row r="72" spans="1:13" s="246" customFormat="1" ht="12.75" hidden="1" customHeight="1" x14ac:dyDescent="0.3">
      <c r="A72" s="248">
        <v>2</v>
      </c>
      <c r="B72" s="249" t="s">
        <v>78</v>
      </c>
      <c r="C72" s="250">
        <v>230</v>
      </c>
      <c r="D72" s="247">
        <v>5.702851425712856</v>
      </c>
      <c r="H72" s="251"/>
      <c r="I72" s="251"/>
      <c r="J72" s="251"/>
      <c r="K72" s="251"/>
      <c r="L72" s="251"/>
      <c r="M72" s="251"/>
    </row>
    <row r="73" spans="1:13" s="246" customFormat="1" ht="12.75" hidden="1" customHeight="1" x14ac:dyDescent="0.3">
      <c r="A73" s="252">
        <v>3</v>
      </c>
      <c r="B73" s="253" t="s">
        <v>79</v>
      </c>
      <c r="C73" s="250">
        <v>620</v>
      </c>
      <c r="D73" s="247">
        <v>15.407703851925964</v>
      </c>
      <c r="H73" s="245"/>
      <c r="I73" s="245"/>
      <c r="J73" s="245"/>
      <c r="K73" s="245"/>
      <c r="L73" s="245"/>
      <c r="M73" s="245"/>
    </row>
    <row r="74" spans="1:13" s="246" customFormat="1" ht="12.75" hidden="1" customHeight="1" x14ac:dyDescent="0.3">
      <c r="A74" s="252"/>
      <c r="B74" s="253"/>
      <c r="C74" s="258"/>
      <c r="D74" s="251"/>
      <c r="H74" s="247"/>
      <c r="I74" s="247"/>
      <c r="J74" s="247"/>
      <c r="K74" s="247"/>
      <c r="L74" s="247"/>
      <c r="M74" s="247"/>
    </row>
    <row r="75" spans="1:13" s="246" customFormat="1" ht="12.75" hidden="1" customHeight="1" x14ac:dyDescent="0.3">
      <c r="A75" s="259" t="s">
        <v>80</v>
      </c>
      <c r="B75" s="256"/>
      <c r="C75" s="244">
        <v>2150</v>
      </c>
      <c r="D75" s="245">
        <v>53.701850925462736</v>
      </c>
      <c r="H75" s="247"/>
      <c r="I75" s="247"/>
      <c r="J75" s="247"/>
      <c r="K75" s="247"/>
      <c r="L75" s="247"/>
      <c r="M75" s="247"/>
    </row>
    <row r="76" spans="1:13" s="246" customFormat="1" ht="12.75" hidden="1" customHeight="1" x14ac:dyDescent="0.3">
      <c r="A76" s="252">
        <v>4</v>
      </c>
      <c r="B76" s="253" t="s">
        <v>74</v>
      </c>
      <c r="C76" s="250">
        <v>410</v>
      </c>
      <c r="D76" s="247">
        <v>10.280140070035019</v>
      </c>
      <c r="H76" s="245"/>
      <c r="I76" s="245"/>
      <c r="J76" s="245"/>
      <c r="K76" s="245"/>
      <c r="L76" s="245"/>
      <c r="M76" s="245"/>
    </row>
    <row r="77" spans="1:13" s="246" customFormat="1" ht="12.75" hidden="1" customHeight="1" x14ac:dyDescent="0.3">
      <c r="A77" s="252">
        <v>5</v>
      </c>
      <c r="B77" s="253" t="s">
        <v>81</v>
      </c>
      <c r="C77" s="250">
        <v>1740</v>
      </c>
      <c r="D77" s="247">
        <v>43.421710855427712</v>
      </c>
      <c r="H77" s="245"/>
      <c r="I77" s="245"/>
      <c r="J77" s="245"/>
      <c r="K77" s="245"/>
      <c r="L77" s="245"/>
      <c r="M77" s="245"/>
    </row>
    <row r="78" spans="1:13" s="246" customFormat="1" ht="12.75" hidden="1" customHeight="1" x14ac:dyDescent="0.3">
      <c r="A78" s="252"/>
      <c r="B78" s="253"/>
      <c r="C78" s="258"/>
      <c r="D78" s="251"/>
      <c r="H78" s="251"/>
    </row>
    <row r="79" spans="1:13" s="246" customFormat="1" ht="12.75" hidden="1" customHeight="1" x14ac:dyDescent="0.3">
      <c r="A79" s="259" t="s">
        <v>82</v>
      </c>
      <c r="B79" s="256"/>
      <c r="C79" s="244">
        <v>410</v>
      </c>
      <c r="D79" s="245">
        <v>10.155077538769385</v>
      </c>
      <c r="H79" s="245"/>
    </row>
    <row r="80" spans="1:13" s="246" customFormat="1" ht="12.75" hidden="1" customHeight="1" x14ac:dyDescent="0.3">
      <c r="A80" s="248">
        <v>6</v>
      </c>
      <c r="B80" s="253" t="s">
        <v>83</v>
      </c>
      <c r="C80" s="250">
        <v>210</v>
      </c>
      <c r="D80" s="247">
        <v>5.277638819409705</v>
      </c>
      <c r="H80" s="247"/>
    </row>
    <row r="81" spans="1:8" s="254" customFormat="1" ht="12.75" hidden="1" customHeight="1" x14ac:dyDescent="0.3">
      <c r="A81" s="248">
        <v>7</v>
      </c>
      <c r="B81" s="249" t="s">
        <v>84</v>
      </c>
      <c r="C81" s="250">
        <v>200</v>
      </c>
      <c r="D81" s="247">
        <v>4.87743871935968</v>
      </c>
      <c r="H81" s="247"/>
    </row>
    <row r="82" spans="1:8" ht="12.75" hidden="1" customHeight="1" x14ac:dyDescent="0.3">
      <c r="A82" s="101"/>
      <c r="B82" s="122"/>
      <c r="C82" s="185"/>
      <c r="D82" s="186"/>
      <c r="H82" s="186"/>
    </row>
    <row r="83" spans="1:8" ht="12.75" hidden="1" customHeight="1" x14ac:dyDescent="0.3">
      <c r="A83" s="100" t="s">
        <v>85</v>
      </c>
      <c r="B83" s="123"/>
      <c r="C83" s="185">
        <v>570</v>
      </c>
      <c r="D83" s="186">
        <v>14.207103551775887</v>
      </c>
      <c r="H83" s="186"/>
    </row>
    <row r="84" spans="1:8" s="690" customFormat="1" ht="9.75" customHeight="1" thickBot="1" x14ac:dyDescent="0.35">
      <c r="A84" s="686"/>
      <c r="B84" s="687"/>
      <c r="C84" s="688"/>
      <c r="D84" s="689"/>
      <c r="H84" s="691"/>
    </row>
    <row r="85" spans="1:8" s="690" customFormat="1" ht="2.25" customHeight="1" x14ac:dyDescent="0.3">
      <c r="A85" s="692"/>
      <c r="D85" s="691"/>
    </row>
    <row r="86" spans="1:8" s="690" customFormat="1" x14ac:dyDescent="0.3">
      <c r="A86" s="796" t="s">
        <v>212</v>
      </c>
      <c r="B86" s="796"/>
      <c r="C86" s="796"/>
      <c r="D86" s="796"/>
    </row>
    <row r="87" spans="1:8" s="693" customFormat="1" ht="3" customHeight="1" x14ac:dyDescent="0.3">
      <c r="A87" s="346" t="s">
        <v>65</v>
      </c>
      <c r="B87" s="684"/>
      <c r="C87" s="684"/>
      <c r="D87" s="684"/>
      <c r="E87" s="690"/>
      <c r="F87" s="690"/>
    </row>
    <row r="88" spans="1:8" s="694" customFormat="1" ht="12" customHeight="1" x14ac:dyDescent="0.3">
      <c r="A88" s="347" t="s">
        <v>31</v>
      </c>
      <c r="B88" s="685"/>
      <c r="C88" s="685"/>
      <c r="D88" s="685"/>
    </row>
    <row r="89" spans="1:8" s="690" customFormat="1" ht="15" customHeight="1" x14ac:dyDescent="0.3">
      <c r="A89" s="797" t="s">
        <v>207</v>
      </c>
      <c r="B89" s="797"/>
      <c r="C89" s="797"/>
      <c r="D89" s="797"/>
      <c r="E89" s="691"/>
      <c r="F89" s="691"/>
    </row>
    <row r="90" spans="1:8" ht="12.75" customHeight="1" x14ac:dyDescent="0.3">
      <c r="A90" s="72"/>
      <c r="D90" s="371"/>
      <c r="E90" s="90"/>
      <c r="F90" s="90"/>
    </row>
    <row r="91" spans="1:8" ht="12.75" customHeight="1" x14ac:dyDescent="0.3">
      <c r="A91" s="72"/>
      <c r="D91" s="90"/>
      <c r="E91" s="90"/>
      <c r="F91" s="90"/>
    </row>
    <row r="92" spans="1:8" ht="12.75" customHeight="1" x14ac:dyDescent="0.3">
      <c r="D92" s="90"/>
      <c r="E92" s="90"/>
      <c r="F92" s="90"/>
    </row>
    <row r="97" spans="1:6" ht="12.75" customHeight="1" x14ac:dyDescent="0.3">
      <c r="A97" s="106"/>
      <c r="B97" s="107"/>
      <c r="C97" s="190"/>
      <c r="D97" s="191"/>
      <c r="E97" s="191"/>
      <c r="F97" s="191"/>
    </row>
    <row r="98" spans="1:6" ht="12.75" customHeight="1" x14ac:dyDescent="0.3">
      <c r="B98" s="108"/>
      <c r="C98" s="192"/>
      <c r="D98" s="193"/>
      <c r="E98" s="193"/>
      <c r="F98" s="193"/>
    </row>
    <row r="99" spans="1:6" ht="12.75" customHeight="1" x14ac:dyDescent="0.3">
      <c r="B99" s="108"/>
      <c r="C99" s="192"/>
      <c r="D99" s="193"/>
      <c r="E99" s="193"/>
      <c r="F99" s="193"/>
    </row>
    <row r="100" spans="1:6" ht="12.75" customHeight="1" x14ac:dyDescent="0.3">
      <c r="A100" s="92"/>
      <c r="B100" s="109"/>
      <c r="C100" s="192"/>
      <c r="D100" s="193"/>
      <c r="E100" s="193"/>
      <c r="F100" s="193"/>
    </row>
    <row r="101" spans="1:6" s="73" customFormat="1" ht="12.75" customHeight="1" x14ac:dyDescent="0.3">
      <c r="A101" s="491"/>
      <c r="B101" s="109"/>
      <c r="D101" s="492"/>
      <c r="E101" s="492"/>
      <c r="F101" s="492"/>
    </row>
    <row r="102" spans="1:6" ht="12.75" customHeight="1" x14ac:dyDescent="0.3">
      <c r="A102" s="106"/>
      <c r="B102" s="111"/>
      <c r="C102" s="190"/>
      <c r="D102" s="191"/>
      <c r="E102" s="191"/>
      <c r="F102" s="191"/>
    </row>
    <row r="103" spans="1:6" ht="12.75" customHeight="1" x14ac:dyDescent="0.3">
      <c r="A103" s="92"/>
      <c r="B103" s="109"/>
      <c r="C103" s="192"/>
      <c r="D103" s="193"/>
      <c r="E103" s="193"/>
      <c r="F103" s="193"/>
    </row>
    <row r="104" spans="1:6" ht="12.75" customHeight="1" x14ac:dyDescent="0.3">
      <c r="A104" s="92"/>
      <c r="B104" s="109"/>
      <c r="C104" s="192"/>
      <c r="D104" s="193"/>
      <c r="E104" s="193"/>
      <c r="F104" s="193"/>
    </row>
    <row r="105" spans="1:6" ht="12.75" customHeight="1" x14ac:dyDescent="0.3">
      <c r="A105" s="92"/>
      <c r="B105" s="109"/>
      <c r="D105" s="110"/>
      <c r="E105" s="110"/>
      <c r="F105" s="110"/>
    </row>
    <row r="106" spans="1:6" ht="12.75" customHeight="1" x14ac:dyDescent="0.3">
      <c r="A106" s="106"/>
      <c r="B106" s="111"/>
      <c r="C106" s="190"/>
      <c r="D106" s="191"/>
      <c r="E106" s="191"/>
      <c r="F106" s="191"/>
    </row>
    <row r="107" spans="1:6" ht="12.75" customHeight="1" x14ac:dyDescent="0.3">
      <c r="B107" s="109"/>
      <c r="C107" s="192"/>
      <c r="D107" s="193"/>
      <c r="E107" s="193"/>
      <c r="F107" s="193"/>
    </row>
    <row r="108" spans="1:6" ht="12.75" customHeight="1" x14ac:dyDescent="0.3">
      <c r="B108" s="108"/>
      <c r="C108" s="192"/>
      <c r="D108" s="193"/>
      <c r="E108" s="193"/>
      <c r="F108" s="193"/>
    </row>
    <row r="109" spans="1:6" ht="12.75" customHeight="1" x14ac:dyDescent="0.3">
      <c r="B109" s="109"/>
      <c r="D109" s="110"/>
      <c r="E109" s="110"/>
      <c r="F109" s="110"/>
    </row>
    <row r="110" spans="1:6" ht="12.75" customHeight="1" x14ac:dyDescent="0.3">
      <c r="A110" s="106"/>
      <c r="B110" s="111"/>
      <c r="C110" s="190"/>
      <c r="D110" s="191"/>
      <c r="E110" s="191"/>
      <c r="F110" s="191"/>
    </row>
    <row r="111" spans="1:6" ht="12.75" customHeight="1" x14ac:dyDescent="0.3">
      <c r="B111" s="108"/>
      <c r="C111" s="112"/>
      <c r="D111" s="90"/>
      <c r="E111" s="90"/>
      <c r="F111" s="90"/>
    </row>
    <row r="112" spans="1:6" ht="12.75" customHeight="1" x14ac:dyDescent="0.3">
      <c r="D112" s="90"/>
      <c r="E112" s="90"/>
      <c r="F112" s="90"/>
    </row>
    <row r="113" spans="1:6" ht="12.75" customHeight="1" x14ac:dyDescent="0.3">
      <c r="A113" s="84"/>
      <c r="D113" s="90"/>
      <c r="E113" s="90"/>
      <c r="F113" s="90"/>
    </row>
    <row r="114" spans="1:6" ht="12.75" customHeight="1" x14ac:dyDescent="0.3">
      <c r="A114" s="85"/>
      <c r="B114" s="63"/>
      <c r="C114" s="63"/>
      <c r="D114" s="63"/>
      <c r="E114" s="63"/>
      <c r="F114" s="63"/>
    </row>
    <row r="115" spans="1:6" ht="12.75" customHeight="1" x14ac:dyDescent="0.3">
      <c r="D115" s="90"/>
      <c r="E115" s="90"/>
      <c r="F115" s="90"/>
    </row>
    <row r="116" spans="1:6" ht="12.75" customHeight="1" x14ac:dyDescent="0.3">
      <c r="A116" s="72"/>
      <c r="D116" s="90"/>
      <c r="E116" s="90"/>
      <c r="F116" s="90"/>
    </row>
    <row r="117" spans="1:6" ht="12.75" customHeight="1" x14ac:dyDescent="0.3">
      <c r="A117" s="72"/>
      <c r="D117" s="90"/>
      <c r="E117" s="90"/>
      <c r="F117" s="90"/>
    </row>
    <row r="118" spans="1:6" ht="12.75" customHeight="1" x14ac:dyDescent="0.3">
      <c r="A118" s="72"/>
      <c r="D118" s="90"/>
      <c r="E118" s="90"/>
      <c r="F118" s="90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L8" sqref="L8"/>
    </sheetView>
  </sheetViews>
  <sheetFormatPr defaultRowHeight="16.5" x14ac:dyDescent="0.3"/>
  <cols>
    <col min="1" max="1" width="40.625" customWidth="1"/>
    <col min="2" max="2" width="8.75" customWidth="1"/>
    <col min="3" max="4" width="11.625" customWidth="1"/>
    <col min="5" max="5" width="14.875" customWidth="1"/>
    <col min="6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53" s="39" customFormat="1" ht="39.75" customHeight="1" x14ac:dyDescent="0.3">
      <c r="A2" s="795" t="s">
        <v>155</v>
      </c>
      <c r="B2" s="795"/>
      <c r="C2" s="795"/>
      <c r="D2" s="795"/>
      <c r="E2" s="795"/>
      <c r="F2" s="60"/>
      <c r="G2" s="60"/>
      <c r="H2" s="60"/>
      <c r="I2" s="60"/>
      <c r="J2" s="60"/>
      <c r="K2" s="60"/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53" s="39" customFormat="1" ht="17.25" x14ac:dyDescent="0.3">
      <c r="A3" s="52"/>
      <c r="B3" s="52"/>
      <c r="C3" s="52"/>
      <c r="D3" s="52"/>
      <c r="E3" s="52"/>
      <c r="F3" s="60"/>
      <c r="G3" s="60"/>
      <c r="H3" s="60"/>
      <c r="I3" s="60"/>
      <c r="J3" s="60"/>
      <c r="K3" s="60"/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53" ht="7.5" hidden="1" customHeight="1" x14ac:dyDescent="0.3">
      <c r="A4" s="137"/>
      <c r="B4" s="79"/>
      <c r="C4" s="79"/>
      <c r="D4" s="79"/>
      <c r="E4" s="79"/>
      <c r="F4" s="129"/>
      <c r="G4" s="129"/>
      <c r="H4" s="129"/>
      <c r="I4" s="129"/>
      <c r="J4" s="129"/>
      <c r="K4" s="129"/>
      <c r="L4" s="129"/>
      <c r="M4" s="136"/>
      <c r="N4" s="132"/>
      <c r="O4" s="132"/>
      <c r="P4" s="132"/>
      <c r="Q4" s="132"/>
      <c r="R4" s="132"/>
      <c r="S4" s="132"/>
      <c r="T4" s="132"/>
      <c r="U4" s="132"/>
      <c r="V4" s="132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372" t="s">
        <v>229</v>
      </c>
      <c r="B5" s="49"/>
      <c r="C5" s="49"/>
      <c r="D5" s="49"/>
      <c r="E5" s="44" t="s">
        <v>293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386"/>
      <c r="B6" s="387"/>
      <c r="C6" s="387"/>
      <c r="D6" s="387"/>
      <c r="E6" s="387"/>
      <c r="F6" s="113"/>
      <c r="G6" s="134"/>
      <c r="H6" s="134"/>
      <c r="I6" s="134"/>
      <c r="J6" s="134"/>
      <c r="K6" s="134"/>
      <c r="L6" s="56"/>
      <c r="M6" s="57"/>
      <c r="N6" s="57"/>
      <c r="O6" s="57"/>
      <c r="P6" s="57"/>
      <c r="Q6" s="57"/>
      <c r="R6" s="57"/>
      <c r="S6" s="57"/>
      <c r="T6" s="57"/>
      <c r="U6" s="128"/>
      <c r="W6" s="39"/>
      <c r="X6" s="39"/>
      <c r="Y6" s="39"/>
      <c r="Z6" s="39"/>
      <c r="AA6" s="39"/>
      <c r="AB6" s="39"/>
      <c r="AC6" s="39"/>
      <c r="AD6" s="39"/>
    </row>
    <row r="7" spans="1:253" ht="18.75" customHeight="1" x14ac:dyDescent="0.3">
      <c r="A7" s="388"/>
      <c r="B7" s="805" t="s">
        <v>152</v>
      </c>
      <c r="C7" s="807" t="s">
        <v>163</v>
      </c>
      <c r="D7" s="807"/>
      <c r="E7" s="807"/>
      <c r="F7" s="113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56"/>
      <c r="T7" s="57"/>
      <c r="U7" s="57"/>
      <c r="V7" s="57"/>
      <c r="W7" s="39"/>
      <c r="X7" s="39"/>
      <c r="Y7" s="39"/>
      <c r="Z7" s="39"/>
      <c r="AA7" s="39"/>
      <c r="AB7" s="39"/>
      <c r="AC7" s="39"/>
      <c r="AD7" s="39"/>
    </row>
    <row r="8" spans="1:253" ht="80.25" customHeight="1" x14ac:dyDescent="0.3">
      <c r="A8" s="388"/>
      <c r="B8" s="806"/>
      <c r="C8" s="683" t="s">
        <v>208</v>
      </c>
      <c r="D8" s="683" t="s">
        <v>80</v>
      </c>
      <c r="E8" s="683" t="s">
        <v>209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56"/>
      <c r="T8" s="57"/>
      <c r="U8" s="57"/>
      <c r="V8" s="57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389"/>
      <c r="B9" s="390"/>
      <c r="C9" s="390"/>
      <c r="D9" s="390"/>
      <c r="E9" s="390"/>
      <c r="F9" s="11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56"/>
      <c r="T9" s="57"/>
      <c r="U9" s="57"/>
      <c r="V9" s="57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17"/>
      <c r="B10" s="87"/>
      <c r="C10" s="87"/>
      <c r="D10" s="87"/>
      <c r="E10" s="87"/>
      <c r="F10" s="113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8"/>
      <c r="T10" s="126"/>
      <c r="U10" s="126"/>
      <c r="V10" s="126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717" t="s">
        <v>5</v>
      </c>
      <c r="B11" s="718">
        <v>5920</v>
      </c>
      <c r="C11" s="727">
        <v>1250</v>
      </c>
      <c r="D11" s="727">
        <v>2330</v>
      </c>
      <c r="E11" s="727">
        <v>2340</v>
      </c>
      <c r="F11" s="64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54"/>
      <c r="T11" s="55"/>
      <c r="U11" s="55"/>
      <c r="V11" s="55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719"/>
      <c r="B12" s="720">
        <v>100</v>
      </c>
      <c r="C12" s="720">
        <v>21.090847686592369</v>
      </c>
      <c r="D12" s="720">
        <v>39.395474501857478</v>
      </c>
      <c r="E12" s="720">
        <v>39.513677811550153</v>
      </c>
      <c r="F12" s="113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56"/>
      <c r="T12" s="57"/>
      <c r="U12" s="57"/>
      <c r="V12" s="57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719"/>
      <c r="B13" s="721"/>
      <c r="C13" s="721"/>
      <c r="D13" s="721"/>
      <c r="E13" s="721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56"/>
      <c r="T13" s="57"/>
      <c r="U13" s="57"/>
      <c r="V13" s="57"/>
      <c r="W13" s="39"/>
      <c r="X13" s="39"/>
      <c r="Y13" s="39"/>
      <c r="Z13" s="39"/>
      <c r="AA13" s="39"/>
      <c r="AB13" s="39"/>
      <c r="AC13" s="39"/>
      <c r="AD13" s="39"/>
    </row>
    <row r="14" spans="1:253" s="264" customFormat="1" ht="17.25" x14ac:dyDescent="0.3">
      <c r="A14" s="722" t="s">
        <v>36</v>
      </c>
      <c r="B14" s="449">
        <v>2780</v>
      </c>
      <c r="C14" s="450">
        <v>10.707869205892921</v>
      </c>
      <c r="D14" s="450">
        <v>37.226015091627737</v>
      </c>
      <c r="E14" s="450">
        <v>52.066115702479344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2"/>
      <c r="T14" s="263"/>
      <c r="U14" s="263"/>
      <c r="V14" s="263"/>
      <c r="W14" s="39"/>
      <c r="X14" s="39"/>
      <c r="Y14" s="39"/>
      <c r="Z14" s="39"/>
      <c r="AA14" s="39"/>
      <c r="AB14" s="39"/>
      <c r="AC14" s="39"/>
      <c r="AD14" s="39"/>
    </row>
    <row r="15" spans="1:253" s="265" customFormat="1" ht="17.25" x14ac:dyDescent="0.3">
      <c r="A15" s="722"/>
      <c r="B15" s="449"/>
      <c r="C15" s="450"/>
      <c r="D15" s="450"/>
      <c r="E15" s="450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6"/>
      <c r="T15" s="267"/>
      <c r="U15" s="267"/>
      <c r="V15" s="267"/>
      <c r="W15" s="39"/>
      <c r="X15" s="39"/>
      <c r="Y15" s="39"/>
      <c r="Z15" s="39"/>
      <c r="AA15" s="39"/>
      <c r="AB15" s="39"/>
      <c r="AC15" s="39"/>
      <c r="AD15" s="39"/>
    </row>
    <row r="16" spans="1:253" s="265" customFormat="1" ht="17.25" x14ac:dyDescent="0.3">
      <c r="A16" s="723" t="s">
        <v>37</v>
      </c>
      <c r="B16" s="449">
        <v>300</v>
      </c>
      <c r="C16" s="450">
        <v>51.178451178451176</v>
      </c>
      <c r="D16" s="450">
        <v>48.148148148148145</v>
      </c>
      <c r="E16" s="450" t="s">
        <v>294</v>
      </c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8"/>
      <c r="T16" s="269"/>
      <c r="U16" s="269"/>
      <c r="V16" s="269"/>
      <c r="W16" s="39"/>
      <c r="X16" s="39"/>
      <c r="Y16" s="39"/>
      <c r="Z16" s="39"/>
      <c r="AA16" s="39"/>
      <c r="AB16" s="39"/>
      <c r="AC16" s="39"/>
      <c r="AD16" s="39"/>
      <c r="AE16" s="261"/>
      <c r="AF16" s="261"/>
      <c r="AG16" s="261"/>
      <c r="AH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261"/>
      <c r="DF16" s="261"/>
      <c r="DG16" s="261"/>
      <c r="DH16" s="261"/>
      <c r="DI16" s="261"/>
      <c r="DJ16" s="261"/>
      <c r="DK16" s="261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  <c r="FZ16" s="261"/>
      <c r="GA16" s="261"/>
      <c r="GB16" s="261"/>
      <c r="GC16" s="261"/>
      <c r="GD16" s="261"/>
      <c r="GE16" s="261"/>
      <c r="GF16" s="261"/>
      <c r="GG16" s="261"/>
      <c r="GH16" s="261"/>
      <c r="GI16" s="261"/>
      <c r="GJ16" s="261"/>
      <c r="GK16" s="261"/>
      <c r="GL16" s="261"/>
      <c r="GM16" s="261"/>
      <c r="GN16" s="261"/>
      <c r="GO16" s="261"/>
      <c r="GP16" s="261"/>
      <c r="GQ16" s="261"/>
      <c r="GR16" s="261"/>
      <c r="GS16" s="261"/>
      <c r="GT16" s="261"/>
      <c r="GU16" s="261"/>
      <c r="GV16" s="261"/>
      <c r="GW16" s="261"/>
      <c r="GX16" s="261"/>
      <c r="GY16" s="261"/>
      <c r="GZ16" s="261"/>
      <c r="HA16" s="261"/>
      <c r="HB16" s="261"/>
      <c r="HC16" s="261"/>
      <c r="HD16" s="261"/>
      <c r="HE16" s="261"/>
      <c r="HF16" s="261"/>
      <c r="HG16" s="261"/>
      <c r="HH16" s="261"/>
      <c r="HI16" s="261"/>
      <c r="HJ16" s="261"/>
      <c r="HK16" s="261"/>
      <c r="HL16" s="261"/>
      <c r="HM16" s="261"/>
      <c r="HN16" s="261"/>
      <c r="HO16" s="261"/>
      <c r="HP16" s="261"/>
      <c r="HQ16" s="261"/>
      <c r="HR16" s="261"/>
      <c r="HS16" s="261"/>
      <c r="HT16" s="261"/>
      <c r="HU16" s="261"/>
      <c r="HV16" s="261"/>
      <c r="HW16" s="261"/>
      <c r="HX16" s="261"/>
      <c r="HY16" s="261"/>
      <c r="HZ16" s="261"/>
      <c r="IA16" s="261"/>
      <c r="IB16" s="261"/>
      <c r="IC16" s="261"/>
      <c r="ID16" s="261"/>
      <c r="IE16" s="261"/>
      <c r="IF16" s="261"/>
      <c r="IG16" s="261"/>
      <c r="IH16" s="261"/>
      <c r="II16" s="261"/>
      <c r="IJ16" s="261"/>
      <c r="IK16" s="261"/>
      <c r="IL16" s="261"/>
      <c r="IM16" s="261"/>
      <c r="IN16" s="261"/>
      <c r="IO16" s="261"/>
      <c r="IP16" s="261"/>
      <c r="IQ16" s="261"/>
      <c r="IR16" s="261"/>
      <c r="IS16" s="261"/>
    </row>
    <row r="17" spans="1:253" s="265" customFormat="1" ht="28.5" x14ac:dyDescent="0.3">
      <c r="A17" s="724" t="s">
        <v>38</v>
      </c>
      <c r="B17" s="451">
        <v>90</v>
      </c>
      <c r="C17" s="452">
        <v>92.473118279569889</v>
      </c>
      <c r="D17" s="452" t="s">
        <v>294</v>
      </c>
      <c r="E17" s="452" t="s">
        <v>295</v>
      </c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68"/>
      <c r="T17" s="269"/>
      <c r="U17" s="269"/>
      <c r="V17" s="269"/>
      <c r="W17" s="39"/>
      <c r="X17" s="39"/>
      <c r="Y17" s="39"/>
      <c r="Z17" s="39"/>
      <c r="AA17" s="39"/>
      <c r="AB17" s="39"/>
      <c r="AC17" s="39"/>
      <c r="AD17" s="39"/>
      <c r="AE17" s="270"/>
      <c r="AF17" s="270"/>
      <c r="AG17" s="270"/>
      <c r="AH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70"/>
      <c r="DZ17" s="270"/>
      <c r="EA17" s="270"/>
      <c r="EB17" s="270"/>
      <c r="EC17" s="270"/>
      <c r="ED17" s="270"/>
      <c r="EE17" s="270"/>
      <c r="EF17" s="270"/>
      <c r="EG17" s="270"/>
      <c r="EH17" s="270"/>
      <c r="EI17" s="270"/>
      <c r="EJ17" s="270"/>
      <c r="EK17" s="270"/>
      <c r="EL17" s="270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0"/>
      <c r="EY17" s="270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0"/>
      <c r="FL17" s="270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0"/>
      <c r="FY17" s="270"/>
      <c r="FZ17" s="270"/>
      <c r="GA17" s="270"/>
      <c r="GB17" s="270"/>
      <c r="GC17" s="270"/>
      <c r="GD17" s="270"/>
      <c r="GE17" s="270"/>
      <c r="GF17" s="270"/>
      <c r="GG17" s="270"/>
      <c r="GH17" s="270"/>
      <c r="GI17" s="270"/>
      <c r="GJ17" s="270"/>
      <c r="GK17" s="270"/>
      <c r="GL17" s="270"/>
      <c r="GM17" s="270"/>
      <c r="GN17" s="270"/>
      <c r="GO17" s="270"/>
      <c r="GP17" s="270"/>
      <c r="GQ17" s="270"/>
      <c r="GR17" s="270"/>
      <c r="GS17" s="270"/>
      <c r="GT17" s="270"/>
      <c r="GU17" s="270"/>
      <c r="GV17" s="270"/>
      <c r="GW17" s="270"/>
      <c r="GX17" s="270"/>
      <c r="GY17" s="270"/>
      <c r="GZ17" s="270"/>
      <c r="HA17" s="270"/>
      <c r="HB17" s="270"/>
      <c r="HC17" s="270"/>
      <c r="HD17" s="270"/>
      <c r="HE17" s="270"/>
      <c r="HF17" s="270"/>
      <c r="HG17" s="270"/>
      <c r="HH17" s="270"/>
      <c r="HI17" s="270"/>
      <c r="HJ17" s="270"/>
      <c r="HK17" s="270"/>
      <c r="HL17" s="270"/>
      <c r="HM17" s="270"/>
      <c r="HN17" s="270"/>
      <c r="HO17" s="270"/>
      <c r="HP17" s="270"/>
      <c r="HQ17" s="270"/>
      <c r="HR17" s="270"/>
      <c r="HS17" s="270"/>
      <c r="HT17" s="270"/>
      <c r="HU17" s="270"/>
      <c r="HV17" s="270"/>
      <c r="HW17" s="270"/>
      <c r="HX17" s="270"/>
      <c r="HY17" s="270"/>
      <c r="HZ17" s="270"/>
      <c r="IA17" s="270"/>
      <c r="IB17" s="270"/>
      <c r="IC17" s="270"/>
      <c r="ID17" s="270"/>
      <c r="IE17" s="270"/>
      <c r="IF17" s="270"/>
      <c r="IG17" s="270"/>
      <c r="IH17" s="270"/>
      <c r="II17" s="270"/>
      <c r="IJ17" s="270"/>
      <c r="IK17" s="270"/>
      <c r="IL17" s="270"/>
      <c r="IM17" s="270"/>
      <c r="IN17" s="270"/>
      <c r="IO17" s="270"/>
      <c r="IP17" s="270"/>
      <c r="IQ17" s="270"/>
      <c r="IR17" s="270"/>
      <c r="IS17" s="270"/>
    </row>
    <row r="18" spans="1:253" s="265" customFormat="1" ht="17.25" x14ac:dyDescent="0.3">
      <c r="A18" s="724" t="s">
        <v>39</v>
      </c>
      <c r="B18" s="451">
        <v>130</v>
      </c>
      <c r="C18" s="452" t="s">
        <v>294</v>
      </c>
      <c r="D18" s="452">
        <v>98.507462686567166</v>
      </c>
      <c r="E18" s="452" t="s">
        <v>295</v>
      </c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2"/>
      <c r="T18" s="273"/>
      <c r="U18" s="273"/>
      <c r="V18" s="273"/>
      <c r="W18" s="39"/>
      <c r="X18" s="39"/>
      <c r="Y18" s="39"/>
      <c r="Z18" s="39"/>
      <c r="AA18" s="39"/>
      <c r="AB18" s="39"/>
      <c r="AC18" s="39"/>
      <c r="AD18" s="39"/>
      <c r="AE18" s="270"/>
      <c r="AF18" s="270"/>
      <c r="AG18" s="270"/>
      <c r="AH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70"/>
      <c r="DI18" s="270"/>
      <c r="DJ18" s="270"/>
      <c r="DK18" s="270"/>
      <c r="DL18" s="270"/>
      <c r="DM18" s="270"/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270"/>
      <c r="DY18" s="270"/>
      <c r="DZ18" s="270"/>
      <c r="EA18" s="270"/>
      <c r="EB18" s="270"/>
      <c r="EC18" s="270"/>
      <c r="ED18" s="270"/>
      <c r="EE18" s="270"/>
      <c r="EF18" s="270"/>
      <c r="EG18" s="270"/>
      <c r="EH18" s="270"/>
      <c r="EI18" s="270"/>
      <c r="EJ18" s="270"/>
      <c r="EK18" s="270"/>
      <c r="EL18" s="270"/>
      <c r="EM18" s="270"/>
      <c r="EN18" s="270"/>
      <c r="EO18" s="270"/>
      <c r="EP18" s="270"/>
      <c r="EQ18" s="270"/>
      <c r="ER18" s="270"/>
      <c r="ES18" s="270"/>
      <c r="ET18" s="270"/>
      <c r="EU18" s="270"/>
      <c r="EV18" s="270"/>
      <c r="EW18" s="270"/>
      <c r="EX18" s="270"/>
      <c r="EY18" s="270"/>
      <c r="EZ18" s="270"/>
      <c r="FA18" s="270"/>
      <c r="FB18" s="270"/>
      <c r="FC18" s="270"/>
      <c r="FD18" s="270"/>
      <c r="FE18" s="270"/>
      <c r="FF18" s="270"/>
      <c r="FG18" s="270"/>
      <c r="FH18" s="270"/>
      <c r="FI18" s="270"/>
      <c r="FJ18" s="270"/>
      <c r="FK18" s="270"/>
      <c r="FL18" s="270"/>
      <c r="FM18" s="270"/>
      <c r="FN18" s="270"/>
      <c r="FO18" s="270"/>
      <c r="FP18" s="270"/>
      <c r="FQ18" s="270"/>
      <c r="FR18" s="270"/>
      <c r="FS18" s="270"/>
      <c r="FT18" s="270"/>
      <c r="FU18" s="270"/>
      <c r="FV18" s="270"/>
      <c r="FW18" s="270"/>
      <c r="FX18" s="270"/>
      <c r="FY18" s="270"/>
      <c r="FZ18" s="270"/>
      <c r="GA18" s="270"/>
      <c r="GB18" s="270"/>
      <c r="GC18" s="270"/>
      <c r="GD18" s="270"/>
      <c r="GE18" s="270"/>
      <c r="GF18" s="270"/>
      <c r="GG18" s="270"/>
      <c r="GH18" s="270"/>
      <c r="GI18" s="270"/>
      <c r="GJ18" s="270"/>
      <c r="GK18" s="270"/>
      <c r="GL18" s="270"/>
      <c r="GM18" s="270"/>
      <c r="GN18" s="270"/>
      <c r="GO18" s="270"/>
      <c r="GP18" s="270"/>
      <c r="GQ18" s="270"/>
      <c r="GR18" s="270"/>
      <c r="GS18" s="270"/>
      <c r="GT18" s="270"/>
      <c r="GU18" s="270"/>
      <c r="GV18" s="270"/>
      <c r="GW18" s="270"/>
      <c r="GX18" s="270"/>
      <c r="GY18" s="270"/>
      <c r="GZ18" s="270"/>
      <c r="HA18" s="270"/>
      <c r="HB18" s="270"/>
      <c r="HC18" s="270"/>
      <c r="HD18" s="270"/>
      <c r="HE18" s="270"/>
      <c r="HF18" s="270"/>
      <c r="HG18" s="270"/>
      <c r="HH18" s="270"/>
      <c r="HI18" s="270"/>
      <c r="HJ18" s="270"/>
      <c r="HK18" s="270"/>
      <c r="HL18" s="270"/>
      <c r="HM18" s="270"/>
      <c r="HN18" s="270"/>
      <c r="HO18" s="270"/>
      <c r="HP18" s="270"/>
      <c r="HQ18" s="270"/>
      <c r="HR18" s="270"/>
      <c r="HS18" s="270"/>
      <c r="HT18" s="270"/>
      <c r="HU18" s="270"/>
      <c r="HV18" s="270"/>
      <c r="HW18" s="270"/>
      <c r="HX18" s="270"/>
      <c r="HY18" s="270"/>
      <c r="HZ18" s="270"/>
      <c r="IA18" s="270"/>
      <c r="IB18" s="270"/>
      <c r="IC18" s="270"/>
      <c r="ID18" s="270"/>
      <c r="IE18" s="270"/>
      <c r="IF18" s="270"/>
      <c r="IG18" s="270"/>
      <c r="IH18" s="270"/>
      <c r="II18" s="270"/>
      <c r="IJ18" s="270"/>
      <c r="IK18" s="270"/>
      <c r="IL18" s="270"/>
      <c r="IM18" s="270"/>
      <c r="IN18" s="270"/>
      <c r="IO18" s="270"/>
      <c r="IP18" s="270"/>
      <c r="IQ18" s="270"/>
      <c r="IR18" s="270"/>
      <c r="IS18" s="270"/>
    </row>
    <row r="19" spans="1:253" s="265" customFormat="1" ht="17.25" x14ac:dyDescent="0.3">
      <c r="A19" s="724" t="s">
        <v>40</v>
      </c>
      <c r="B19" s="451">
        <v>70</v>
      </c>
      <c r="C19" s="452">
        <v>91.428571428571431</v>
      </c>
      <c r="D19" s="452" t="s">
        <v>294</v>
      </c>
      <c r="E19" s="452" t="s">
        <v>294</v>
      </c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66"/>
      <c r="T19" s="267"/>
      <c r="U19" s="267"/>
      <c r="V19" s="267"/>
      <c r="W19" s="39"/>
      <c r="X19" s="39"/>
      <c r="Y19" s="39"/>
      <c r="Z19" s="39"/>
      <c r="AA19" s="39"/>
      <c r="AB19" s="39"/>
      <c r="AC19" s="39"/>
      <c r="AD19" s="39"/>
      <c r="AE19" s="270"/>
      <c r="AF19" s="270"/>
      <c r="AG19" s="270"/>
      <c r="AH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270"/>
      <c r="CE19" s="270"/>
      <c r="CF19" s="270"/>
      <c r="CG19" s="270"/>
      <c r="CH19" s="270"/>
      <c r="CI19" s="270"/>
      <c r="CJ19" s="270"/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270"/>
      <c r="DA19" s="270"/>
      <c r="DB19" s="270"/>
      <c r="DC19" s="270"/>
      <c r="DD19" s="270"/>
      <c r="DE19" s="270"/>
      <c r="DF19" s="270"/>
      <c r="DG19" s="270"/>
      <c r="DH19" s="270"/>
      <c r="DI19" s="270"/>
      <c r="DJ19" s="270"/>
      <c r="DK19" s="270"/>
      <c r="DL19" s="270"/>
      <c r="DM19" s="270"/>
      <c r="DN19" s="270"/>
      <c r="DO19" s="270"/>
      <c r="DP19" s="270"/>
      <c r="DQ19" s="270"/>
      <c r="DR19" s="270"/>
      <c r="DS19" s="270"/>
      <c r="DT19" s="270"/>
      <c r="DU19" s="270"/>
      <c r="DV19" s="270"/>
      <c r="DW19" s="270"/>
      <c r="DX19" s="270"/>
      <c r="DY19" s="270"/>
      <c r="DZ19" s="270"/>
      <c r="EA19" s="270"/>
      <c r="EB19" s="270"/>
      <c r="EC19" s="270"/>
      <c r="ED19" s="270"/>
      <c r="EE19" s="270"/>
      <c r="EF19" s="270"/>
      <c r="EG19" s="270"/>
      <c r="EH19" s="270"/>
      <c r="EI19" s="270"/>
      <c r="EJ19" s="270"/>
      <c r="EK19" s="270"/>
      <c r="EL19" s="270"/>
      <c r="EM19" s="270"/>
      <c r="EN19" s="270"/>
      <c r="EO19" s="270"/>
      <c r="EP19" s="270"/>
      <c r="EQ19" s="270"/>
      <c r="ER19" s="270"/>
      <c r="ES19" s="270"/>
      <c r="ET19" s="270"/>
      <c r="EU19" s="270"/>
      <c r="EV19" s="270"/>
      <c r="EW19" s="270"/>
      <c r="EX19" s="270"/>
      <c r="EY19" s="270"/>
      <c r="EZ19" s="270"/>
      <c r="FA19" s="270"/>
      <c r="FB19" s="270"/>
      <c r="FC19" s="270"/>
      <c r="FD19" s="270"/>
      <c r="FE19" s="270"/>
      <c r="FF19" s="270"/>
      <c r="FG19" s="270"/>
      <c r="FH19" s="270"/>
      <c r="FI19" s="270"/>
      <c r="FJ19" s="270"/>
      <c r="FK19" s="270"/>
      <c r="FL19" s="270"/>
      <c r="FM19" s="270"/>
      <c r="FN19" s="270"/>
      <c r="FO19" s="270"/>
      <c r="FP19" s="270"/>
      <c r="FQ19" s="270"/>
      <c r="FR19" s="270"/>
      <c r="FS19" s="270"/>
      <c r="FT19" s="270"/>
      <c r="FU19" s="270"/>
      <c r="FV19" s="270"/>
      <c r="FW19" s="270"/>
      <c r="FX19" s="270"/>
      <c r="FY19" s="270"/>
      <c r="FZ19" s="270"/>
      <c r="GA19" s="270"/>
      <c r="GB19" s="270"/>
      <c r="GC19" s="270"/>
      <c r="GD19" s="270"/>
      <c r="GE19" s="270"/>
      <c r="GF19" s="270"/>
      <c r="GG19" s="270"/>
      <c r="GH19" s="270"/>
      <c r="GI19" s="270"/>
      <c r="GJ19" s="270"/>
      <c r="GK19" s="270"/>
      <c r="GL19" s="270"/>
      <c r="GM19" s="270"/>
      <c r="GN19" s="270"/>
      <c r="GO19" s="270"/>
      <c r="GP19" s="270"/>
      <c r="GQ19" s="270"/>
      <c r="GR19" s="270"/>
      <c r="GS19" s="270"/>
      <c r="GT19" s="270"/>
      <c r="GU19" s="270"/>
      <c r="GV19" s="270"/>
      <c r="GW19" s="270"/>
      <c r="GX19" s="270"/>
      <c r="GY19" s="270"/>
      <c r="GZ19" s="270"/>
      <c r="HA19" s="270"/>
      <c r="HB19" s="270"/>
      <c r="HC19" s="270"/>
      <c r="HD19" s="270"/>
      <c r="HE19" s="270"/>
      <c r="HF19" s="270"/>
      <c r="HG19" s="270"/>
      <c r="HH19" s="270"/>
      <c r="HI19" s="270"/>
      <c r="HJ19" s="270"/>
      <c r="HK19" s="270"/>
      <c r="HL19" s="270"/>
      <c r="HM19" s="270"/>
      <c r="HN19" s="270"/>
      <c r="HO19" s="270"/>
      <c r="HP19" s="270"/>
      <c r="HQ19" s="270"/>
      <c r="HR19" s="270"/>
      <c r="HS19" s="270"/>
      <c r="HT19" s="270"/>
      <c r="HU19" s="270"/>
      <c r="HV19" s="270"/>
      <c r="HW19" s="270"/>
      <c r="HX19" s="270"/>
      <c r="HY19" s="270"/>
      <c r="HZ19" s="270"/>
      <c r="IA19" s="270"/>
      <c r="IB19" s="270"/>
      <c r="IC19" s="270"/>
      <c r="ID19" s="270"/>
      <c r="IE19" s="270"/>
      <c r="IF19" s="270"/>
      <c r="IG19" s="270"/>
      <c r="IH19" s="270"/>
      <c r="II19" s="270"/>
      <c r="IJ19" s="270"/>
      <c r="IK19" s="270"/>
      <c r="IL19" s="270"/>
      <c r="IM19" s="270"/>
      <c r="IN19" s="270"/>
      <c r="IO19" s="270"/>
      <c r="IP19" s="270"/>
      <c r="IQ19" s="270"/>
      <c r="IR19" s="270"/>
      <c r="IS19" s="270"/>
    </row>
    <row r="20" spans="1:253" s="265" customFormat="1" ht="17.25" x14ac:dyDescent="0.3">
      <c r="A20" s="725"/>
      <c r="B20" s="728"/>
      <c r="C20" s="452"/>
      <c r="D20" s="452"/>
      <c r="E20" s="452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66"/>
      <c r="T20" s="267"/>
      <c r="U20" s="267"/>
      <c r="V20" s="267"/>
      <c r="W20" s="39"/>
      <c r="X20" s="39"/>
      <c r="Y20" s="39"/>
      <c r="Z20" s="39"/>
      <c r="AA20" s="39"/>
      <c r="AB20" s="39"/>
      <c r="AC20" s="39"/>
      <c r="AD20" s="39"/>
      <c r="AE20" s="270"/>
      <c r="AF20" s="270"/>
      <c r="AG20" s="270"/>
      <c r="AH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  <c r="FJ20" s="270"/>
      <c r="FK20" s="270"/>
      <c r="FL20" s="270"/>
      <c r="FM20" s="270"/>
      <c r="FN20" s="270"/>
      <c r="FO20" s="270"/>
      <c r="FP20" s="270"/>
      <c r="FQ20" s="270"/>
      <c r="FR20" s="270"/>
      <c r="FS20" s="270"/>
      <c r="FT20" s="270"/>
      <c r="FU20" s="270"/>
      <c r="FV20" s="270"/>
      <c r="FW20" s="270"/>
      <c r="FX20" s="270"/>
      <c r="FY20" s="270"/>
      <c r="FZ20" s="270"/>
      <c r="GA20" s="270"/>
      <c r="GB20" s="270"/>
      <c r="GC20" s="270"/>
      <c r="GD20" s="270"/>
      <c r="GE20" s="270"/>
      <c r="GF20" s="270"/>
      <c r="GG20" s="270"/>
      <c r="GH20" s="270"/>
      <c r="GI20" s="270"/>
      <c r="GJ20" s="270"/>
      <c r="GK20" s="270"/>
      <c r="GL20" s="270"/>
      <c r="GM20" s="270"/>
      <c r="GN20" s="270"/>
      <c r="GO20" s="270"/>
      <c r="GP20" s="270"/>
      <c r="GQ20" s="270"/>
      <c r="GR20" s="270"/>
      <c r="GS20" s="270"/>
      <c r="GT20" s="270"/>
      <c r="GU20" s="270"/>
      <c r="GV20" s="270"/>
      <c r="GW20" s="270"/>
      <c r="GX20" s="270"/>
      <c r="GY20" s="270"/>
      <c r="GZ20" s="270"/>
      <c r="HA20" s="270"/>
      <c r="HB20" s="270"/>
      <c r="HC20" s="270"/>
      <c r="HD20" s="270"/>
      <c r="HE20" s="270"/>
      <c r="HF20" s="270"/>
      <c r="HG20" s="270"/>
      <c r="HH20" s="270"/>
      <c r="HI20" s="270"/>
      <c r="HJ20" s="270"/>
      <c r="HK20" s="270"/>
      <c r="HL20" s="270"/>
      <c r="HM20" s="270"/>
      <c r="HN20" s="270"/>
      <c r="HO20" s="270"/>
      <c r="HP20" s="270"/>
      <c r="HQ20" s="270"/>
      <c r="HR20" s="270"/>
      <c r="HS20" s="270"/>
      <c r="HT20" s="270"/>
      <c r="HU20" s="270"/>
      <c r="HV20" s="270"/>
      <c r="HW20" s="270"/>
      <c r="HX20" s="270"/>
      <c r="HY20" s="270"/>
      <c r="HZ20" s="270"/>
      <c r="IA20" s="270"/>
      <c r="IB20" s="270"/>
      <c r="IC20" s="270"/>
      <c r="ID20" s="270"/>
      <c r="IE20" s="270"/>
      <c r="IF20" s="270"/>
      <c r="IG20" s="270"/>
      <c r="IH20" s="270"/>
      <c r="II20" s="270"/>
      <c r="IJ20" s="270"/>
      <c r="IK20" s="270"/>
      <c r="IL20" s="270"/>
      <c r="IM20" s="270"/>
      <c r="IN20" s="270"/>
      <c r="IO20" s="270"/>
      <c r="IP20" s="270"/>
      <c r="IQ20" s="270"/>
      <c r="IR20" s="270"/>
      <c r="IS20" s="270"/>
    </row>
    <row r="21" spans="1:253" s="265" customFormat="1" ht="27" x14ac:dyDescent="0.3">
      <c r="A21" s="723" t="s">
        <v>41</v>
      </c>
      <c r="B21" s="449">
        <v>270</v>
      </c>
      <c r="C21" s="450">
        <v>35.714285714285715</v>
      </c>
      <c r="D21" s="450">
        <v>64.285714285714292</v>
      </c>
      <c r="E21" s="450" t="s">
        <v>295</v>
      </c>
      <c r="F21" s="260"/>
      <c r="G21" s="260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61"/>
      <c r="S21" s="272"/>
      <c r="T21" s="273"/>
      <c r="U21" s="273"/>
      <c r="V21" s="273"/>
      <c r="W21" s="39"/>
      <c r="X21" s="39"/>
      <c r="Y21" s="39"/>
      <c r="Z21" s="39"/>
      <c r="AA21" s="39"/>
      <c r="AB21" s="39"/>
      <c r="AC21" s="39"/>
      <c r="AD21" s="39"/>
      <c r="AE21" s="261"/>
      <c r="AF21" s="261"/>
      <c r="AG21" s="261"/>
      <c r="AH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261"/>
      <c r="GP21" s="261"/>
      <c r="GQ21" s="261"/>
      <c r="GR21" s="261"/>
      <c r="GS21" s="261"/>
      <c r="GT21" s="261"/>
      <c r="GU21" s="261"/>
      <c r="GV21" s="261"/>
      <c r="GW21" s="261"/>
      <c r="GX21" s="261"/>
      <c r="GY21" s="261"/>
      <c r="GZ21" s="261"/>
      <c r="HA21" s="261"/>
      <c r="HB21" s="261"/>
      <c r="HC21" s="261"/>
      <c r="HD21" s="261"/>
      <c r="HE21" s="261"/>
      <c r="HF21" s="261"/>
      <c r="HG21" s="261"/>
      <c r="HH21" s="261"/>
      <c r="HI21" s="261"/>
      <c r="HJ21" s="261"/>
      <c r="HK21" s="261"/>
      <c r="HL21" s="261"/>
      <c r="HM21" s="261"/>
      <c r="HN21" s="261"/>
      <c r="HO21" s="261"/>
      <c r="HP21" s="261"/>
      <c r="HQ21" s="261"/>
      <c r="HR21" s="261"/>
      <c r="HS21" s="261"/>
      <c r="HT21" s="261"/>
      <c r="HU21" s="261"/>
      <c r="HV21" s="261"/>
      <c r="HW21" s="261"/>
      <c r="HX21" s="261"/>
      <c r="HY21" s="261"/>
      <c r="HZ21" s="261"/>
      <c r="IA21" s="261"/>
      <c r="IB21" s="261"/>
      <c r="IC21" s="261"/>
      <c r="ID21" s="261"/>
      <c r="IE21" s="261"/>
      <c r="IF21" s="261"/>
      <c r="IG21" s="261"/>
      <c r="IH21" s="261"/>
      <c r="II21" s="261"/>
      <c r="IJ21" s="261"/>
      <c r="IK21" s="261"/>
      <c r="IL21" s="261"/>
      <c r="IM21" s="261"/>
      <c r="IN21" s="261"/>
      <c r="IO21" s="261"/>
      <c r="IP21" s="261"/>
      <c r="IQ21" s="261"/>
      <c r="IR21" s="261"/>
      <c r="IS21" s="261"/>
    </row>
    <row r="22" spans="1:253" s="265" customFormat="1" ht="17.25" x14ac:dyDescent="0.3">
      <c r="A22" s="723"/>
      <c r="B22" s="449"/>
      <c r="C22" s="450"/>
      <c r="D22" s="450"/>
      <c r="E22" s="450"/>
      <c r="F22" s="260"/>
      <c r="G22" s="260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61"/>
      <c r="S22" s="277"/>
      <c r="T22" s="277"/>
      <c r="U22" s="277"/>
      <c r="V22" s="277"/>
      <c r="W22" s="39"/>
      <c r="X22" s="39"/>
      <c r="Y22" s="39"/>
      <c r="Z22" s="39"/>
      <c r="AA22" s="39"/>
      <c r="AB22" s="39"/>
      <c r="AC22" s="39"/>
      <c r="AD22" s="39"/>
      <c r="AE22" s="261"/>
      <c r="AF22" s="261"/>
      <c r="AG22" s="261"/>
      <c r="AH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261"/>
      <c r="GP22" s="261"/>
      <c r="GQ22" s="261"/>
      <c r="GR22" s="261"/>
      <c r="GS22" s="261"/>
      <c r="GT22" s="261"/>
      <c r="GU22" s="261"/>
      <c r="GV22" s="261"/>
      <c r="GW22" s="261"/>
      <c r="GX22" s="261"/>
      <c r="GY22" s="261"/>
      <c r="GZ22" s="261"/>
      <c r="HA22" s="261"/>
      <c r="HB22" s="261"/>
      <c r="HC22" s="261"/>
      <c r="HD22" s="261"/>
      <c r="HE22" s="261"/>
      <c r="HF22" s="261"/>
      <c r="HG22" s="261"/>
      <c r="HH22" s="261"/>
      <c r="HI22" s="261"/>
      <c r="HJ22" s="261"/>
      <c r="HK22" s="261"/>
      <c r="HL22" s="261"/>
      <c r="HM22" s="261"/>
      <c r="HN22" s="261"/>
      <c r="HO22" s="261"/>
      <c r="HP22" s="261"/>
      <c r="HQ22" s="261"/>
      <c r="HR22" s="261"/>
      <c r="HS22" s="261"/>
      <c r="HT22" s="261"/>
      <c r="HU22" s="261"/>
      <c r="HV22" s="261"/>
      <c r="HW22" s="261"/>
      <c r="HX22" s="261"/>
      <c r="HY22" s="261"/>
      <c r="HZ22" s="261"/>
      <c r="IA22" s="261"/>
      <c r="IB22" s="261"/>
      <c r="IC22" s="261"/>
      <c r="ID22" s="261"/>
      <c r="IE22" s="261"/>
      <c r="IF22" s="261"/>
      <c r="IG22" s="261"/>
      <c r="IH22" s="261"/>
      <c r="II22" s="261"/>
      <c r="IJ22" s="261"/>
      <c r="IK22" s="261"/>
      <c r="IL22" s="261"/>
      <c r="IM22" s="261"/>
      <c r="IN22" s="261"/>
      <c r="IO22" s="261"/>
      <c r="IP22" s="261"/>
      <c r="IQ22" s="261"/>
      <c r="IR22" s="261"/>
      <c r="IS22" s="261"/>
    </row>
    <row r="23" spans="1:253" s="265" customFormat="1" ht="17.25" x14ac:dyDescent="0.3">
      <c r="A23" s="723" t="s">
        <v>42</v>
      </c>
      <c r="B23" s="449">
        <v>1260</v>
      </c>
      <c r="C23" s="450">
        <v>29.014308426073132</v>
      </c>
      <c r="D23" s="450">
        <v>70.667726550079493</v>
      </c>
      <c r="E23" s="450" t="s">
        <v>294</v>
      </c>
      <c r="F23" s="260"/>
      <c r="G23" s="260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61"/>
      <c r="S23" s="266"/>
      <c r="T23" s="267"/>
      <c r="U23" s="267"/>
      <c r="V23" s="267"/>
      <c r="W23" s="39"/>
      <c r="X23" s="39"/>
      <c r="Y23" s="39"/>
      <c r="Z23" s="39"/>
      <c r="AA23" s="39"/>
      <c r="AB23" s="39"/>
      <c r="AC23" s="39"/>
      <c r="AD23" s="39"/>
      <c r="AE23" s="261"/>
      <c r="AF23" s="261"/>
      <c r="AG23" s="261"/>
      <c r="AH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  <c r="FZ23" s="261"/>
      <c r="GA23" s="261"/>
      <c r="GB23" s="261"/>
      <c r="GC23" s="261"/>
      <c r="GD23" s="261"/>
      <c r="GE23" s="261"/>
      <c r="GF23" s="261"/>
      <c r="GG23" s="261"/>
      <c r="GH23" s="261"/>
      <c r="GI23" s="261"/>
      <c r="GJ23" s="261"/>
      <c r="GK23" s="261"/>
      <c r="GL23" s="261"/>
      <c r="GM23" s="261"/>
      <c r="GN23" s="261"/>
      <c r="GO23" s="261"/>
      <c r="GP23" s="261"/>
      <c r="GQ23" s="261"/>
      <c r="GR23" s="261"/>
      <c r="GS23" s="261"/>
      <c r="GT23" s="261"/>
      <c r="GU23" s="261"/>
      <c r="GV23" s="261"/>
      <c r="GW23" s="261"/>
      <c r="GX23" s="261"/>
      <c r="GY23" s="261"/>
      <c r="GZ23" s="261"/>
      <c r="HA23" s="261"/>
      <c r="HB23" s="261"/>
      <c r="HC23" s="261"/>
      <c r="HD23" s="261"/>
      <c r="HE23" s="261"/>
      <c r="HF23" s="261"/>
      <c r="HG23" s="261"/>
      <c r="HH23" s="261"/>
      <c r="HI23" s="261"/>
      <c r="HJ23" s="261"/>
      <c r="HK23" s="261"/>
      <c r="HL23" s="261"/>
      <c r="HM23" s="261"/>
      <c r="HN23" s="261"/>
      <c r="HO23" s="261"/>
      <c r="HP23" s="261"/>
      <c r="HQ23" s="261"/>
      <c r="HR23" s="261"/>
      <c r="HS23" s="261"/>
      <c r="HT23" s="261"/>
      <c r="HU23" s="261"/>
      <c r="HV23" s="261"/>
      <c r="HW23" s="261"/>
      <c r="HX23" s="261"/>
      <c r="HY23" s="261"/>
      <c r="HZ23" s="261"/>
      <c r="IA23" s="261"/>
      <c r="IB23" s="261"/>
      <c r="IC23" s="261"/>
      <c r="ID23" s="261"/>
      <c r="IE23" s="261"/>
      <c r="IF23" s="261"/>
      <c r="IG23" s="261"/>
      <c r="IH23" s="261"/>
      <c r="II23" s="261"/>
      <c r="IJ23" s="261"/>
      <c r="IK23" s="261"/>
      <c r="IL23" s="261"/>
      <c r="IM23" s="261"/>
      <c r="IN23" s="261"/>
      <c r="IO23" s="261"/>
      <c r="IP23" s="261"/>
      <c r="IQ23" s="261"/>
      <c r="IR23" s="261"/>
      <c r="IS23" s="261"/>
    </row>
    <row r="24" spans="1:253" s="265" customFormat="1" ht="17.25" x14ac:dyDescent="0.3">
      <c r="A24" s="724" t="s">
        <v>43</v>
      </c>
      <c r="B24" s="451">
        <v>850</v>
      </c>
      <c r="C24" s="452">
        <v>21.723730814639904</v>
      </c>
      <c r="D24" s="452">
        <v>78.276269185360093</v>
      </c>
      <c r="E24" s="452" t="s">
        <v>295</v>
      </c>
      <c r="F24" s="275"/>
      <c r="G24" s="275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0"/>
      <c r="S24" s="268"/>
      <c r="T24" s="269"/>
      <c r="U24" s="269"/>
      <c r="V24" s="269"/>
      <c r="W24" s="39"/>
      <c r="X24" s="39"/>
      <c r="Y24" s="39"/>
      <c r="Z24" s="39"/>
      <c r="AA24" s="39"/>
      <c r="AB24" s="39"/>
      <c r="AC24" s="39"/>
      <c r="AD24" s="39"/>
      <c r="AE24" s="270"/>
      <c r="AF24" s="270"/>
      <c r="AG24" s="270"/>
      <c r="AH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0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  <c r="EL24" s="270"/>
      <c r="EM24" s="270"/>
      <c r="EN24" s="270"/>
      <c r="EO24" s="270"/>
      <c r="EP24" s="270"/>
      <c r="EQ24" s="270"/>
      <c r="ER24" s="270"/>
      <c r="ES24" s="270"/>
      <c r="ET24" s="270"/>
      <c r="EU24" s="270"/>
      <c r="EV24" s="270"/>
      <c r="EW24" s="270"/>
      <c r="EX24" s="270"/>
      <c r="EY24" s="270"/>
      <c r="EZ24" s="270"/>
      <c r="FA24" s="270"/>
      <c r="FB24" s="270"/>
      <c r="FC24" s="270"/>
      <c r="FD24" s="270"/>
      <c r="FE24" s="270"/>
      <c r="FF24" s="270"/>
      <c r="FG24" s="270"/>
      <c r="FH24" s="270"/>
      <c r="FI24" s="270"/>
      <c r="FJ24" s="270"/>
      <c r="FK24" s="270"/>
      <c r="FL24" s="270"/>
      <c r="FM24" s="270"/>
      <c r="FN24" s="270"/>
      <c r="FO24" s="270"/>
      <c r="FP24" s="270"/>
      <c r="FQ24" s="270"/>
      <c r="FR24" s="270"/>
      <c r="FS24" s="270"/>
      <c r="FT24" s="270"/>
      <c r="FU24" s="270"/>
      <c r="FV24" s="270"/>
      <c r="FW24" s="270"/>
      <c r="FX24" s="270"/>
      <c r="FY24" s="270"/>
      <c r="FZ24" s="270"/>
      <c r="GA24" s="270"/>
      <c r="GB24" s="270"/>
      <c r="GC24" s="270"/>
      <c r="GD24" s="270"/>
      <c r="GE24" s="270"/>
      <c r="GF24" s="270"/>
      <c r="GG24" s="270"/>
      <c r="GH24" s="270"/>
      <c r="GI24" s="270"/>
      <c r="GJ24" s="270"/>
      <c r="GK24" s="270"/>
      <c r="GL24" s="270"/>
      <c r="GM24" s="270"/>
      <c r="GN24" s="270"/>
      <c r="GO24" s="270"/>
      <c r="GP24" s="270"/>
      <c r="GQ24" s="270"/>
      <c r="GR24" s="270"/>
      <c r="GS24" s="270"/>
      <c r="GT24" s="270"/>
      <c r="GU24" s="270"/>
      <c r="GV24" s="270"/>
      <c r="GW24" s="270"/>
      <c r="GX24" s="270"/>
      <c r="GY24" s="270"/>
      <c r="GZ24" s="270"/>
      <c r="HA24" s="270"/>
      <c r="HB24" s="270"/>
      <c r="HC24" s="270"/>
      <c r="HD24" s="270"/>
      <c r="HE24" s="270"/>
      <c r="HF24" s="270"/>
      <c r="HG24" s="270"/>
      <c r="HH24" s="270"/>
      <c r="HI24" s="270"/>
      <c r="HJ24" s="270"/>
      <c r="HK24" s="270"/>
      <c r="HL24" s="270"/>
      <c r="HM24" s="270"/>
      <c r="HN24" s="270"/>
      <c r="HO24" s="270"/>
      <c r="HP24" s="270"/>
      <c r="HQ24" s="270"/>
      <c r="HR24" s="270"/>
      <c r="HS24" s="270"/>
      <c r="HT24" s="270"/>
      <c r="HU24" s="270"/>
      <c r="HV24" s="270"/>
      <c r="HW24" s="270"/>
      <c r="HX24" s="270"/>
      <c r="HY24" s="270"/>
      <c r="HZ24" s="270"/>
      <c r="IA24" s="270"/>
      <c r="IB24" s="270"/>
      <c r="IC24" s="270"/>
      <c r="ID24" s="270"/>
      <c r="IE24" s="270"/>
      <c r="IF24" s="270"/>
      <c r="IG24" s="270"/>
      <c r="IH24" s="270"/>
      <c r="II24" s="270"/>
      <c r="IJ24" s="270"/>
      <c r="IK24" s="270"/>
      <c r="IL24" s="270"/>
      <c r="IM24" s="270"/>
      <c r="IN24" s="270"/>
      <c r="IO24" s="270"/>
      <c r="IP24" s="270"/>
      <c r="IQ24" s="270"/>
      <c r="IR24" s="270"/>
      <c r="IS24" s="270"/>
    </row>
    <row r="25" spans="1:253" s="265" customFormat="1" ht="28.5" x14ac:dyDescent="0.3">
      <c r="A25" s="724" t="s">
        <v>44</v>
      </c>
      <c r="B25" s="451">
        <v>170</v>
      </c>
      <c r="C25" s="452">
        <v>96.385542168674704</v>
      </c>
      <c r="D25" s="452" t="s">
        <v>294</v>
      </c>
      <c r="E25" s="452" t="s">
        <v>294</v>
      </c>
      <c r="F25" s="275"/>
      <c r="G25" s="275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0"/>
      <c r="S25" s="266"/>
      <c r="T25" s="267"/>
      <c r="U25" s="267"/>
      <c r="V25" s="267"/>
      <c r="W25" s="39"/>
      <c r="X25" s="39"/>
      <c r="Y25" s="39"/>
      <c r="Z25" s="39"/>
      <c r="AA25" s="39"/>
      <c r="AB25" s="39"/>
      <c r="AC25" s="39"/>
      <c r="AD25" s="39"/>
      <c r="AE25" s="270"/>
      <c r="AF25" s="270"/>
      <c r="AG25" s="270"/>
      <c r="AH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0"/>
      <c r="DK25" s="270"/>
      <c r="DL25" s="270"/>
      <c r="DM25" s="270"/>
      <c r="DN25" s="270"/>
      <c r="DO25" s="270"/>
      <c r="DP25" s="270"/>
      <c r="DQ25" s="270"/>
      <c r="DR25" s="270"/>
      <c r="DS25" s="270"/>
      <c r="DT25" s="270"/>
      <c r="DU25" s="270"/>
      <c r="DV25" s="270"/>
      <c r="DW25" s="270"/>
      <c r="DX25" s="270"/>
      <c r="DY25" s="270"/>
      <c r="DZ25" s="270"/>
      <c r="EA25" s="270"/>
      <c r="EB25" s="270"/>
      <c r="EC25" s="270"/>
      <c r="ED25" s="270"/>
      <c r="EE25" s="270"/>
      <c r="EF25" s="270"/>
      <c r="EG25" s="270"/>
      <c r="EH25" s="270"/>
      <c r="EI25" s="270"/>
      <c r="EJ25" s="270"/>
      <c r="EK25" s="270"/>
      <c r="EL25" s="270"/>
      <c r="EM25" s="270"/>
      <c r="EN25" s="270"/>
      <c r="EO25" s="270"/>
      <c r="EP25" s="270"/>
      <c r="EQ25" s="270"/>
      <c r="ER25" s="270"/>
      <c r="ES25" s="270"/>
      <c r="ET25" s="270"/>
      <c r="EU25" s="270"/>
      <c r="EV25" s="270"/>
      <c r="EW25" s="270"/>
      <c r="EX25" s="270"/>
      <c r="EY25" s="270"/>
      <c r="EZ25" s="270"/>
      <c r="FA25" s="270"/>
      <c r="FB25" s="270"/>
      <c r="FC25" s="270"/>
      <c r="FD25" s="270"/>
      <c r="FE25" s="270"/>
      <c r="FF25" s="270"/>
      <c r="FG25" s="270"/>
      <c r="FH25" s="270"/>
      <c r="FI25" s="270"/>
      <c r="FJ25" s="270"/>
      <c r="FK25" s="270"/>
      <c r="FL25" s="270"/>
      <c r="FM25" s="270"/>
      <c r="FN25" s="270"/>
      <c r="FO25" s="270"/>
      <c r="FP25" s="270"/>
      <c r="FQ25" s="270"/>
      <c r="FR25" s="270"/>
      <c r="FS25" s="270"/>
      <c r="FT25" s="270"/>
      <c r="FU25" s="270"/>
      <c r="FV25" s="270"/>
      <c r="FW25" s="270"/>
      <c r="FX25" s="270"/>
      <c r="FY25" s="270"/>
      <c r="FZ25" s="270"/>
      <c r="GA25" s="270"/>
      <c r="GB25" s="270"/>
      <c r="GC25" s="270"/>
      <c r="GD25" s="270"/>
      <c r="GE25" s="270"/>
      <c r="GF25" s="270"/>
      <c r="GG25" s="270"/>
      <c r="GH25" s="270"/>
      <c r="GI25" s="270"/>
      <c r="GJ25" s="270"/>
      <c r="GK25" s="270"/>
      <c r="GL25" s="270"/>
      <c r="GM25" s="270"/>
      <c r="GN25" s="270"/>
      <c r="GO25" s="270"/>
      <c r="GP25" s="270"/>
      <c r="GQ25" s="270"/>
      <c r="GR25" s="270"/>
      <c r="GS25" s="270"/>
      <c r="GT25" s="270"/>
      <c r="GU25" s="270"/>
      <c r="GV25" s="270"/>
      <c r="GW25" s="270"/>
      <c r="GX25" s="270"/>
      <c r="GY25" s="270"/>
      <c r="GZ25" s="270"/>
      <c r="HA25" s="270"/>
      <c r="HB25" s="270"/>
      <c r="HC25" s="270"/>
      <c r="HD25" s="270"/>
      <c r="HE25" s="270"/>
      <c r="HF25" s="270"/>
      <c r="HG25" s="270"/>
      <c r="HH25" s="270"/>
      <c r="HI25" s="270"/>
      <c r="HJ25" s="270"/>
      <c r="HK25" s="270"/>
      <c r="HL25" s="270"/>
      <c r="HM25" s="270"/>
      <c r="HN25" s="270"/>
      <c r="HO25" s="270"/>
      <c r="HP25" s="270"/>
      <c r="HQ25" s="270"/>
      <c r="HR25" s="270"/>
      <c r="HS25" s="270"/>
      <c r="HT25" s="270"/>
      <c r="HU25" s="270"/>
      <c r="HV25" s="270"/>
      <c r="HW25" s="270"/>
      <c r="HX25" s="270"/>
      <c r="HY25" s="270"/>
      <c r="HZ25" s="270"/>
      <c r="IA25" s="270"/>
      <c r="IB25" s="270"/>
      <c r="IC25" s="270"/>
      <c r="ID25" s="270"/>
      <c r="IE25" s="270"/>
      <c r="IF25" s="270"/>
      <c r="IG25" s="270"/>
      <c r="IH25" s="270"/>
      <c r="II25" s="270"/>
      <c r="IJ25" s="270"/>
      <c r="IK25" s="270"/>
      <c r="IL25" s="270"/>
      <c r="IM25" s="270"/>
      <c r="IN25" s="270"/>
      <c r="IO25" s="270"/>
      <c r="IP25" s="270"/>
      <c r="IQ25" s="270"/>
      <c r="IR25" s="270"/>
      <c r="IS25" s="270"/>
    </row>
    <row r="26" spans="1:253" s="265" customFormat="1" ht="17.25" x14ac:dyDescent="0.3">
      <c r="A26" s="724" t="s">
        <v>45</v>
      </c>
      <c r="B26" s="451">
        <v>250</v>
      </c>
      <c r="C26" s="452" t="s">
        <v>294</v>
      </c>
      <c r="D26" s="452">
        <v>90.612244897959187</v>
      </c>
      <c r="E26" s="452" t="s">
        <v>294</v>
      </c>
      <c r="F26" s="275"/>
      <c r="G26" s="275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0"/>
      <c r="S26" s="268"/>
      <c r="T26" s="269"/>
      <c r="U26" s="269"/>
      <c r="V26" s="269"/>
      <c r="W26" s="39"/>
      <c r="X26" s="39"/>
      <c r="Y26" s="39"/>
      <c r="Z26" s="39"/>
      <c r="AA26" s="39"/>
      <c r="AB26" s="39"/>
      <c r="AC26" s="39"/>
      <c r="AD26" s="39"/>
      <c r="AE26" s="270"/>
      <c r="AF26" s="270"/>
      <c r="AG26" s="270"/>
      <c r="AH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0"/>
      <c r="EP26" s="270"/>
      <c r="EQ26" s="270"/>
      <c r="ER26" s="270"/>
      <c r="ES26" s="270"/>
      <c r="ET26" s="270"/>
      <c r="EU26" s="270"/>
      <c r="EV26" s="270"/>
      <c r="EW26" s="270"/>
      <c r="EX26" s="270"/>
      <c r="EY26" s="270"/>
      <c r="EZ26" s="270"/>
      <c r="FA26" s="270"/>
      <c r="FB26" s="270"/>
      <c r="FC26" s="270"/>
      <c r="FD26" s="270"/>
      <c r="FE26" s="270"/>
      <c r="FF26" s="270"/>
      <c r="FG26" s="270"/>
      <c r="FH26" s="270"/>
      <c r="FI26" s="270"/>
      <c r="FJ26" s="270"/>
      <c r="FK26" s="270"/>
      <c r="FL26" s="270"/>
      <c r="FM26" s="270"/>
      <c r="FN26" s="270"/>
      <c r="FO26" s="270"/>
      <c r="FP26" s="270"/>
      <c r="FQ26" s="270"/>
      <c r="FR26" s="270"/>
      <c r="FS26" s="270"/>
      <c r="FT26" s="270"/>
      <c r="FU26" s="270"/>
      <c r="FV26" s="270"/>
      <c r="FW26" s="270"/>
      <c r="FX26" s="270"/>
      <c r="FY26" s="270"/>
      <c r="FZ26" s="270"/>
      <c r="GA26" s="270"/>
      <c r="GB26" s="270"/>
      <c r="GC26" s="270"/>
      <c r="GD26" s="270"/>
      <c r="GE26" s="270"/>
      <c r="GF26" s="270"/>
      <c r="GG26" s="270"/>
      <c r="GH26" s="270"/>
      <c r="GI26" s="270"/>
      <c r="GJ26" s="270"/>
      <c r="GK26" s="270"/>
      <c r="GL26" s="270"/>
      <c r="GM26" s="270"/>
      <c r="GN26" s="270"/>
      <c r="GO26" s="270"/>
      <c r="GP26" s="270"/>
      <c r="GQ26" s="270"/>
      <c r="GR26" s="270"/>
      <c r="GS26" s="270"/>
      <c r="GT26" s="270"/>
      <c r="GU26" s="270"/>
      <c r="GV26" s="270"/>
      <c r="GW26" s="270"/>
      <c r="GX26" s="270"/>
      <c r="GY26" s="270"/>
      <c r="GZ26" s="270"/>
      <c r="HA26" s="270"/>
      <c r="HB26" s="270"/>
      <c r="HC26" s="270"/>
      <c r="HD26" s="270"/>
      <c r="HE26" s="270"/>
      <c r="HF26" s="270"/>
      <c r="HG26" s="270"/>
      <c r="HH26" s="270"/>
      <c r="HI26" s="270"/>
      <c r="HJ26" s="270"/>
      <c r="HK26" s="270"/>
      <c r="HL26" s="270"/>
      <c r="HM26" s="270"/>
      <c r="HN26" s="270"/>
      <c r="HO26" s="270"/>
      <c r="HP26" s="270"/>
      <c r="HQ26" s="270"/>
      <c r="HR26" s="270"/>
      <c r="HS26" s="270"/>
      <c r="HT26" s="270"/>
      <c r="HU26" s="270"/>
      <c r="HV26" s="270"/>
      <c r="HW26" s="270"/>
      <c r="HX26" s="270"/>
      <c r="HY26" s="270"/>
      <c r="HZ26" s="270"/>
      <c r="IA26" s="270"/>
      <c r="IB26" s="270"/>
      <c r="IC26" s="270"/>
      <c r="ID26" s="270"/>
      <c r="IE26" s="270"/>
      <c r="IF26" s="270"/>
      <c r="IG26" s="270"/>
      <c r="IH26" s="270"/>
      <c r="II26" s="270"/>
      <c r="IJ26" s="270"/>
      <c r="IK26" s="270"/>
      <c r="IL26" s="270"/>
      <c r="IM26" s="270"/>
      <c r="IN26" s="270"/>
      <c r="IO26" s="270"/>
      <c r="IP26" s="270"/>
      <c r="IQ26" s="270"/>
      <c r="IR26" s="270"/>
      <c r="IS26" s="270"/>
    </row>
    <row r="27" spans="1:253" s="265" customFormat="1" ht="17.25" x14ac:dyDescent="0.3">
      <c r="A27" s="725"/>
      <c r="B27" s="453"/>
      <c r="C27" s="454"/>
      <c r="D27" s="454"/>
      <c r="E27" s="454"/>
      <c r="F27" s="275"/>
      <c r="G27" s="275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0"/>
      <c r="S27" s="268"/>
      <c r="T27" s="269"/>
      <c r="U27" s="269"/>
      <c r="V27" s="269"/>
      <c r="W27" s="39"/>
      <c r="X27" s="39"/>
      <c r="Y27" s="39"/>
      <c r="Z27" s="39"/>
      <c r="AA27" s="39"/>
      <c r="AB27" s="39"/>
      <c r="AC27" s="39"/>
      <c r="AD27" s="39"/>
      <c r="AE27" s="270"/>
      <c r="AF27" s="270"/>
      <c r="AG27" s="270"/>
      <c r="AH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0"/>
      <c r="DT27" s="270"/>
      <c r="DU27" s="270"/>
      <c r="DV27" s="270"/>
      <c r="DW27" s="270"/>
      <c r="DX27" s="270"/>
      <c r="DY27" s="270"/>
      <c r="DZ27" s="270"/>
      <c r="EA27" s="270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  <c r="EL27" s="270"/>
      <c r="EM27" s="270"/>
      <c r="EN27" s="270"/>
      <c r="EO27" s="270"/>
      <c r="EP27" s="270"/>
      <c r="EQ27" s="270"/>
      <c r="ER27" s="270"/>
      <c r="ES27" s="270"/>
      <c r="ET27" s="270"/>
      <c r="EU27" s="270"/>
      <c r="EV27" s="270"/>
      <c r="EW27" s="270"/>
      <c r="EX27" s="270"/>
      <c r="EY27" s="270"/>
      <c r="EZ27" s="270"/>
      <c r="FA27" s="270"/>
      <c r="FB27" s="270"/>
      <c r="FC27" s="270"/>
      <c r="FD27" s="270"/>
      <c r="FE27" s="270"/>
      <c r="FF27" s="270"/>
      <c r="FG27" s="270"/>
      <c r="FH27" s="270"/>
      <c r="FI27" s="270"/>
      <c r="FJ27" s="270"/>
      <c r="FK27" s="270"/>
      <c r="FL27" s="270"/>
      <c r="FM27" s="270"/>
      <c r="FN27" s="270"/>
      <c r="FO27" s="270"/>
      <c r="FP27" s="270"/>
      <c r="FQ27" s="270"/>
      <c r="FR27" s="270"/>
      <c r="FS27" s="270"/>
      <c r="FT27" s="270"/>
      <c r="FU27" s="270"/>
      <c r="FV27" s="270"/>
      <c r="FW27" s="270"/>
      <c r="FX27" s="270"/>
      <c r="FY27" s="270"/>
      <c r="FZ27" s="270"/>
      <c r="GA27" s="270"/>
      <c r="GB27" s="270"/>
      <c r="GC27" s="270"/>
      <c r="GD27" s="270"/>
      <c r="GE27" s="270"/>
      <c r="GF27" s="270"/>
      <c r="GG27" s="270"/>
      <c r="GH27" s="270"/>
      <c r="GI27" s="270"/>
      <c r="GJ27" s="270"/>
      <c r="GK27" s="270"/>
      <c r="GL27" s="270"/>
      <c r="GM27" s="270"/>
      <c r="GN27" s="270"/>
      <c r="GO27" s="270"/>
      <c r="GP27" s="270"/>
      <c r="GQ27" s="270"/>
      <c r="GR27" s="270"/>
      <c r="GS27" s="270"/>
      <c r="GT27" s="270"/>
      <c r="GU27" s="270"/>
      <c r="GV27" s="270"/>
      <c r="GW27" s="270"/>
      <c r="GX27" s="270"/>
      <c r="GY27" s="270"/>
      <c r="GZ27" s="270"/>
      <c r="HA27" s="270"/>
      <c r="HB27" s="270"/>
      <c r="HC27" s="270"/>
      <c r="HD27" s="270"/>
      <c r="HE27" s="270"/>
      <c r="HF27" s="270"/>
      <c r="HG27" s="270"/>
      <c r="HH27" s="270"/>
      <c r="HI27" s="270"/>
      <c r="HJ27" s="270"/>
      <c r="HK27" s="270"/>
      <c r="HL27" s="270"/>
      <c r="HM27" s="270"/>
      <c r="HN27" s="270"/>
      <c r="HO27" s="270"/>
      <c r="HP27" s="270"/>
      <c r="HQ27" s="270"/>
      <c r="HR27" s="270"/>
      <c r="HS27" s="270"/>
      <c r="HT27" s="270"/>
      <c r="HU27" s="270"/>
      <c r="HV27" s="270"/>
      <c r="HW27" s="270"/>
      <c r="HX27" s="270"/>
      <c r="HY27" s="270"/>
      <c r="HZ27" s="270"/>
      <c r="IA27" s="270"/>
      <c r="IB27" s="270"/>
      <c r="IC27" s="270"/>
      <c r="ID27" s="270"/>
      <c r="IE27" s="270"/>
      <c r="IF27" s="270"/>
      <c r="IG27" s="270"/>
      <c r="IH27" s="270"/>
      <c r="II27" s="270"/>
      <c r="IJ27" s="270"/>
      <c r="IK27" s="270"/>
      <c r="IL27" s="270"/>
      <c r="IM27" s="270"/>
      <c r="IN27" s="270"/>
      <c r="IO27" s="270"/>
      <c r="IP27" s="270"/>
      <c r="IQ27" s="270"/>
      <c r="IR27" s="270"/>
      <c r="IS27" s="270"/>
    </row>
    <row r="28" spans="1:253" s="265" customFormat="1" ht="17.25" x14ac:dyDescent="0.3">
      <c r="A28" s="723" t="s">
        <v>46</v>
      </c>
      <c r="B28" s="449">
        <v>770</v>
      </c>
      <c r="C28" s="450">
        <v>39.271781534460338</v>
      </c>
      <c r="D28" s="450" t="s">
        <v>294</v>
      </c>
      <c r="E28" s="450">
        <v>58.777633289986994</v>
      </c>
      <c r="F28" s="260"/>
      <c r="G28" s="260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61"/>
      <c r="S28" s="268"/>
      <c r="T28" s="269"/>
      <c r="U28" s="269"/>
      <c r="V28" s="269"/>
      <c r="W28" s="39"/>
      <c r="X28" s="39"/>
      <c r="Y28" s="39"/>
      <c r="Z28" s="39"/>
      <c r="AA28" s="39"/>
      <c r="AB28" s="39"/>
      <c r="AC28" s="39"/>
      <c r="AD28" s="39"/>
      <c r="AE28" s="261"/>
      <c r="AF28" s="261"/>
      <c r="AG28" s="261"/>
      <c r="AH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  <c r="FU28" s="261"/>
      <c r="FV28" s="261"/>
      <c r="FW28" s="261"/>
      <c r="FX28" s="261"/>
      <c r="FY28" s="261"/>
      <c r="FZ28" s="261"/>
      <c r="GA28" s="261"/>
      <c r="GB28" s="261"/>
      <c r="GC28" s="261"/>
      <c r="GD28" s="261"/>
      <c r="GE28" s="261"/>
      <c r="GF28" s="261"/>
      <c r="GG28" s="261"/>
      <c r="GH28" s="261"/>
      <c r="GI28" s="261"/>
      <c r="GJ28" s="261"/>
      <c r="GK28" s="261"/>
      <c r="GL28" s="261"/>
      <c r="GM28" s="261"/>
      <c r="GN28" s="261"/>
      <c r="GO28" s="261"/>
      <c r="GP28" s="261"/>
      <c r="GQ28" s="261"/>
      <c r="GR28" s="261"/>
      <c r="GS28" s="261"/>
      <c r="GT28" s="261"/>
      <c r="GU28" s="261"/>
      <c r="GV28" s="261"/>
      <c r="GW28" s="261"/>
      <c r="GX28" s="261"/>
      <c r="GY28" s="261"/>
      <c r="GZ28" s="261"/>
      <c r="HA28" s="261"/>
      <c r="HB28" s="261"/>
      <c r="HC28" s="261"/>
      <c r="HD28" s="261"/>
      <c r="HE28" s="261"/>
      <c r="HF28" s="261"/>
      <c r="HG28" s="261"/>
      <c r="HH28" s="261"/>
      <c r="HI28" s="261"/>
      <c r="HJ28" s="261"/>
      <c r="HK28" s="261"/>
      <c r="HL28" s="261"/>
      <c r="HM28" s="261"/>
      <c r="HN28" s="261"/>
      <c r="HO28" s="261"/>
      <c r="HP28" s="261"/>
      <c r="HQ28" s="261"/>
      <c r="HR28" s="261"/>
      <c r="HS28" s="261"/>
      <c r="HT28" s="261"/>
      <c r="HU28" s="261"/>
      <c r="HV28" s="261"/>
      <c r="HW28" s="261"/>
      <c r="HX28" s="261"/>
      <c r="HY28" s="261"/>
      <c r="HZ28" s="261"/>
      <c r="IA28" s="261"/>
      <c r="IB28" s="261"/>
      <c r="IC28" s="261"/>
      <c r="ID28" s="261"/>
      <c r="IE28" s="261"/>
      <c r="IF28" s="261"/>
      <c r="IG28" s="261"/>
      <c r="IH28" s="261"/>
      <c r="II28" s="261"/>
      <c r="IJ28" s="261"/>
      <c r="IK28" s="261"/>
      <c r="IL28" s="261"/>
      <c r="IM28" s="261"/>
      <c r="IN28" s="261"/>
      <c r="IO28" s="261"/>
      <c r="IP28" s="261"/>
      <c r="IQ28" s="261"/>
      <c r="IR28" s="261"/>
      <c r="IS28" s="261"/>
    </row>
    <row r="29" spans="1:253" s="265" customFormat="1" ht="17.25" x14ac:dyDescent="0.3">
      <c r="A29" s="724" t="s">
        <v>47</v>
      </c>
      <c r="B29" s="451">
        <v>190</v>
      </c>
      <c r="C29" s="452">
        <v>95.78947368421052</v>
      </c>
      <c r="D29" s="452" t="s">
        <v>295</v>
      </c>
      <c r="E29" s="452" t="s">
        <v>294</v>
      </c>
      <c r="F29" s="275"/>
      <c r="G29" s="275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9"/>
      <c r="S29" s="271"/>
      <c r="T29" s="273"/>
      <c r="U29" s="273"/>
      <c r="V29" s="273"/>
      <c r="W29" s="39"/>
      <c r="X29" s="39"/>
      <c r="Y29" s="39"/>
      <c r="Z29" s="39"/>
      <c r="AA29" s="39"/>
      <c r="AB29" s="39"/>
      <c r="AC29" s="39"/>
      <c r="AD29" s="39"/>
      <c r="AE29" s="279"/>
      <c r="AF29" s="279"/>
      <c r="AG29" s="279"/>
      <c r="AH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79"/>
      <c r="CL29" s="279"/>
      <c r="CM29" s="279"/>
      <c r="CN29" s="279"/>
      <c r="CO29" s="279"/>
      <c r="CP29" s="279"/>
      <c r="CQ29" s="279"/>
      <c r="CR29" s="279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C29" s="279"/>
      <c r="DD29" s="279"/>
      <c r="DE29" s="279"/>
      <c r="DF29" s="279"/>
      <c r="DG29" s="279"/>
      <c r="DH29" s="279"/>
      <c r="DI29" s="279"/>
      <c r="DJ29" s="279"/>
      <c r="DK29" s="279"/>
      <c r="DL29" s="279"/>
      <c r="DM29" s="279"/>
      <c r="DN29" s="279"/>
      <c r="DO29" s="279"/>
      <c r="DP29" s="279"/>
      <c r="DQ29" s="279"/>
      <c r="DR29" s="279"/>
      <c r="DS29" s="279"/>
      <c r="DT29" s="279"/>
      <c r="DU29" s="279"/>
      <c r="DV29" s="279"/>
      <c r="DW29" s="279"/>
      <c r="DX29" s="279"/>
      <c r="DY29" s="279"/>
      <c r="DZ29" s="279"/>
      <c r="EA29" s="279"/>
      <c r="EB29" s="279"/>
      <c r="EC29" s="279"/>
      <c r="ED29" s="279"/>
      <c r="EE29" s="279"/>
      <c r="EF29" s="279"/>
      <c r="EG29" s="279"/>
      <c r="EH29" s="279"/>
      <c r="EI29" s="279"/>
      <c r="EJ29" s="279"/>
      <c r="EK29" s="279"/>
      <c r="EL29" s="279"/>
      <c r="EM29" s="279"/>
      <c r="EN29" s="279"/>
      <c r="EO29" s="279"/>
      <c r="EP29" s="279"/>
      <c r="EQ29" s="279"/>
      <c r="ER29" s="279"/>
      <c r="ES29" s="279"/>
      <c r="ET29" s="279"/>
      <c r="EU29" s="279"/>
      <c r="EV29" s="279"/>
      <c r="EW29" s="279"/>
      <c r="EX29" s="279"/>
      <c r="EY29" s="279"/>
      <c r="EZ29" s="279"/>
      <c r="FA29" s="279"/>
      <c r="FB29" s="279"/>
      <c r="FC29" s="279"/>
      <c r="FD29" s="279"/>
      <c r="FE29" s="279"/>
      <c r="FF29" s="279"/>
      <c r="FG29" s="279"/>
      <c r="FH29" s="279"/>
      <c r="FI29" s="279"/>
      <c r="FJ29" s="279"/>
      <c r="FK29" s="279"/>
      <c r="FL29" s="279"/>
      <c r="FM29" s="279"/>
      <c r="FN29" s="279"/>
      <c r="FO29" s="279"/>
      <c r="FP29" s="279"/>
      <c r="FQ29" s="279"/>
      <c r="FR29" s="279"/>
      <c r="FS29" s="279"/>
      <c r="FT29" s="279"/>
      <c r="FU29" s="279"/>
      <c r="FV29" s="279"/>
      <c r="FW29" s="279"/>
      <c r="FX29" s="279"/>
      <c r="FY29" s="279"/>
      <c r="FZ29" s="279"/>
      <c r="GA29" s="279"/>
      <c r="GB29" s="279"/>
      <c r="GC29" s="279"/>
      <c r="GD29" s="279"/>
      <c r="GE29" s="279"/>
      <c r="GF29" s="279"/>
      <c r="GG29" s="279"/>
      <c r="GH29" s="279"/>
      <c r="GI29" s="279"/>
      <c r="GJ29" s="279"/>
      <c r="GK29" s="279"/>
      <c r="GL29" s="279"/>
      <c r="GM29" s="279"/>
      <c r="GN29" s="279"/>
      <c r="GO29" s="279"/>
      <c r="GP29" s="279"/>
      <c r="GQ29" s="279"/>
      <c r="GR29" s="279"/>
      <c r="GS29" s="279"/>
      <c r="GT29" s="279"/>
      <c r="GU29" s="279"/>
      <c r="GV29" s="279"/>
      <c r="GW29" s="279"/>
      <c r="GX29" s="279"/>
      <c r="GY29" s="279"/>
      <c r="GZ29" s="279"/>
      <c r="HA29" s="279"/>
      <c r="HB29" s="279"/>
      <c r="HC29" s="279"/>
      <c r="HD29" s="279"/>
      <c r="HE29" s="279"/>
      <c r="HF29" s="279"/>
      <c r="HG29" s="279"/>
      <c r="HH29" s="279"/>
      <c r="HI29" s="279"/>
      <c r="HJ29" s="279"/>
      <c r="HK29" s="279"/>
      <c r="HL29" s="279"/>
      <c r="HM29" s="279"/>
      <c r="HN29" s="279"/>
      <c r="HO29" s="279"/>
      <c r="HP29" s="279"/>
      <c r="HQ29" s="279"/>
      <c r="HR29" s="279"/>
      <c r="HS29" s="279"/>
      <c r="HT29" s="279"/>
      <c r="HU29" s="279"/>
      <c r="HV29" s="279"/>
      <c r="HW29" s="279"/>
      <c r="HX29" s="279"/>
      <c r="HY29" s="279"/>
      <c r="HZ29" s="279"/>
      <c r="IA29" s="279"/>
      <c r="IB29" s="279"/>
      <c r="IC29" s="279"/>
      <c r="ID29" s="279"/>
      <c r="IE29" s="279"/>
      <c r="IF29" s="279"/>
      <c r="IG29" s="279"/>
      <c r="IH29" s="279"/>
      <c r="II29" s="279"/>
      <c r="IJ29" s="279"/>
      <c r="IK29" s="279"/>
      <c r="IL29" s="279"/>
      <c r="IM29" s="279"/>
      <c r="IN29" s="279"/>
      <c r="IO29" s="279"/>
      <c r="IP29" s="279"/>
      <c r="IQ29" s="279"/>
      <c r="IR29" s="279"/>
      <c r="IS29" s="279"/>
    </row>
    <row r="30" spans="1:253" s="265" customFormat="1" ht="17.25" x14ac:dyDescent="0.3">
      <c r="A30" s="724" t="s">
        <v>48</v>
      </c>
      <c r="B30" s="451">
        <v>420</v>
      </c>
      <c r="C30" s="452">
        <v>12.649164677804295</v>
      </c>
      <c r="D30" s="452" t="s">
        <v>295</v>
      </c>
      <c r="E30" s="452">
        <v>87.350835322195707</v>
      </c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66"/>
      <c r="T30" s="267"/>
      <c r="U30" s="267"/>
      <c r="V30" s="267"/>
      <c r="W30" s="39"/>
      <c r="X30" s="39"/>
      <c r="Y30" s="39"/>
      <c r="Z30" s="39"/>
      <c r="AA30" s="39"/>
      <c r="AB30" s="39"/>
      <c r="AC30" s="39"/>
      <c r="AD30" s="39"/>
      <c r="AE30" s="279"/>
      <c r="AF30" s="279"/>
      <c r="AG30" s="279"/>
      <c r="AH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79"/>
      <c r="DU30" s="279"/>
      <c r="DV30" s="279"/>
      <c r="DW30" s="279"/>
      <c r="DX30" s="279"/>
      <c r="DY30" s="279"/>
      <c r="DZ30" s="279"/>
      <c r="EA30" s="279"/>
      <c r="EB30" s="279"/>
      <c r="EC30" s="279"/>
      <c r="ED30" s="279"/>
      <c r="EE30" s="279"/>
      <c r="EF30" s="279"/>
      <c r="EG30" s="279"/>
      <c r="EH30" s="279"/>
      <c r="EI30" s="279"/>
      <c r="EJ30" s="279"/>
      <c r="EK30" s="279"/>
      <c r="EL30" s="279"/>
      <c r="EM30" s="279"/>
      <c r="EN30" s="279"/>
      <c r="EO30" s="279"/>
      <c r="EP30" s="279"/>
      <c r="EQ30" s="279"/>
      <c r="ER30" s="279"/>
      <c r="ES30" s="279"/>
      <c r="ET30" s="279"/>
      <c r="EU30" s="279"/>
      <c r="EV30" s="279"/>
      <c r="EW30" s="279"/>
      <c r="EX30" s="279"/>
      <c r="EY30" s="279"/>
      <c r="EZ30" s="279"/>
      <c r="FA30" s="279"/>
      <c r="FB30" s="279"/>
      <c r="FC30" s="279"/>
      <c r="FD30" s="279"/>
      <c r="FE30" s="279"/>
      <c r="FF30" s="279"/>
      <c r="FG30" s="279"/>
      <c r="FH30" s="279"/>
      <c r="FI30" s="279"/>
      <c r="FJ30" s="279"/>
      <c r="FK30" s="279"/>
      <c r="FL30" s="279"/>
      <c r="FM30" s="279"/>
      <c r="FN30" s="279"/>
      <c r="FO30" s="279"/>
      <c r="FP30" s="279"/>
      <c r="FQ30" s="279"/>
      <c r="FR30" s="279"/>
      <c r="FS30" s="279"/>
      <c r="FT30" s="279"/>
      <c r="FU30" s="279"/>
      <c r="FV30" s="279"/>
      <c r="FW30" s="279"/>
      <c r="FX30" s="279"/>
      <c r="FY30" s="279"/>
      <c r="FZ30" s="279"/>
      <c r="GA30" s="279"/>
      <c r="GB30" s="279"/>
      <c r="GC30" s="279"/>
      <c r="GD30" s="279"/>
      <c r="GE30" s="279"/>
      <c r="GF30" s="279"/>
      <c r="GG30" s="279"/>
      <c r="GH30" s="279"/>
      <c r="GI30" s="279"/>
      <c r="GJ30" s="279"/>
      <c r="GK30" s="279"/>
      <c r="GL30" s="279"/>
      <c r="GM30" s="279"/>
      <c r="GN30" s="279"/>
      <c r="GO30" s="279"/>
      <c r="GP30" s="279"/>
      <c r="GQ30" s="279"/>
      <c r="GR30" s="279"/>
      <c r="GS30" s="279"/>
      <c r="GT30" s="279"/>
      <c r="GU30" s="279"/>
      <c r="GV30" s="279"/>
      <c r="GW30" s="279"/>
      <c r="GX30" s="279"/>
      <c r="GY30" s="279"/>
      <c r="GZ30" s="279"/>
      <c r="HA30" s="279"/>
      <c r="HB30" s="279"/>
      <c r="HC30" s="279"/>
      <c r="HD30" s="279"/>
      <c r="HE30" s="279"/>
      <c r="HF30" s="279"/>
      <c r="HG30" s="279"/>
      <c r="HH30" s="279"/>
      <c r="HI30" s="279"/>
      <c r="HJ30" s="279"/>
      <c r="HK30" s="279"/>
      <c r="HL30" s="279"/>
      <c r="HM30" s="279"/>
      <c r="HN30" s="279"/>
      <c r="HO30" s="279"/>
      <c r="HP30" s="279"/>
      <c r="HQ30" s="279"/>
      <c r="HR30" s="279"/>
      <c r="HS30" s="279"/>
      <c r="HT30" s="279"/>
      <c r="HU30" s="279"/>
      <c r="HV30" s="279"/>
      <c r="HW30" s="279"/>
      <c r="HX30" s="279"/>
      <c r="HY30" s="279"/>
      <c r="HZ30" s="279"/>
      <c r="IA30" s="279"/>
      <c r="IB30" s="279"/>
      <c r="IC30" s="279"/>
      <c r="ID30" s="279"/>
      <c r="IE30" s="279"/>
      <c r="IF30" s="279"/>
      <c r="IG30" s="279"/>
      <c r="IH30" s="279"/>
      <c r="II30" s="279"/>
      <c r="IJ30" s="279"/>
      <c r="IK30" s="279"/>
      <c r="IL30" s="279"/>
      <c r="IM30" s="279"/>
      <c r="IN30" s="279"/>
      <c r="IO30" s="279"/>
      <c r="IP30" s="279"/>
      <c r="IQ30" s="279"/>
      <c r="IR30" s="279"/>
      <c r="IS30" s="279"/>
    </row>
    <row r="31" spans="1:253" s="265" customFormat="1" ht="28.5" x14ac:dyDescent="0.3">
      <c r="A31" s="724" t="s">
        <v>49</v>
      </c>
      <c r="B31" s="451">
        <v>160</v>
      </c>
      <c r="C31" s="452">
        <v>41.875</v>
      </c>
      <c r="D31" s="452" t="s">
        <v>294</v>
      </c>
      <c r="E31" s="452">
        <v>48.75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68"/>
      <c r="T31" s="269"/>
      <c r="U31" s="269"/>
      <c r="V31" s="269"/>
      <c r="W31" s="39"/>
      <c r="X31" s="39"/>
      <c r="Y31" s="39"/>
      <c r="Z31" s="39"/>
      <c r="AA31" s="39"/>
      <c r="AB31" s="39"/>
      <c r="AC31" s="39"/>
      <c r="AD31" s="39"/>
      <c r="AE31" s="279"/>
      <c r="AF31" s="279"/>
      <c r="AG31" s="279"/>
      <c r="AH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79"/>
      <c r="DY31" s="279"/>
      <c r="DZ31" s="279"/>
      <c r="EA31" s="279"/>
      <c r="EB31" s="279"/>
      <c r="EC31" s="279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79"/>
      <c r="FA31" s="279"/>
      <c r="FB31" s="279"/>
      <c r="FC31" s="279"/>
      <c r="FD31" s="279"/>
      <c r="FE31" s="279"/>
      <c r="FF31" s="279"/>
      <c r="FG31" s="279"/>
      <c r="FH31" s="279"/>
      <c r="FI31" s="279"/>
      <c r="FJ31" s="279"/>
      <c r="FK31" s="279"/>
      <c r="FL31" s="279"/>
      <c r="FM31" s="279"/>
      <c r="FN31" s="279"/>
      <c r="FO31" s="279"/>
      <c r="FP31" s="279"/>
      <c r="FQ31" s="279"/>
      <c r="FR31" s="279"/>
      <c r="FS31" s="279"/>
      <c r="FT31" s="279"/>
      <c r="FU31" s="279"/>
      <c r="FV31" s="279"/>
      <c r="FW31" s="279"/>
      <c r="FX31" s="279"/>
      <c r="FY31" s="279"/>
      <c r="FZ31" s="279"/>
      <c r="GA31" s="279"/>
      <c r="GB31" s="279"/>
      <c r="GC31" s="279"/>
      <c r="GD31" s="279"/>
      <c r="GE31" s="279"/>
      <c r="GF31" s="279"/>
      <c r="GG31" s="279"/>
      <c r="GH31" s="279"/>
      <c r="GI31" s="279"/>
      <c r="GJ31" s="279"/>
      <c r="GK31" s="279"/>
      <c r="GL31" s="279"/>
      <c r="GM31" s="279"/>
      <c r="GN31" s="279"/>
      <c r="GO31" s="279"/>
      <c r="GP31" s="279"/>
      <c r="GQ31" s="279"/>
      <c r="GR31" s="279"/>
      <c r="GS31" s="279"/>
      <c r="GT31" s="279"/>
      <c r="GU31" s="279"/>
      <c r="GV31" s="279"/>
      <c r="GW31" s="279"/>
      <c r="GX31" s="279"/>
      <c r="GY31" s="279"/>
      <c r="GZ31" s="279"/>
      <c r="HA31" s="279"/>
      <c r="HB31" s="279"/>
      <c r="HC31" s="279"/>
      <c r="HD31" s="279"/>
      <c r="HE31" s="279"/>
      <c r="HF31" s="279"/>
      <c r="HG31" s="279"/>
      <c r="HH31" s="279"/>
      <c r="HI31" s="279"/>
      <c r="HJ31" s="279"/>
      <c r="HK31" s="279"/>
      <c r="HL31" s="279"/>
      <c r="HM31" s="279"/>
      <c r="HN31" s="279"/>
      <c r="HO31" s="279"/>
      <c r="HP31" s="279"/>
      <c r="HQ31" s="279"/>
      <c r="HR31" s="279"/>
      <c r="HS31" s="279"/>
      <c r="HT31" s="279"/>
      <c r="HU31" s="279"/>
      <c r="HV31" s="279"/>
      <c r="HW31" s="279"/>
      <c r="HX31" s="279"/>
      <c r="HY31" s="279"/>
      <c r="HZ31" s="279"/>
      <c r="IA31" s="279"/>
      <c r="IB31" s="279"/>
      <c r="IC31" s="279"/>
      <c r="ID31" s="279"/>
      <c r="IE31" s="279"/>
      <c r="IF31" s="279"/>
      <c r="IG31" s="279"/>
      <c r="IH31" s="279"/>
      <c r="II31" s="279"/>
      <c r="IJ31" s="279"/>
      <c r="IK31" s="279"/>
      <c r="IL31" s="279"/>
      <c r="IM31" s="279"/>
      <c r="IN31" s="279"/>
      <c r="IO31" s="279"/>
      <c r="IP31" s="279"/>
      <c r="IQ31" s="279"/>
      <c r="IR31" s="279"/>
      <c r="IS31" s="279"/>
    </row>
    <row r="32" spans="1:253" s="265" customFormat="1" ht="17.25" x14ac:dyDescent="0.3">
      <c r="A32" s="725"/>
      <c r="B32" s="453"/>
      <c r="C32" s="454"/>
      <c r="D32" s="454"/>
      <c r="E32" s="454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68"/>
      <c r="T32" s="269"/>
      <c r="U32" s="269"/>
      <c r="V32" s="269"/>
      <c r="W32" s="39"/>
      <c r="X32" s="39"/>
      <c r="Y32" s="39"/>
      <c r="Z32" s="39"/>
      <c r="AA32" s="39"/>
      <c r="AB32" s="39"/>
      <c r="AC32" s="39"/>
      <c r="AD32" s="39"/>
      <c r="AE32" s="279"/>
      <c r="AF32" s="279"/>
      <c r="AG32" s="279"/>
      <c r="AH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/>
      <c r="DY32" s="279"/>
      <c r="DZ32" s="279"/>
      <c r="EA32" s="279"/>
      <c r="EB32" s="279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/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79"/>
      <c r="FA32" s="279"/>
      <c r="FB32" s="279"/>
      <c r="FC32" s="279"/>
      <c r="FD32" s="279"/>
      <c r="FE32" s="279"/>
      <c r="FF32" s="279"/>
      <c r="FG32" s="279"/>
      <c r="FH32" s="279"/>
      <c r="FI32" s="279"/>
      <c r="FJ32" s="279"/>
      <c r="FK32" s="279"/>
      <c r="FL32" s="279"/>
      <c r="FM32" s="279"/>
      <c r="FN32" s="279"/>
      <c r="FO32" s="279"/>
      <c r="FP32" s="279"/>
      <c r="FQ32" s="279"/>
      <c r="FR32" s="279"/>
      <c r="FS32" s="279"/>
      <c r="FT32" s="279"/>
      <c r="FU32" s="279"/>
      <c r="FV32" s="279"/>
      <c r="FW32" s="279"/>
      <c r="FX32" s="279"/>
      <c r="FY32" s="279"/>
      <c r="FZ32" s="279"/>
      <c r="GA32" s="279"/>
      <c r="GB32" s="279"/>
      <c r="GC32" s="279"/>
      <c r="GD32" s="279"/>
      <c r="GE32" s="279"/>
      <c r="GF32" s="279"/>
      <c r="GG32" s="279"/>
      <c r="GH32" s="279"/>
      <c r="GI32" s="279"/>
      <c r="GJ32" s="279"/>
      <c r="GK32" s="279"/>
      <c r="GL32" s="279"/>
      <c r="GM32" s="279"/>
      <c r="GN32" s="279"/>
      <c r="GO32" s="279"/>
      <c r="GP32" s="279"/>
      <c r="GQ32" s="279"/>
      <c r="GR32" s="279"/>
      <c r="GS32" s="279"/>
      <c r="GT32" s="279"/>
      <c r="GU32" s="279"/>
      <c r="GV32" s="279"/>
      <c r="GW32" s="279"/>
      <c r="GX32" s="279"/>
      <c r="GY32" s="279"/>
      <c r="GZ32" s="279"/>
      <c r="HA32" s="279"/>
      <c r="HB32" s="279"/>
      <c r="HC32" s="279"/>
      <c r="HD32" s="279"/>
      <c r="HE32" s="279"/>
      <c r="HF32" s="279"/>
      <c r="HG32" s="279"/>
      <c r="HH32" s="279"/>
      <c r="HI32" s="279"/>
      <c r="HJ32" s="279"/>
      <c r="HK32" s="279"/>
      <c r="HL32" s="279"/>
      <c r="HM32" s="279"/>
      <c r="HN32" s="279"/>
      <c r="HO32" s="279"/>
      <c r="HP32" s="279"/>
      <c r="HQ32" s="279"/>
      <c r="HR32" s="279"/>
      <c r="HS32" s="279"/>
      <c r="HT32" s="279"/>
      <c r="HU32" s="279"/>
      <c r="HV32" s="279"/>
      <c r="HW32" s="279"/>
      <c r="HX32" s="279"/>
      <c r="HY32" s="279"/>
      <c r="HZ32" s="279"/>
      <c r="IA32" s="279"/>
      <c r="IB32" s="279"/>
      <c r="IC32" s="279"/>
      <c r="ID32" s="279"/>
      <c r="IE32" s="279"/>
      <c r="IF32" s="279"/>
      <c r="IG32" s="279"/>
      <c r="IH32" s="279"/>
      <c r="II32" s="279"/>
      <c r="IJ32" s="279"/>
      <c r="IK32" s="279"/>
      <c r="IL32" s="279"/>
      <c r="IM32" s="279"/>
      <c r="IN32" s="279"/>
      <c r="IO32" s="279"/>
      <c r="IP32" s="279"/>
      <c r="IQ32" s="279"/>
      <c r="IR32" s="279"/>
      <c r="IS32" s="279"/>
    </row>
    <row r="33" spans="1:253" s="265" customFormat="1" ht="17.25" x14ac:dyDescent="0.3">
      <c r="A33" s="726" t="s">
        <v>50</v>
      </c>
      <c r="B33" s="449">
        <v>550</v>
      </c>
      <c r="C33" s="450">
        <v>6.7395264116575593</v>
      </c>
      <c r="D33" s="450">
        <v>14.389799635701275</v>
      </c>
      <c r="E33" s="450">
        <v>78.87067395264117</v>
      </c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71"/>
      <c r="T33" s="273"/>
      <c r="U33" s="273"/>
      <c r="V33" s="273"/>
      <c r="W33" s="39"/>
      <c r="X33" s="39"/>
      <c r="Y33" s="39"/>
      <c r="Z33" s="39"/>
      <c r="AA33" s="39"/>
      <c r="AB33" s="39"/>
      <c r="AC33" s="39"/>
      <c r="AD33" s="39"/>
      <c r="AE33" s="238"/>
      <c r="AF33" s="238"/>
      <c r="AG33" s="238"/>
      <c r="AH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</row>
    <row r="34" spans="1:253" s="265" customFormat="1" ht="17.25" x14ac:dyDescent="0.3">
      <c r="A34" s="724" t="s">
        <v>51</v>
      </c>
      <c r="B34" s="451">
        <v>180</v>
      </c>
      <c r="C34" s="452">
        <v>19.209039548022599</v>
      </c>
      <c r="D34" s="452">
        <v>17.514124293785311</v>
      </c>
      <c r="E34" s="452">
        <v>63.276836158192097</v>
      </c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66"/>
      <c r="T34" s="267"/>
      <c r="U34" s="267"/>
      <c r="V34" s="267"/>
      <c r="W34" s="39"/>
      <c r="X34" s="39"/>
      <c r="Y34" s="39"/>
      <c r="Z34" s="39"/>
      <c r="AA34" s="39"/>
      <c r="AB34" s="39"/>
      <c r="AC34" s="39"/>
      <c r="AD34" s="39"/>
      <c r="AE34" s="279"/>
      <c r="AF34" s="279"/>
      <c r="AG34" s="279"/>
      <c r="AH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</row>
    <row r="35" spans="1:253" s="265" customFormat="1" ht="17.25" x14ac:dyDescent="0.3">
      <c r="A35" s="724" t="s">
        <v>52</v>
      </c>
      <c r="B35" s="451">
        <v>370</v>
      </c>
      <c r="C35" s="452" t="s">
        <v>294</v>
      </c>
      <c r="D35" s="452">
        <v>12.903225806451612</v>
      </c>
      <c r="E35" s="452">
        <v>86.290322580645167</v>
      </c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68"/>
      <c r="T35" s="269"/>
      <c r="U35" s="269"/>
      <c r="V35" s="269"/>
      <c r="W35" s="39"/>
      <c r="X35" s="39"/>
      <c r="Y35" s="39"/>
      <c r="Z35" s="39"/>
      <c r="AA35" s="39"/>
      <c r="AB35" s="39"/>
      <c r="AC35" s="39"/>
      <c r="AD35" s="39"/>
      <c r="AE35" s="279"/>
      <c r="AF35" s="279"/>
      <c r="AG35" s="279"/>
      <c r="AH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  <c r="DV35" s="279"/>
      <c r="DW35" s="279"/>
      <c r="DX35" s="279"/>
      <c r="DY35" s="279"/>
      <c r="DZ35" s="279"/>
      <c r="EA35" s="279"/>
      <c r="EB35" s="279"/>
      <c r="EC35" s="279"/>
      <c r="ED35" s="279"/>
      <c r="EE35" s="279"/>
      <c r="EF35" s="279"/>
      <c r="EG35" s="279"/>
      <c r="EH35" s="279"/>
      <c r="EI35" s="279"/>
      <c r="EJ35" s="279"/>
      <c r="EK35" s="279"/>
      <c r="EL35" s="279"/>
      <c r="EM35" s="279"/>
      <c r="EN35" s="279"/>
      <c r="EO35" s="279"/>
      <c r="EP35" s="279"/>
      <c r="EQ35" s="279"/>
      <c r="ER35" s="279"/>
      <c r="ES35" s="279"/>
      <c r="ET35" s="279"/>
      <c r="EU35" s="279"/>
      <c r="EV35" s="279"/>
      <c r="EW35" s="279"/>
      <c r="EX35" s="279"/>
      <c r="EY35" s="279"/>
      <c r="EZ35" s="279"/>
      <c r="FA35" s="279"/>
      <c r="FB35" s="279"/>
      <c r="FC35" s="279"/>
      <c r="FD35" s="279"/>
      <c r="FE35" s="279"/>
      <c r="FF35" s="279"/>
      <c r="FG35" s="279"/>
      <c r="FH35" s="279"/>
      <c r="FI35" s="279"/>
      <c r="FJ35" s="279"/>
      <c r="FK35" s="279"/>
      <c r="FL35" s="279"/>
      <c r="FM35" s="279"/>
      <c r="FN35" s="279"/>
      <c r="FO35" s="279"/>
      <c r="FP35" s="279"/>
      <c r="FQ35" s="279"/>
      <c r="FR35" s="279"/>
      <c r="FS35" s="279"/>
      <c r="FT35" s="279"/>
      <c r="FU35" s="279"/>
      <c r="FV35" s="279"/>
      <c r="FW35" s="279"/>
      <c r="FX35" s="279"/>
      <c r="FY35" s="279"/>
      <c r="FZ35" s="279"/>
      <c r="GA35" s="279"/>
      <c r="GB35" s="279"/>
      <c r="GC35" s="279"/>
      <c r="GD35" s="279"/>
      <c r="GE35" s="279"/>
      <c r="GF35" s="279"/>
      <c r="GG35" s="279"/>
      <c r="GH35" s="279"/>
      <c r="GI35" s="279"/>
      <c r="GJ35" s="279"/>
      <c r="GK35" s="279"/>
      <c r="GL35" s="279"/>
      <c r="GM35" s="279"/>
      <c r="GN35" s="279"/>
      <c r="GO35" s="279"/>
      <c r="GP35" s="279"/>
      <c r="GQ35" s="279"/>
      <c r="GR35" s="279"/>
      <c r="GS35" s="279"/>
      <c r="GT35" s="279"/>
      <c r="GU35" s="279"/>
      <c r="GV35" s="279"/>
      <c r="GW35" s="279"/>
      <c r="GX35" s="279"/>
      <c r="GY35" s="279"/>
      <c r="GZ35" s="279"/>
      <c r="HA35" s="279"/>
      <c r="HB35" s="279"/>
      <c r="HC35" s="279"/>
      <c r="HD35" s="279"/>
      <c r="HE35" s="279"/>
      <c r="HF35" s="279"/>
      <c r="HG35" s="279"/>
      <c r="HH35" s="279"/>
      <c r="HI35" s="279"/>
      <c r="HJ35" s="279"/>
      <c r="HK35" s="279"/>
      <c r="HL35" s="279"/>
      <c r="HM35" s="279"/>
      <c r="HN35" s="279"/>
      <c r="HO35" s="279"/>
      <c r="HP35" s="279"/>
      <c r="HQ35" s="279"/>
      <c r="HR35" s="279"/>
      <c r="HS35" s="279"/>
      <c r="HT35" s="279"/>
      <c r="HU35" s="279"/>
      <c r="HV35" s="279"/>
      <c r="HW35" s="279"/>
      <c r="HX35" s="279"/>
      <c r="HY35" s="279"/>
      <c r="HZ35" s="279"/>
      <c r="IA35" s="279"/>
      <c r="IB35" s="279"/>
      <c r="IC35" s="279"/>
      <c r="ID35" s="279"/>
      <c r="IE35" s="279"/>
      <c r="IF35" s="279"/>
      <c r="IG35" s="279"/>
      <c r="IH35" s="279"/>
      <c r="II35" s="279"/>
      <c r="IJ35" s="279"/>
      <c r="IK35" s="279"/>
      <c r="IL35" s="279"/>
      <c r="IM35" s="279"/>
      <c r="IN35" s="279"/>
      <c r="IO35" s="279"/>
      <c r="IP35" s="279"/>
      <c r="IQ35" s="279"/>
      <c r="IR35" s="279"/>
      <c r="IS35" s="279"/>
    </row>
    <row r="36" spans="1:253" s="265" customFormat="1" ht="17.25" hidden="1" x14ac:dyDescent="0.3">
      <c r="A36" s="274"/>
      <c r="B36" s="453"/>
      <c r="C36" s="454"/>
      <c r="D36" s="454"/>
      <c r="E36" s="454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68"/>
      <c r="T36" s="269"/>
      <c r="U36" s="269"/>
      <c r="V36" s="269"/>
      <c r="W36" s="39"/>
      <c r="X36" s="39"/>
      <c r="Y36" s="39"/>
      <c r="Z36" s="39"/>
      <c r="AA36" s="39"/>
      <c r="AB36" s="39"/>
      <c r="AC36" s="39"/>
      <c r="AD36" s="39"/>
      <c r="AE36" s="279"/>
      <c r="AF36" s="279"/>
      <c r="AG36" s="279"/>
      <c r="AH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U36" s="279"/>
      <c r="DV36" s="279"/>
      <c r="DW36" s="279"/>
      <c r="DX36" s="279"/>
      <c r="DY36" s="279"/>
      <c r="DZ36" s="279"/>
      <c r="EA36" s="279"/>
      <c r="EB36" s="279"/>
      <c r="EC36" s="279"/>
      <c r="ED36" s="279"/>
      <c r="EE36" s="279"/>
      <c r="EF36" s="279"/>
      <c r="EG36" s="279"/>
      <c r="EH36" s="279"/>
      <c r="EI36" s="279"/>
      <c r="EJ36" s="279"/>
      <c r="EK36" s="279"/>
      <c r="EL36" s="279"/>
      <c r="EM36" s="279"/>
      <c r="EN36" s="279"/>
      <c r="EO36" s="279"/>
      <c r="EP36" s="279"/>
      <c r="EQ36" s="279"/>
      <c r="ER36" s="279"/>
      <c r="ES36" s="279"/>
      <c r="ET36" s="279"/>
      <c r="EU36" s="279"/>
      <c r="EV36" s="279"/>
      <c r="EW36" s="279"/>
      <c r="EX36" s="279"/>
      <c r="EY36" s="279"/>
      <c r="EZ36" s="279"/>
      <c r="FA36" s="279"/>
      <c r="FB36" s="279"/>
      <c r="FC36" s="279"/>
      <c r="FD36" s="279"/>
      <c r="FE36" s="279"/>
      <c r="FF36" s="279"/>
      <c r="FG36" s="279"/>
      <c r="FH36" s="279"/>
      <c r="FI36" s="279"/>
      <c r="FJ36" s="279"/>
      <c r="FK36" s="279"/>
      <c r="FL36" s="279"/>
      <c r="FM36" s="279"/>
      <c r="FN36" s="279"/>
      <c r="FO36" s="279"/>
      <c r="FP36" s="279"/>
      <c r="FQ36" s="279"/>
      <c r="FR36" s="279"/>
      <c r="FS36" s="279"/>
      <c r="FT36" s="279"/>
      <c r="FU36" s="279"/>
      <c r="FV36" s="279"/>
      <c r="FW36" s="279"/>
      <c r="FX36" s="279"/>
      <c r="FY36" s="279"/>
      <c r="FZ36" s="279"/>
      <c r="GA36" s="279"/>
      <c r="GB36" s="279"/>
      <c r="GC36" s="279"/>
      <c r="GD36" s="279"/>
      <c r="GE36" s="279"/>
      <c r="GF36" s="279"/>
      <c r="GG36" s="279"/>
      <c r="GH36" s="279"/>
      <c r="GI36" s="279"/>
      <c r="GJ36" s="279"/>
      <c r="GK36" s="279"/>
      <c r="GL36" s="279"/>
      <c r="GM36" s="279"/>
      <c r="GN36" s="279"/>
      <c r="GO36" s="279"/>
      <c r="GP36" s="279"/>
      <c r="GQ36" s="279"/>
      <c r="GR36" s="279"/>
      <c r="GS36" s="279"/>
      <c r="GT36" s="279"/>
      <c r="GU36" s="279"/>
      <c r="GV36" s="279"/>
      <c r="GW36" s="279"/>
      <c r="GX36" s="279"/>
      <c r="GY36" s="279"/>
      <c r="GZ36" s="279"/>
      <c r="HA36" s="279"/>
      <c r="HB36" s="279"/>
      <c r="HC36" s="279"/>
      <c r="HD36" s="279"/>
      <c r="HE36" s="279"/>
      <c r="HF36" s="279"/>
      <c r="HG36" s="279"/>
      <c r="HH36" s="279"/>
      <c r="HI36" s="279"/>
      <c r="HJ36" s="279"/>
      <c r="HK36" s="279"/>
      <c r="HL36" s="279"/>
      <c r="HM36" s="279"/>
      <c r="HN36" s="279"/>
      <c r="HO36" s="279"/>
      <c r="HP36" s="279"/>
      <c r="HQ36" s="279"/>
      <c r="HR36" s="279"/>
      <c r="HS36" s="279"/>
      <c r="HT36" s="279"/>
      <c r="HU36" s="279"/>
      <c r="HV36" s="279"/>
      <c r="HW36" s="279"/>
      <c r="HX36" s="279"/>
      <c r="HY36" s="279"/>
      <c r="HZ36" s="279"/>
      <c r="IA36" s="279"/>
      <c r="IB36" s="279"/>
      <c r="IC36" s="279"/>
      <c r="ID36" s="279"/>
      <c r="IE36" s="279"/>
      <c r="IF36" s="279"/>
      <c r="IG36" s="279"/>
      <c r="IH36" s="279"/>
      <c r="II36" s="279"/>
      <c r="IJ36" s="279"/>
      <c r="IK36" s="279"/>
      <c r="IL36" s="279"/>
      <c r="IM36" s="279"/>
      <c r="IN36" s="279"/>
      <c r="IO36" s="279"/>
      <c r="IP36" s="279"/>
      <c r="IQ36" s="279"/>
      <c r="IR36" s="279"/>
      <c r="IS36" s="279"/>
    </row>
    <row r="37" spans="1:253" s="265" customFormat="1" ht="17.25" hidden="1" x14ac:dyDescent="0.3">
      <c r="A37" s="280"/>
      <c r="B37" s="449"/>
      <c r="C37" s="450"/>
      <c r="D37" s="450"/>
      <c r="E37" s="450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71"/>
      <c r="T37" s="273"/>
      <c r="U37" s="273"/>
      <c r="V37" s="273"/>
      <c r="W37" s="39"/>
      <c r="X37" s="39"/>
      <c r="Y37" s="39"/>
      <c r="Z37" s="39"/>
      <c r="AA37" s="39"/>
      <c r="AB37" s="39"/>
      <c r="AC37" s="39"/>
      <c r="AD37" s="39"/>
      <c r="AE37" s="281"/>
      <c r="AF37" s="281"/>
      <c r="AG37" s="281"/>
      <c r="AH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1"/>
      <c r="CK37" s="281"/>
      <c r="CL37" s="281"/>
      <c r="CM37" s="281"/>
      <c r="CN37" s="281"/>
      <c r="CO37" s="281"/>
      <c r="CP37" s="281"/>
      <c r="CQ37" s="281"/>
      <c r="CR37" s="281"/>
      <c r="CS37" s="281"/>
      <c r="CT37" s="281"/>
      <c r="CU37" s="281"/>
      <c r="CV37" s="281"/>
      <c r="CW37" s="281"/>
      <c r="CX37" s="281"/>
      <c r="CY37" s="281"/>
      <c r="CZ37" s="281"/>
      <c r="DA37" s="281"/>
      <c r="DB37" s="281"/>
      <c r="DC37" s="281"/>
      <c r="DD37" s="281"/>
      <c r="DE37" s="281"/>
      <c r="DF37" s="281"/>
      <c r="DG37" s="281"/>
      <c r="DH37" s="281"/>
      <c r="DI37" s="281"/>
      <c r="DJ37" s="281"/>
      <c r="DK37" s="281"/>
      <c r="DL37" s="281"/>
      <c r="DM37" s="281"/>
      <c r="DN37" s="281"/>
      <c r="DO37" s="281"/>
      <c r="DP37" s="281"/>
      <c r="DQ37" s="281"/>
      <c r="DR37" s="281"/>
      <c r="DS37" s="281"/>
      <c r="DT37" s="281"/>
      <c r="DU37" s="281"/>
      <c r="DV37" s="281"/>
      <c r="DW37" s="281"/>
      <c r="DX37" s="281"/>
      <c r="DY37" s="281"/>
      <c r="DZ37" s="281"/>
      <c r="EA37" s="281"/>
      <c r="EB37" s="281"/>
      <c r="EC37" s="281"/>
      <c r="ED37" s="281"/>
      <c r="EE37" s="281"/>
      <c r="EF37" s="281"/>
      <c r="EG37" s="281"/>
      <c r="EH37" s="281"/>
      <c r="EI37" s="281"/>
      <c r="EJ37" s="281"/>
      <c r="EK37" s="281"/>
      <c r="EL37" s="281"/>
      <c r="EM37" s="281"/>
      <c r="EN37" s="281"/>
      <c r="EO37" s="281"/>
      <c r="EP37" s="281"/>
      <c r="EQ37" s="281"/>
      <c r="ER37" s="281"/>
      <c r="ES37" s="281"/>
      <c r="ET37" s="281"/>
      <c r="EU37" s="281"/>
      <c r="EV37" s="281"/>
      <c r="EW37" s="281"/>
      <c r="EX37" s="281"/>
      <c r="EY37" s="281"/>
      <c r="EZ37" s="281"/>
      <c r="FA37" s="281"/>
      <c r="FB37" s="281"/>
      <c r="FC37" s="281"/>
      <c r="FD37" s="281"/>
      <c r="FE37" s="281"/>
      <c r="FF37" s="281"/>
      <c r="FG37" s="281"/>
      <c r="FH37" s="281"/>
      <c r="FI37" s="281"/>
      <c r="FJ37" s="281"/>
      <c r="FK37" s="281"/>
      <c r="FL37" s="281"/>
      <c r="FM37" s="281"/>
      <c r="FN37" s="281"/>
      <c r="FO37" s="281"/>
      <c r="FP37" s="281"/>
      <c r="FQ37" s="281"/>
      <c r="FR37" s="281"/>
      <c r="FS37" s="281"/>
      <c r="FT37" s="281"/>
      <c r="FU37" s="281"/>
      <c r="FV37" s="281"/>
      <c r="FW37" s="281"/>
      <c r="FX37" s="281"/>
      <c r="FY37" s="281"/>
      <c r="FZ37" s="281"/>
      <c r="GA37" s="281"/>
      <c r="GB37" s="281"/>
      <c r="GC37" s="281"/>
      <c r="GD37" s="281"/>
      <c r="GE37" s="281"/>
      <c r="GF37" s="281"/>
      <c r="GG37" s="281"/>
      <c r="GH37" s="281"/>
      <c r="GI37" s="281"/>
      <c r="GJ37" s="281"/>
      <c r="GK37" s="281"/>
      <c r="GL37" s="281"/>
      <c r="GM37" s="281"/>
      <c r="GN37" s="281"/>
      <c r="GO37" s="281"/>
      <c r="GP37" s="281"/>
      <c r="GQ37" s="281"/>
      <c r="GR37" s="281"/>
      <c r="GS37" s="281"/>
      <c r="GT37" s="281"/>
      <c r="GU37" s="281"/>
      <c r="GV37" s="281"/>
      <c r="GW37" s="281"/>
      <c r="GX37" s="281"/>
      <c r="GY37" s="281"/>
      <c r="GZ37" s="281"/>
      <c r="HA37" s="281"/>
      <c r="HB37" s="281"/>
      <c r="HC37" s="281"/>
      <c r="HD37" s="281"/>
      <c r="HE37" s="281"/>
      <c r="HF37" s="281"/>
      <c r="HG37" s="281"/>
      <c r="HH37" s="281"/>
      <c r="HI37" s="281"/>
      <c r="HJ37" s="281"/>
      <c r="HK37" s="281"/>
      <c r="HL37" s="281"/>
      <c r="HM37" s="281"/>
      <c r="HN37" s="281"/>
      <c r="HO37" s="281"/>
      <c r="HP37" s="281"/>
      <c r="HQ37" s="281"/>
      <c r="HR37" s="281"/>
      <c r="HS37" s="281"/>
      <c r="HT37" s="281"/>
      <c r="HU37" s="281"/>
      <c r="HV37" s="281"/>
      <c r="HW37" s="281"/>
      <c r="HX37" s="281"/>
      <c r="HY37" s="281"/>
      <c r="HZ37" s="281"/>
      <c r="IA37" s="281"/>
      <c r="IB37" s="281"/>
      <c r="IC37" s="281"/>
      <c r="ID37" s="281"/>
      <c r="IE37" s="281"/>
      <c r="IF37" s="281"/>
      <c r="IG37" s="281"/>
      <c r="IH37" s="281"/>
      <c r="II37" s="281"/>
      <c r="IJ37" s="281"/>
      <c r="IK37" s="281"/>
      <c r="IL37" s="281"/>
      <c r="IM37" s="281"/>
      <c r="IN37" s="281"/>
      <c r="IO37" s="281"/>
      <c r="IP37" s="281"/>
      <c r="IQ37" s="281"/>
      <c r="IR37" s="281"/>
      <c r="IS37" s="281"/>
    </row>
    <row r="38" spans="1:253" ht="18" thickBot="1" x14ac:dyDescent="0.35">
      <c r="A38" s="141"/>
      <c r="B38" s="116"/>
      <c r="C38" s="116"/>
      <c r="D38" s="116"/>
      <c r="E38" s="116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8"/>
      <c r="T38" s="59"/>
      <c r="U38" s="59"/>
      <c r="V38" s="59"/>
      <c r="W38" s="39"/>
      <c r="X38" s="39"/>
      <c r="Y38" s="39"/>
      <c r="Z38" s="39"/>
      <c r="AA38" s="39"/>
      <c r="AB38" s="39"/>
      <c r="AC38" s="39"/>
      <c r="AD38" s="39"/>
      <c r="AE38" s="53"/>
      <c r="AF38" s="53"/>
      <c r="AG38" s="53"/>
      <c r="AH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</row>
    <row r="39" spans="1:253" ht="15" customHeight="1" x14ac:dyDescent="0.3">
      <c r="A39" s="682" t="s">
        <v>210</v>
      </c>
      <c r="B39" s="88"/>
      <c r="C39" s="88"/>
      <c r="D39" s="88"/>
      <c r="E39" s="88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67"/>
      <c r="T39" s="622"/>
      <c r="U39" s="622"/>
      <c r="V39" s="622"/>
      <c r="W39" s="39"/>
      <c r="X39" s="39"/>
      <c r="Y39" s="39"/>
      <c r="Z39" s="39"/>
      <c r="AA39" s="39"/>
      <c r="AB39" s="39"/>
      <c r="AC39" s="39"/>
      <c r="AD39" s="39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2"/>
      <c r="AP39" s="652"/>
      <c r="AQ39" s="652"/>
      <c r="AR39" s="652"/>
      <c r="AS39" s="652"/>
      <c r="AT39" s="652"/>
      <c r="AU39" s="652"/>
      <c r="AV39" s="652"/>
      <c r="AW39" s="652"/>
      <c r="AX39" s="652"/>
      <c r="AY39" s="652"/>
      <c r="AZ39" s="652"/>
      <c r="BA39" s="652"/>
      <c r="BB39" s="652"/>
      <c r="BC39" s="652"/>
      <c r="BD39" s="652"/>
      <c r="BE39" s="652"/>
      <c r="BF39" s="652"/>
      <c r="BG39" s="652"/>
      <c r="BH39" s="652"/>
      <c r="BI39" s="652"/>
      <c r="BJ39" s="652"/>
      <c r="BK39" s="652"/>
      <c r="BL39" s="652"/>
      <c r="BM39" s="652"/>
      <c r="BN39" s="652"/>
      <c r="BO39" s="652"/>
      <c r="BP39" s="652"/>
      <c r="BQ39" s="652"/>
      <c r="BR39" s="652"/>
      <c r="BS39" s="652"/>
      <c r="BT39" s="652"/>
      <c r="BU39" s="652"/>
      <c r="BV39" s="652"/>
      <c r="BW39" s="652"/>
      <c r="BX39" s="652"/>
      <c r="BY39" s="652"/>
      <c r="BZ39" s="652"/>
      <c r="CA39" s="652"/>
      <c r="CB39" s="652"/>
      <c r="CC39" s="652"/>
      <c r="CD39" s="652"/>
      <c r="CE39" s="652"/>
      <c r="CF39" s="652"/>
      <c r="CG39" s="652"/>
      <c r="CH39" s="652"/>
      <c r="CI39" s="652"/>
      <c r="CJ39" s="652"/>
      <c r="CK39" s="652"/>
      <c r="CL39" s="652"/>
      <c r="CM39" s="652"/>
      <c r="CN39" s="652"/>
      <c r="CO39" s="652"/>
      <c r="CP39" s="652"/>
      <c r="CQ39" s="652"/>
      <c r="CR39" s="652"/>
      <c r="CS39" s="652"/>
      <c r="CT39" s="652"/>
      <c r="CU39" s="652"/>
      <c r="CV39" s="652"/>
      <c r="CW39" s="652"/>
      <c r="CX39" s="652"/>
      <c r="CY39" s="652"/>
      <c r="CZ39" s="652"/>
      <c r="DA39" s="652"/>
      <c r="DB39" s="652"/>
      <c r="DC39" s="652"/>
      <c r="DD39" s="652"/>
      <c r="DE39" s="652"/>
      <c r="DF39" s="652"/>
      <c r="DG39" s="652"/>
      <c r="DH39" s="652"/>
      <c r="DI39" s="652"/>
      <c r="DJ39" s="652"/>
      <c r="DK39" s="652"/>
      <c r="DL39" s="652"/>
      <c r="DM39" s="652"/>
      <c r="DN39" s="652"/>
      <c r="DO39" s="652"/>
      <c r="DP39" s="652"/>
      <c r="DQ39" s="652"/>
      <c r="DR39" s="652"/>
      <c r="DS39" s="652"/>
      <c r="DT39" s="652"/>
      <c r="DU39" s="652"/>
      <c r="DV39" s="652"/>
      <c r="DW39" s="652"/>
      <c r="DX39" s="652"/>
      <c r="DY39" s="652"/>
      <c r="DZ39" s="652"/>
      <c r="EA39" s="652"/>
      <c r="EB39" s="652"/>
      <c r="EC39" s="652"/>
      <c r="ED39" s="652"/>
      <c r="EE39" s="652"/>
      <c r="EF39" s="652"/>
      <c r="EG39" s="652"/>
      <c r="EH39" s="652"/>
      <c r="EI39" s="652"/>
      <c r="EJ39" s="652"/>
      <c r="EK39" s="652"/>
      <c r="EL39" s="652"/>
      <c r="EM39" s="652"/>
      <c r="EN39" s="652"/>
      <c r="EO39" s="652"/>
      <c r="EP39" s="652"/>
      <c r="EQ39" s="652"/>
      <c r="ER39" s="652"/>
      <c r="ES39" s="652"/>
      <c r="ET39" s="652"/>
      <c r="EU39" s="652"/>
      <c r="EV39" s="652"/>
      <c r="EW39" s="652"/>
      <c r="EX39" s="652"/>
      <c r="EY39" s="652"/>
      <c r="EZ39" s="652"/>
      <c r="FA39" s="652"/>
      <c r="FB39" s="652"/>
      <c r="FC39" s="652"/>
      <c r="FD39" s="652"/>
      <c r="FE39" s="652"/>
      <c r="FF39" s="652"/>
      <c r="FG39" s="652"/>
      <c r="FH39" s="652"/>
      <c r="FI39" s="652"/>
      <c r="FJ39" s="652"/>
      <c r="FK39" s="652"/>
      <c r="FL39" s="652"/>
      <c r="FM39" s="652"/>
      <c r="FN39" s="652"/>
      <c r="FO39" s="652"/>
      <c r="FP39" s="652"/>
      <c r="FQ39" s="652"/>
      <c r="FR39" s="652"/>
      <c r="FS39" s="652"/>
      <c r="FT39" s="652"/>
      <c r="FU39" s="652"/>
      <c r="FV39" s="652"/>
      <c r="FW39" s="652"/>
      <c r="FX39" s="652"/>
      <c r="FY39" s="652"/>
      <c r="FZ39" s="652"/>
      <c r="GA39" s="652"/>
      <c r="GB39" s="652"/>
      <c r="GC39" s="652"/>
      <c r="GD39" s="652"/>
      <c r="GE39" s="652"/>
      <c r="GF39" s="652"/>
      <c r="GG39" s="652"/>
      <c r="GH39" s="652"/>
      <c r="GI39" s="652"/>
      <c r="GJ39" s="652"/>
      <c r="GK39" s="652"/>
      <c r="GL39" s="652"/>
      <c r="GM39" s="652"/>
      <c r="GN39" s="652"/>
      <c r="GO39" s="652"/>
      <c r="GP39" s="652"/>
      <c r="GQ39" s="652"/>
      <c r="GR39" s="652"/>
      <c r="GS39" s="652"/>
      <c r="GT39" s="652"/>
      <c r="GU39" s="652"/>
      <c r="GV39" s="652"/>
      <c r="GW39" s="652"/>
      <c r="GX39" s="652"/>
      <c r="GY39" s="652"/>
      <c r="GZ39" s="652"/>
      <c r="HA39" s="652"/>
      <c r="HB39" s="652"/>
      <c r="HC39" s="652"/>
      <c r="HD39" s="652"/>
      <c r="HE39" s="652"/>
      <c r="HF39" s="652"/>
      <c r="HG39" s="652"/>
      <c r="HH39" s="652"/>
      <c r="HI39" s="652"/>
      <c r="HJ39" s="652"/>
      <c r="HK39" s="652"/>
      <c r="HL39" s="652"/>
      <c r="HM39" s="652"/>
      <c r="HN39" s="652"/>
      <c r="HO39" s="652"/>
      <c r="HP39" s="652"/>
      <c r="HQ39" s="652"/>
      <c r="HR39" s="652"/>
      <c r="HS39" s="652"/>
      <c r="HT39" s="652"/>
      <c r="HU39" s="652"/>
      <c r="HV39" s="652"/>
      <c r="HW39" s="652"/>
      <c r="HX39" s="652"/>
      <c r="HY39" s="652"/>
      <c r="HZ39" s="652"/>
      <c r="IA39" s="652"/>
      <c r="IB39" s="652"/>
      <c r="IC39" s="652"/>
      <c r="ID39" s="652"/>
      <c r="IE39" s="652"/>
      <c r="IF39" s="652"/>
      <c r="IG39" s="652"/>
      <c r="IH39" s="652"/>
      <c r="II39" s="652"/>
      <c r="IJ39" s="652"/>
      <c r="IK39" s="652"/>
      <c r="IL39" s="652"/>
      <c r="IM39" s="652"/>
      <c r="IN39" s="652"/>
      <c r="IO39" s="652"/>
      <c r="IP39" s="652"/>
      <c r="IQ39" s="652"/>
      <c r="IR39" s="652"/>
      <c r="IS39" s="652"/>
    </row>
    <row r="40" spans="1:253" ht="16.5" customHeight="1" x14ac:dyDescent="0.3">
      <c r="A40" s="800" t="s">
        <v>212</v>
      </c>
      <c r="B40" s="800"/>
      <c r="C40" s="800"/>
      <c r="D40" s="800"/>
      <c r="E40" s="800"/>
      <c r="F40" s="486"/>
      <c r="G40" s="486"/>
      <c r="H40" s="486"/>
      <c r="I40" s="486"/>
      <c r="J40" s="486"/>
      <c r="K40" s="134"/>
      <c r="L40" s="134"/>
      <c r="M40" s="134"/>
      <c r="N40" s="134"/>
      <c r="O40" s="134"/>
      <c r="P40" s="134"/>
      <c r="Q40" s="127"/>
      <c r="R40" s="127"/>
      <c r="S40" s="127"/>
      <c r="T40" s="127"/>
      <c r="U40" s="127"/>
      <c r="V40" s="127"/>
      <c r="W40" s="39"/>
      <c r="X40" s="39"/>
      <c r="Y40" s="39"/>
      <c r="Z40" s="39"/>
      <c r="AA40" s="39"/>
      <c r="AB40" s="39"/>
      <c r="AC40" s="39"/>
      <c r="AD40" s="39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</row>
    <row r="41" spans="1:253" ht="31.5" customHeight="1" x14ac:dyDescent="0.3">
      <c r="A41" s="800" t="s">
        <v>213</v>
      </c>
      <c r="B41" s="800"/>
      <c r="C41" s="800"/>
      <c r="D41" s="800"/>
      <c r="E41" s="800"/>
      <c r="F41" s="483"/>
      <c r="G41" s="483"/>
      <c r="H41" s="483"/>
      <c r="I41" s="483"/>
      <c r="J41" s="483"/>
      <c r="K41" s="134"/>
      <c r="L41" s="134"/>
      <c r="M41" s="134"/>
      <c r="N41" s="134"/>
      <c r="O41" s="134"/>
      <c r="P41" s="134"/>
      <c r="Q41" s="58"/>
      <c r="R41" s="59"/>
      <c r="S41" s="59"/>
      <c r="T41" s="59"/>
      <c r="U41" s="59"/>
      <c r="V41" s="59"/>
      <c r="W41" s="39"/>
      <c r="X41" s="39"/>
      <c r="Y41" s="39"/>
      <c r="Z41" s="39"/>
      <c r="AA41" s="39"/>
      <c r="AB41" s="39"/>
      <c r="AC41" s="39"/>
      <c r="AD41" s="39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</row>
    <row r="42" spans="1:253" ht="9.75" customHeight="1" x14ac:dyDescent="0.3">
      <c r="C42" s="359"/>
      <c r="D42" s="359"/>
      <c r="E42" s="359"/>
      <c r="F42" s="35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56"/>
      <c r="R42" s="57"/>
      <c r="S42" s="57"/>
      <c r="T42" s="57"/>
      <c r="U42" s="57"/>
      <c r="V42" s="57"/>
      <c r="W42" s="39"/>
      <c r="X42" s="39"/>
      <c r="Y42" s="39"/>
      <c r="Z42" s="39"/>
      <c r="AA42" s="39"/>
      <c r="AB42" s="39"/>
      <c r="AC42" s="39"/>
      <c r="AD42" s="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</row>
    <row r="43" spans="1:253" ht="17.25" x14ac:dyDescent="0.3">
      <c r="A43" s="134"/>
      <c r="B43" s="134"/>
      <c r="C43" s="134"/>
      <c r="D43" s="134"/>
      <c r="E43" s="134"/>
      <c r="F43" s="13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8"/>
      <c r="S43" s="59"/>
      <c r="T43" s="59"/>
      <c r="U43" s="59"/>
      <c r="V43" s="59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134"/>
      <c r="B44" s="134"/>
      <c r="C44" s="134"/>
      <c r="D44" s="134"/>
      <c r="E44" s="134"/>
      <c r="F44" s="13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6"/>
      <c r="S44" s="57"/>
      <c r="T44" s="57"/>
      <c r="U44" s="57"/>
      <c r="V44" s="57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489"/>
      <c r="G45" s="489"/>
      <c r="H45" s="489"/>
      <c r="I45" s="489"/>
      <c r="J45" s="489"/>
      <c r="K45" s="53"/>
      <c r="L45" s="53"/>
      <c r="M45" s="53"/>
      <c r="N45" s="53"/>
      <c r="O45" s="53"/>
      <c r="P45" s="53"/>
      <c r="Q45" s="53"/>
      <c r="R45" s="58"/>
      <c r="S45" s="59"/>
      <c r="T45" s="59"/>
      <c r="U45" s="59"/>
      <c r="V45" s="59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13"/>
      <c r="B46" s="113"/>
      <c r="C46" s="113"/>
      <c r="D46" s="113"/>
      <c r="E46" s="113"/>
      <c r="F46" s="113"/>
      <c r="G46" s="360"/>
      <c r="H46" s="360"/>
      <c r="I46" s="360"/>
      <c r="J46" s="360"/>
      <c r="K46" s="53"/>
      <c r="L46" s="53"/>
      <c r="M46" s="53"/>
      <c r="N46" s="53"/>
      <c r="O46" s="53"/>
      <c r="P46" s="53"/>
      <c r="Q46" s="53"/>
      <c r="R46" s="56"/>
      <c r="S46" s="57"/>
      <c r="T46" s="57"/>
      <c r="U46" s="57"/>
      <c r="V46" s="57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01"/>
      <c r="B47" s="802"/>
      <c r="C47" s="361"/>
      <c r="D47" s="361"/>
      <c r="E47" s="361"/>
      <c r="F47" s="361"/>
      <c r="G47" s="113"/>
      <c r="H47" s="113"/>
      <c r="I47" s="113"/>
      <c r="J47" s="113"/>
      <c r="K47" s="134"/>
      <c r="L47" s="134"/>
      <c r="M47" s="134"/>
      <c r="N47" s="134"/>
      <c r="O47" s="134"/>
      <c r="P47" s="134"/>
      <c r="Q47" s="58"/>
      <c r="R47" s="59"/>
      <c r="S47" s="59"/>
      <c r="T47" s="59"/>
      <c r="U47" s="59"/>
      <c r="V47" s="59"/>
      <c r="W47" s="39"/>
      <c r="X47" s="39"/>
      <c r="Y47" s="39"/>
      <c r="Z47" s="39"/>
      <c r="AA47" s="39"/>
      <c r="AB47" s="39"/>
      <c r="AC47" s="39"/>
      <c r="AD47" s="39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</row>
    <row r="48" spans="1:253" ht="17.25" x14ac:dyDescent="0.3">
      <c r="A48" s="801"/>
      <c r="B48" s="802"/>
      <c r="C48" s="361"/>
      <c r="D48" s="361"/>
      <c r="E48" s="361"/>
      <c r="F48" s="361"/>
      <c r="G48" s="362"/>
      <c r="H48" s="362"/>
      <c r="I48" s="362"/>
      <c r="J48" s="362"/>
      <c r="K48" s="139"/>
      <c r="L48" s="139"/>
      <c r="M48" s="139"/>
      <c r="N48" s="139"/>
      <c r="O48" s="139"/>
      <c r="P48" s="139"/>
      <c r="Q48" s="56"/>
      <c r="R48" s="57"/>
      <c r="S48" s="57"/>
      <c r="T48" s="57"/>
      <c r="U48" s="57"/>
      <c r="V48" s="57"/>
      <c r="W48" s="39"/>
      <c r="X48" s="39"/>
      <c r="Y48" s="39"/>
      <c r="Z48" s="39"/>
      <c r="AA48" s="39"/>
      <c r="AB48" s="39"/>
      <c r="AC48" s="39"/>
      <c r="AD48" s="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</row>
    <row r="49" spans="1:251" ht="17.25" x14ac:dyDescent="0.3">
      <c r="A49" s="133"/>
      <c r="B49" s="361"/>
      <c r="C49" s="361"/>
      <c r="D49" s="361"/>
      <c r="E49" s="361"/>
      <c r="F49" s="361"/>
      <c r="G49" s="362"/>
      <c r="H49" s="362"/>
      <c r="I49" s="362"/>
      <c r="J49" s="362"/>
      <c r="K49" s="139"/>
      <c r="L49" s="139"/>
      <c r="M49" s="139"/>
      <c r="N49" s="139"/>
      <c r="O49" s="139"/>
      <c r="P49" s="139"/>
      <c r="Q49" s="56"/>
      <c r="R49" s="57"/>
      <c r="S49" s="57"/>
      <c r="T49" s="57"/>
      <c r="U49" s="57"/>
      <c r="V49" s="57"/>
      <c r="W49" s="39"/>
      <c r="X49" s="39"/>
      <c r="Y49" s="39"/>
      <c r="Z49" s="39"/>
      <c r="AA49" s="39"/>
      <c r="AB49" s="39"/>
      <c r="AC49" s="39"/>
      <c r="AD49" s="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</row>
    <row r="50" spans="1:251" ht="17.25" x14ac:dyDescent="0.3">
      <c r="A50" s="803"/>
      <c r="B50" s="804"/>
      <c r="C50" s="363"/>
      <c r="D50" s="363"/>
      <c r="E50" s="363"/>
      <c r="F50" s="363"/>
      <c r="G50" s="362"/>
      <c r="H50" s="362"/>
      <c r="I50" s="362"/>
      <c r="J50" s="362"/>
      <c r="K50" s="139"/>
      <c r="L50" s="139"/>
      <c r="M50" s="139"/>
      <c r="N50" s="139"/>
      <c r="O50" s="139"/>
      <c r="P50" s="139"/>
      <c r="Q50" s="56"/>
      <c r="R50" s="57"/>
      <c r="S50" s="57"/>
      <c r="T50" s="57"/>
      <c r="U50" s="57"/>
      <c r="V50" s="57"/>
      <c r="W50" s="39"/>
      <c r="X50" s="39"/>
      <c r="Y50" s="39"/>
      <c r="Z50" s="39"/>
      <c r="AA50" s="39"/>
      <c r="AB50" s="39"/>
      <c r="AC50" s="39"/>
      <c r="AD50" s="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</row>
    <row r="51" spans="1:251" ht="18" x14ac:dyDescent="0.3">
      <c r="A51" s="798"/>
      <c r="B51" s="798"/>
      <c r="C51" s="798"/>
      <c r="D51" s="798"/>
      <c r="E51" s="798"/>
      <c r="F51" s="113"/>
      <c r="G51" s="360"/>
      <c r="H51" s="360"/>
      <c r="I51" s="360"/>
      <c r="J51" s="360"/>
      <c r="K51" s="53"/>
      <c r="L51" s="53"/>
      <c r="M51" s="53"/>
      <c r="N51" s="53"/>
      <c r="O51" s="53"/>
      <c r="P51" s="53"/>
      <c r="Q51" s="128"/>
      <c r="R51" s="126"/>
      <c r="S51" s="126"/>
      <c r="T51" s="126"/>
      <c r="U51" s="126"/>
      <c r="V51" s="126"/>
      <c r="W51" s="39"/>
      <c r="X51" s="39"/>
      <c r="Y51" s="39"/>
      <c r="Z51" s="39"/>
      <c r="AA51" s="39"/>
      <c r="AB51" s="39"/>
      <c r="AC51" s="39"/>
      <c r="AD51" s="39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</row>
    <row r="52" spans="1:251" ht="18" x14ac:dyDescent="0.3">
      <c r="A52" s="798" t="s">
        <v>189</v>
      </c>
      <c r="B52" s="798"/>
      <c r="C52" s="798"/>
      <c r="D52" s="798"/>
      <c r="E52" s="798"/>
      <c r="F52" s="113"/>
      <c r="G52" s="360"/>
      <c r="H52" s="360"/>
      <c r="I52" s="360"/>
      <c r="J52" s="360"/>
      <c r="K52" s="53"/>
      <c r="L52" s="53"/>
      <c r="M52" s="53"/>
      <c r="N52" s="53"/>
      <c r="O52" s="53"/>
      <c r="P52" s="53"/>
      <c r="Q52" s="58"/>
      <c r="R52" s="59"/>
      <c r="S52" s="59"/>
      <c r="T52" s="59"/>
      <c r="U52" s="59"/>
      <c r="V52" s="59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13"/>
      <c r="B53" s="113"/>
      <c r="C53" s="113"/>
      <c r="D53" s="113"/>
      <c r="E53" s="113"/>
      <c r="F53" s="113"/>
      <c r="G53" s="360"/>
      <c r="H53" s="360"/>
      <c r="I53" s="360"/>
      <c r="J53" s="360"/>
      <c r="K53" s="53"/>
      <c r="L53" s="53"/>
      <c r="M53" s="53"/>
      <c r="N53" s="53"/>
      <c r="O53" s="53"/>
      <c r="P53" s="53"/>
      <c r="Q53" s="56"/>
      <c r="R53" s="57"/>
      <c r="S53" s="57"/>
      <c r="T53" s="57"/>
      <c r="U53" s="57"/>
      <c r="V53" s="57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13"/>
      <c r="B54" s="113"/>
      <c r="C54" s="113"/>
      <c r="D54" s="113"/>
      <c r="E54" s="113"/>
      <c r="F54" s="113"/>
      <c r="G54" s="360"/>
      <c r="H54" s="360"/>
      <c r="I54" s="360"/>
      <c r="J54" s="360"/>
      <c r="K54" s="53"/>
      <c r="L54" s="53"/>
      <c r="M54" s="53"/>
      <c r="N54" s="53"/>
      <c r="O54" s="53"/>
      <c r="P54" s="53"/>
      <c r="Q54" s="56"/>
      <c r="R54" s="57"/>
      <c r="S54" s="57"/>
      <c r="T54" s="57"/>
      <c r="U54" s="57"/>
      <c r="V54" s="57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13"/>
      <c r="B55" s="113"/>
      <c r="C55" s="113"/>
      <c r="D55" s="113"/>
      <c r="E55" s="113"/>
      <c r="F55" s="113"/>
      <c r="G55" s="360"/>
      <c r="H55" s="360"/>
      <c r="I55" s="360"/>
      <c r="J55" s="360"/>
      <c r="K55" s="53"/>
      <c r="L55" s="53"/>
      <c r="M55" s="53"/>
      <c r="N55" s="53"/>
      <c r="O55" s="53"/>
      <c r="P55" s="53"/>
      <c r="Q55" s="128"/>
      <c r="R55" s="126"/>
      <c r="S55" s="126"/>
      <c r="T55" s="126"/>
      <c r="U55" s="126"/>
      <c r="V55" s="126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13"/>
      <c r="B56" s="113"/>
      <c r="C56" s="113"/>
      <c r="D56" s="113"/>
      <c r="E56" s="113"/>
      <c r="F56" s="113"/>
      <c r="G56" s="360"/>
      <c r="H56" s="360"/>
      <c r="I56" s="360"/>
      <c r="J56" s="360"/>
      <c r="K56" s="53"/>
      <c r="L56" s="53"/>
      <c r="M56" s="53"/>
      <c r="N56" s="53"/>
      <c r="O56" s="53"/>
      <c r="P56" s="53"/>
      <c r="Q56" s="58"/>
      <c r="R56" s="59"/>
      <c r="S56" s="59"/>
      <c r="T56" s="59"/>
      <c r="U56" s="59"/>
      <c r="V56" s="59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13"/>
      <c r="B57" s="113"/>
      <c r="C57" s="113"/>
      <c r="D57" s="113"/>
      <c r="E57" s="113"/>
      <c r="F57" s="113"/>
      <c r="G57" s="360"/>
      <c r="H57" s="360"/>
      <c r="I57" s="360"/>
      <c r="J57" s="360"/>
      <c r="K57" s="53"/>
      <c r="L57" s="53"/>
      <c r="M57" s="53"/>
      <c r="N57" s="53"/>
      <c r="O57" s="53"/>
      <c r="P57" s="53"/>
      <c r="Q57" s="53"/>
      <c r="R57" s="56"/>
      <c r="S57" s="57"/>
      <c r="T57" s="57"/>
      <c r="U57" s="57"/>
      <c r="V57" s="57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13"/>
      <c r="B58" s="113"/>
      <c r="C58" s="113"/>
      <c r="D58" s="113"/>
      <c r="E58" s="113"/>
      <c r="F58" s="113"/>
      <c r="G58" s="360"/>
      <c r="H58" s="360"/>
      <c r="I58" s="360"/>
      <c r="J58" s="360"/>
      <c r="K58" s="53"/>
      <c r="L58" s="53"/>
      <c r="M58" s="53"/>
      <c r="N58" s="53"/>
      <c r="O58" s="53"/>
      <c r="P58" s="53"/>
      <c r="Q58" s="53"/>
      <c r="R58" s="56"/>
      <c r="S58" s="57"/>
      <c r="T58" s="57"/>
      <c r="U58" s="57"/>
      <c r="V58" s="57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13"/>
      <c r="B59" s="113"/>
      <c r="C59" s="113"/>
      <c r="D59" s="113"/>
      <c r="E59" s="113"/>
      <c r="F59" s="113"/>
      <c r="G59" s="360"/>
      <c r="H59" s="360"/>
      <c r="I59" s="360"/>
      <c r="J59" s="360"/>
      <c r="K59" s="53"/>
      <c r="L59" s="53"/>
      <c r="M59" s="53"/>
      <c r="N59" s="53"/>
      <c r="O59" s="53"/>
      <c r="P59" s="53"/>
      <c r="Q59" s="53"/>
      <c r="R59" s="128"/>
      <c r="S59" s="126"/>
      <c r="T59" s="126"/>
      <c r="U59" s="126"/>
      <c r="V59" s="126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13"/>
      <c r="B60" s="113"/>
      <c r="C60" s="113"/>
      <c r="D60" s="113"/>
      <c r="E60" s="113"/>
      <c r="F60" s="113"/>
      <c r="G60" s="360"/>
      <c r="H60" s="360"/>
      <c r="I60" s="360"/>
      <c r="J60" s="360"/>
      <c r="K60" s="53"/>
      <c r="L60" s="53"/>
      <c r="M60" s="53"/>
      <c r="N60" s="53"/>
      <c r="O60" s="53"/>
      <c r="P60" s="53"/>
      <c r="Q60" s="53"/>
      <c r="R60" s="58"/>
      <c r="S60" s="59"/>
      <c r="T60" s="59"/>
      <c r="U60" s="59"/>
      <c r="V60" s="59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364"/>
      <c r="B61" s="364"/>
      <c r="C61" s="113"/>
      <c r="D61" s="113"/>
      <c r="E61" s="113"/>
      <c r="F61" s="113"/>
      <c r="G61" s="360"/>
      <c r="H61" s="360"/>
      <c r="I61" s="360"/>
      <c r="J61" s="360"/>
      <c r="K61" s="53"/>
      <c r="L61" s="53"/>
      <c r="M61" s="53"/>
      <c r="N61" s="53"/>
      <c r="O61" s="53"/>
      <c r="P61" s="53"/>
      <c r="Q61" s="53"/>
      <c r="R61" s="58"/>
      <c r="S61" s="59"/>
      <c r="T61" s="59"/>
      <c r="U61" s="59"/>
      <c r="V61" s="127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364"/>
      <c r="B62" s="364"/>
      <c r="C62" s="364"/>
      <c r="D62" s="364"/>
      <c r="E62" s="364"/>
      <c r="F62" s="364"/>
      <c r="G62" s="364"/>
      <c r="H62" s="364"/>
      <c r="I62" s="364"/>
      <c r="J62" s="364"/>
      <c r="K62" s="53"/>
      <c r="L62" s="53"/>
      <c r="M62" s="53"/>
      <c r="N62" s="53"/>
      <c r="O62" s="53"/>
      <c r="P62" s="53"/>
      <c r="Q62" s="53"/>
      <c r="R62" s="58"/>
      <c r="S62" s="59"/>
      <c r="T62" s="59"/>
      <c r="U62" s="59"/>
      <c r="V62" s="59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13"/>
      <c r="B63" s="113"/>
      <c r="C63" s="113"/>
      <c r="D63" s="113"/>
      <c r="E63" s="113"/>
      <c r="F63" s="113"/>
      <c r="G63" s="360"/>
      <c r="H63" s="360"/>
      <c r="I63" s="360"/>
      <c r="J63" s="360"/>
      <c r="K63" s="53"/>
      <c r="L63" s="53"/>
      <c r="M63" s="53"/>
      <c r="N63" s="53"/>
      <c r="O63" s="53"/>
      <c r="P63" s="53"/>
      <c r="Q63" s="53"/>
      <c r="R63" s="138"/>
      <c r="S63" s="126"/>
      <c r="T63" s="126"/>
      <c r="U63" s="126"/>
      <c r="V63" s="126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13"/>
      <c r="B64" s="113"/>
      <c r="C64" s="113"/>
      <c r="D64" s="113"/>
      <c r="E64" s="113"/>
      <c r="F64" s="113"/>
      <c r="G64" s="360"/>
      <c r="H64" s="360"/>
      <c r="I64" s="360"/>
      <c r="J64" s="360"/>
      <c r="K64" s="53"/>
      <c r="L64" s="53"/>
      <c r="M64" s="53"/>
      <c r="N64" s="53"/>
      <c r="O64" s="53"/>
      <c r="P64" s="53"/>
      <c r="Q64" s="53"/>
      <c r="R64" s="128"/>
      <c r="S64" s="126"/>
      <c r="T64" s="126"/>
      <c r="U64" s="126"/>
      <c r="V64" s="126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13"/>
      <c r="B65" s="113"/>
      <c r="C65" s="113"/>
      <c r="D65" s="113"/>
      <c r="E65" s="113"/>
      <c r="F65" s="113"/>
      <c r="G65" s="360"/>
      <c r="H65" s="360"/>
      <c r="I65" s="360"/>
      <c r="J65" s="360"/>
      <c r="K65" s="53"/>
      <c r="L65" s="53"/>
      <c r="M65" s="53"/>
      <c r="N65" s="53"/>
      <c r="O65" s="53"/>
      <c r="P65" s="53"/>
      <c r="Q65" s="53"/>
      <c r="R65" s="56"/>
      <c r="S65" s="57"/>
      <c r="T65" s="57"/>
      <c r="U65" s="57"/>
      <c r="V65" s="57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13"/>
      <c r="B66" s="113"/>
      <c r="C66" s="113"/>
      <c r="D66" s="113"/>
      <c r="E66" s="113"/>
      <c r="F66" s="113"/>
      <c r="G66" s="360"/>
      <c r="H66" s="360"/>
      <c r="I66" s="360"/>
      <c r="J66" s="360"/>
      <c r="K66" s="53"/>
      <c r="L66" s="53"/>
      <c r="M66" s="53"/>
      <c r="N66" s="53"/>
      <c r="O66" s="53"/>
      <c r="P66" s="53"/>
      <c r="Q66" s="53"/>
      <c r="R66" s="56"/>
      <c r="S66" s="57"/>
      <c r="T66" s="57"/>
      <c r="U66" s="57"/>
      <c r="V66" s="57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13"/>
      <c r="B67" s="113"/>
      <c r="C67" s="113"/>
      <c r="D67" s="113"/>
      <c r="E67" s="113"/>
      <c r="F67" s="113"/>
      <c r="G67" s="360"/>
      <c r="H67" s="360"/>
      <c r="I67" s="360"/>
      <c r="J67" s="360"/>
      <c r="K67" s="53"/>
      <c r="L67" s="53"/>
      <c r="M67" s="53"/>
      <c r="N67" s="53"/>
      <c r="O67" s="53"/>
      <c r="P67" s="53"/>
      <c r="Q67" s="53"/>
      <c r="R67" s="128"/>
      <c r="S67" s="126"/>
      <c r="T67" s="126"/>
      <c r="U67" s="126"/>
      <c r="V67" s="126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13"/>
      <c r="B68" s="113"/>
      <c r="C68" s="113"/>
      <c r="D68" s="113"/>
      <c r="E68" s="113"/>
      <c r="F68" s="113"/>
      <c r="G68" s="360"/>
      <c r="H68" s="360"/>
      <c r="I68" s="360"/>
      <c r="J68" s="360"/>
      <c r="K68" s="53"/>
      <c r="L68" s="53"/>
      <c r="M68" s="53"/>
      <c r="N68" s="53"/>
      <c r="O68" s="53"/>
      <c r="P68" s="53"/>
      <c r="Q68" s="53"/>
      <c r="R68" s="58"/>
      <c r="S68" s="59"/>
      <c r="T68" s="59"/>
      <c r="U68" s="59"/>
      <c r="V68" s="59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13"/>
      <c r="B69" s="113"/>
      <c r="C69" s="113"/>
      <c r="D69" s="113"/>
      <c r="E69" s="113"/>
      <c r="F69" s="113"/>
      <c r="G69" s="360"/>
      <c r="H69" s="360"/>
      <c r="I69" s="360"/>
      <c r="J69" s="360"/>
      <c r="K69" s="53"/>
      <c r="L69" s="53"/>
      <c r="M69" s="53"/>
      <c r="N69" s="53"/>
      <c r="O69" s="53"/>
      <c r="P69" s="53"/>
      <c r="Q69" s="53"/>
      <c r="R69" s="56"/>
      <c r="S69" s="57"/>
      <c r="T69" s="57"/>
      <c r="U69" s="57"/>
      <c r="V69" s="57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13"/>
      <c r="B70" s="113"/>
      <c r="C70" s="113"/>
      <c r="D70" s="113"/>
      <c r="E70" s="113"/>
      <c r="F70" s="113"/>
      <c r="G70" s="360"/>
      <c r="H70" s="360"/>
      <c r="I70" s="360"/>
      <c r="J70" s="360"/>
      <c r="K70" s="53"/>
      <c r="L70" s="53"/>
      <c r="M70" s="53"/>
      <c r="N70" s="53"/>
      <c r="O70" s="53"/>
      <c r="P70" s="53"/>
      <c r="Q70" s="53"/>
      <c r="R70" s="56"/>
      <c r="S70" s="57"/>
      <c r="T70" s="57"/>
      <c r="U70" s="57"/>
      <c r="V70" s="57"/>
      <c r="W70" s="57"/>
      <c r="X70" s="57"/>
      <c r="Y70" s="57"/>
      <c r="Z70" s="57"/>
      <c r="AA70" s="132"/>
    </row>
    <row r="71" spans="1:30" x14ac:dyDescent="0.3">
      <c r="A71" s="113"/>
      <c r="B71" s="113"/>
      <c r="C71" s="113"/>
      <c r="D71" s="113"/>
      <c r="E71" s="113"/>
      <c r="F71" s="113"/>
      <c r="G71" s="360"/>
      <c r="H71" s="360"/>
      <c r="I71" s="360"/>
      <c r="J71" s="360"/>
      <c r="K71" s="53"/>
      <c r="L71" s="53"/>
      <c r="M71" s="53"/>
      <c r="N71" s="53"/>
      <c r="O71" s="53"/>
      <c r="P71" s="53"/>
      <c r="Q71" s="53"/>
      <c r="R71" s="128"/>
      <c r="S71" s="126"/>
      <c r="T71" s="126"/>
      <c r="U71" s="126"/>
      <c r="V71" s="126"/>
      <c r="W71" s="126"/>
      <c r="X71" s="126"/>
      <c r="Y71" s="126"/>
      <c r="Z71" s="126"/>
      <c r="AA71" s="132"/>
    </row>
    <row r="72" spans="1:30" x14ac:dyDescent="0.3">
      <c r="A72" s="113"/>
      <c r="B72" s="113"/>
      <c r="C72" s="113"/>
      <c r="D72" s="113"/>
      <c r="E72" s="113"/>
      <c r="F72" s="113"/>
      <c r="G72" s="360"/>
      <c r="H72" s="360"/>
      <c r="I72" s="360"/>
      <c r="J72" s="360"/>
      <c r="K72" s="53"/>
      <c r="L72" s="53"/>
      <c r="M72" s="53"/>
      <c r="N72" s="53"/>
      <c r="O72" s="53"/>
      <c r="P72" s="53"/>
      <c r="Q72" s="53"/>
      <c r="R72" s="58"/>
      <c r="S72" s="59"/>
      <c r="T72" s="59"/>
      <c r="U72" s="59"/>
      <c r="V72" s="59"/>
      <c r="W72" s="59"/>
      <c r="X72" s="59"/>
      <c r="Y72" s="59"/>
      <c r="Z72" s="59"/>
      <c r="AA72" s="132"/>
    </row>
    <row r="73" spans="1:30" x14ac:dyDescent="0.3">
      <c r="A73" s="113"/>
      <c r="B73" s="113"/>
      <c r="C73" s="113"/>
      <c r="D73" s="113"/>
      <c r="E73" s="113"/>
      <c r="F73" s="113"/>
      <c r="G73" s="360"/>
      <c r="H73" s="360"/>
      <c r="I73" s="360"/>
      <c r="J73" s="360"/>
      <c r="K73" s="53"/>
      <c r="L73" s="53"/>
      <c r="M73" s="53"/>
      <c r="N73" s="53"/>
      <c r="O73" s="53"/>
      <c r="P73" s="53"/>
      <c r="Q73" s="53"/>
      <c r="R73" s="56"/>
      <c r="S73" s="57"/>
      <c r="T73" s="57"/>
      <c r="U73" s="57"/>
      <c r="V73" s="57"/>
      <c r="W73" s="57"/>
      <c r="X73" s="57"/>
      <c r="Y73" s="57"/>
      <c r="Z73" s="57"/>
      <c r="AA73" s="132"/>
    </row>
    <row r="74" spans="1:30" x14ac:dyDescent="0.3">
      <c r="A74" s="113"/>
      <c r="B74" s="113"/>
      <c r="C74" s="113"/>
      <c r="D74" s="113"/>
      <c r="E74" s="113"/>
      <c r="F74" s="113"/>
      <c r="G74" s="360"/>
      <c r="H74" s="360"/>
      <c r="I74" s="360"/>
      <c r="J74" s="360"/>
      <c r="K74" s="53"/>
      <c r="L74" s="53"/>
      <c r="M74" s="53"/>
      <c r="N74" s="53"/>
      <c r="O74" s="53"/>
      <c r="P74" s="53"/>
      <c r="Q74" s="53"/>
      <c r="R74" s="56"/>
      <c r="S74" s="57"/>
      <c r="T74" s="57"/>
      <c r="U74" s="57"/>
      <c r="V74" s="57"/>
      <c r="W74" s="57"/>
      <c r="X74" s="57"/>
      <c r="Y74" s="57"/>
      <c r="Z74" s="57"/>
      <c r="AA74" s="132"/>
    </row>
    <row r="75" spans="1:30" x14ac:dyDescent="0.3">
      <c r="A75" s="113"/>
      <c r="B75" s="113"/>
      <c r="C75" s="113"/>
      <c r="D75" s="113"/>
      <c r="E75" s="113"/>
      <c r="F75" s="113"/>
      <c r="G75" s="360"/>
      <c r="H75" s="360"/>
      <c r="I75" s="360"/>
      <c r="J75" s="360"/>
      <c r="K75" s="53"/>
      <c r="L75" s="53"/>
      <c r="M75" s="53"/>
      <c r="N75" s="53"/>
      <c r="O75" s="53"/>
      <c r="P75" s="53"/>
      <c r="Q75" s="53"/>
      <c r="R75" s="58"/>
      <c r="S75" s="59"/>
      <c r="T75" s="59"/>
      <c r="U75" s="59"/>
      <c r="V75" s="59"/>
      <c r="W75" s="59"/>
      <c r="X75" s="59"/>
      <c r="Y75" s="59"/>
      <c r="Z75" s="59"/>
      <c r="AA75" s="132"/>
    </row>
    <row r="76" spans="1:30" x14ac:dyDescent="0.3">
      <c r="A76" s="113"/>
      <c r="B76" s="113"/>
      <c r="C76" s="113"/>
      <c r="D76" s="113"/>
      <c r="E76" s="113"/>
      <c r="F76" s="113"/>
      <c r="G76" s="360"/>
      <c r="H76" s="360"/>
      <c r="I76" s="360"/>
      <c r="J76" s="360"/>
      <c r="K76" s="53"/>
      <c r="L76" s="53"/>
      <c r="M76" s="53"/>
      <c r="N76" s="53"/>
      <c r="O76" s="53"/>
      <c r="P76" s="53"/>
      <c r="Q76" s="53"/>
      <c r="R76" s="58"/>
      <c r="S76" s="59"/>
      <c r="T76" s="59"/>
      <c r="U76" s="59"/>
      <c r="V76" s="59"/>
      <c r="W76" s="59"/>
      <c r="X76" s="59"/>
      <c r="Y76" s="59"/>
      <c r="Z76" s="59"/>
      <c r="AA76" s="132"/>
    </row>
    <row r="77" spans="1:30" x14ac:dyDescent="0.3">
      <c r="K77" s="53"/>
      <c r="L77" s="53"/>
      <c r="M77" s="53"/>
      <c r="N77" s="53"/>
      <c r="O77" s="53"/>
      <c r="P77" s="53"/>
      <c r="Q77" s="53"/>
      <c r="R77" s="132"/>
      <c r="S77" s="132"/>
      <c r="T77" s="132"/>
      <c r="U77" s="132"/>
      <c r="V77" s="132"/>
      <c r="W77" s="132"/>
      <c r="X77" s="132"/>
      <c r="Y77" s="132"/>
      <c r="Z77" s="132"/>
      <c r="AA77" s="132"/>
    </row>
    <row r="78" spans="1:30" x14ac:dyDescent="0.3">
      <c r="A78" s="134"/>
      <c r="B78" s="134"/>
      <c r="C78" s="134"/>
      <c r="D78" s="134"/>
      <c r="E78" s="134"/>
      <c r="F78" s="134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132"/>
      <c r="S78" s="132"/>
      <c r="T78" s="132"/>
      <c r="U78" s="132"/>
      <c r="V78" s="132"/>
      <c r="W78" s="132"/>
      <c r="X78" s="132"/>
      <c r="Y78" s="132"/>
      <c r="Z78" s="132"/>
      <c r="AA78" s="132"/>
    </row>
    <row r="79" spans="1:30" x14ac:dyDescent="0.3">
      <c r="A79" s="799" t="s">
        <v>207</v>
      </c>
      <c r="B79" s="799"/>
      <c r="C79" s="799"/>
      <c r="D79" s="799"/>
      <c r="E79" s="799"/>
      <c r="F79" s="134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132"/>
      <c r="S79" s="132"/>
      <c r="T79" s="132"/>
      <c r="U79" s="132"/>
      <c r="V79" s="132"/>
      <c r="W79" s="132"/>
      <c r="X79" s="132"/>
      <c r="Y79" s="132"/>
      <c r="Z79" s="132"/>
      <c r="AA79" s="132"/>
    </row>
    <row r="80" spans="1:30" x14ac:dyDescent="0.3">
      <c r="A80" s="134"/>
      <c r="B80" s="134"/>
      <c r="C80" s="134"/>
      <c r="D80" s="134"/>
      <c r="E80" s="134"/>
      <c r="F80" s="13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spans="1:27" x14ac:dyDescent="0.3">
      <c r="K81" s="53"/>
      <c r="L81" s="53"/>
      <c r="M81" s="53"/>
      <c r="N81" s="53"/>
      <c r="O81" s="53"/>
      <c r="P81" s="53"/>
      <c r="Q81" s="53"/>
      <c r="R81" s="132"/>
      <c r="S81" s="132"/>
      <c r="T81" s="132"/>
      <c r="U81" s="132"/>
      <c r="V81" s="132"/>
      <c r="W81" s="132"/>
      <c r="X81" s="132"/>
      <c r="Y81" s="132"/>
      <c r="Z81" s="132"/>
      <c r="AA81" s="132"/>
    </row>
    <row r="82" spans="1:27" x14ac:dyDescent="0.3">
      <c r="A82" s="134"/>
      <c r="B82" s="134"/>
      <c r="C82" s="134"/>
      <c r="D82" s="134"/>
      <c r="E82" s="134"/>
      <c r="F82" s="134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132"/>
      <c r="S82" s="132"/>
      <c r="T82" s="132"/>
      <c r="U82" s="132"/>
      <c r="V82" s="132"/>
      <c r="W82" s="132"/>
      <c r="X82" s="132"/>
      <c r="Y82" s="132"/>
      <c r="Z82" s="132"/>
      <c r="AA82" s="132"/>
    </row>
    <row r="83" spans="1:27" x14ac:dyDescent="0.3">
      <c r="A83" s="134"/>
      <c r="B83" s="134"/>
      <c r="C83" s="134"/>
      <c r="D83" s="134"/>
      <c r="E83" s="134"/>
      <c r="F83" s="134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132"/>
      <c r="S83" s="132"/>
      <c r="T83" s="132"/>
      <c r="U83" s="132"/>
      <c r="V83" s="132"/>
      <c r="W83" s="132"/>
      <c r="X83" s="132"/>
      <c r="Y83" s="132"/>
      <c r="Z83" s="132"/>
      <c r="AA83" s="132"/>
    </row>
    <row r="84" spans="1:27" x14ac:dyDescent="0.3">
      <c r="A84" s="134"/>
      <c r="B84" s="134"/>
      <c r="C84" s="134"/>
      <c r="D84" s="134"/>
      <c r="E84" s="134"/>
      <c r="F84" s="134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132"/>
      <c r="S84" s="132"/>
      <c r="T84" s="132"/>
      <c r="U84" s="132"/>
      <c r="V84" s="132"/>
      <c r="W84" s="132"/>
      <c r="X84" s="132"/>
      <c r="Y84" s="132"/>
      <c r="Z84" s="132"/>
      <c r="AA84" s="132"/>
    </row>
    <row r="85" spans="1:27" x14ac:dyDescent="0.3">
      <c r="A85" s="134"/>
      <c r="B85" s="134"/>
      <c r="C85" s="134"/>
      <c r="D85" s="134"/>
      <c r="E85" s="134"/>
      <c r="F85" s="134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132"/>
      <c r="S85" s="132"/>
      <c r="T85" s="132"/>
      <c r="U85" s="132"/>
      <c r="V85" s="132"/>
      <c r="W85" s="132"/>
      <c r="X85" s="132"/>
      <c r="Y85" s="132"/>
      <c r="Z85" s="132"/>
      <c r="AA85" s="132"/>
    </row>
    <row r="86" spans="1:27" ht="16.5" customHeight="1" x14ac:dyDescent="0.3">
      <c r="F86" s="486"/>
      <c r="G86" s="486"/>
      <c r="H86" s="486"/>
      <c r="I86" s="486"/>
      <c r="J86" s="486"/>
      <c r="K86" s="53"/>
      <c r="L86" s="53"/>
      <c r="M86" s="53"/>
      <c r="N86" s="53"/>
      <c r="O86" s="53"/>
      <c r="P86" s="53"/>
      <c r="Q86" s="53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pans="1:27" x14ac:dyDescent="0.3">
      <c r="A87" s="134"/>
      <c r="B87" s="134"/>
      <c r="C87" s="134"/>
      <c r="D87" s="134"/>
      <c r="E87" s="134"/>
      <c r="F87" s="134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1:27" x14ac:dyDescent="0.3">
      <c r="A88" s="134"/>
      <c r="B88" s="134"/>
      <c r="C88" s="134"/>
      <c r="D88" s="134"/>
      <c r="E88" s="134"/>
      <c r="F88" s="134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132"/>
      <c r="S88" s="132"/>
      <c r="T88" s="132"/>
      <c r="U88" s="132"/>
      <c r="V88" s="132"/>
      <c r="W88" s="132"/>
      <c r="X88" s="132"/>
      <c r="Y88" s="132"/>
      <c r="Z88" s="132"/>
      <c r="AA88" s="132"/>
    </row>
    <row r="89" spans="1:27" x14ac:dyDescent="0.3">
      <c r="A89" s="134"/>
      <c r="B89" s="134"/>
      <c r="C89" s="134"/>
      <c r="D89" s="134"/>
      <c r="E89" s="134"/>
      <c r="F89" s="134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132"/>
      <c r="S89" s="132"/>
      <c r="T89" s="132"/>
      <c r="U89" s="132"/>
      <c r="V89" s="132"/>
      <c r="W89" s="132"/>
      <c r="X89" s="132"/>
      <c r="Y89" s="132"/>
      <c r="Z89" s="132"/>
      <c r="AA89" s="132"/>
    </row>
    <row r="90" spans="1:27" x14ac:dyDescent="0.3">
      <c r="A90" s="134"/>
      <c r="B90" s="134"/>
      <c r="C90" s="134"/>
      <c r="D90" s="134"/>
      <c r="E90" s="134"/>
      <c r="F90" s="134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132"/>
      <c r="S90" s="132"/>
      <c r="T90" s="132"/>
      <c r="U90" s="132"/>
      <c r="V90" s="132"/>
      <c r="W90" s="132"/>
      <c r="X90" s="132"/>
      <c r="Y90" s="132"/>
      <c r="Z90" s="132"/>
      <c r="AA90" s="132"/>
    </row>
    <row r="91" spans="1:27" x14ac:dyDescent="0.3">
      <c r="A91" s="134"/>
      <c r="B91" s="134"/>
      <c r="C91" s="134"/>
      <c r="D91" s="134"/>
      <c r="E91" s="134"/>
      <c r="F91" s="134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132"/>
      <c r="S91" s="132"/>
      <c r="T91" s="132"/>
      <c r="U91" s="132"/>
      <c r="V91" s="132"/>
      <c r="W91" s="132"/>
      <c r="X91" s="132"/>
      <c r="Y91" s="132"/>
      <c r="Z91" s="132"/>
      <c r="AA91" s="132"/>
    </row>
    <row r="92" spans="1:27" x14ac:dyDescent="0.3">
      <c r="A92" s="134"/>
      <c r="B92" s="134"/>
      <c r="C92" s="134"/>
      <c r="D92" s="134"/>
      <c r="E92" s="134"/>
      <c r="F92" s="134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spans="1:27" x14ac:dyDescent="0.3">
      <c r="A93" s="134"/>
      <c r="B93" s="134"/>
      <c r="C93" s="134"/>
      <c r="D93" s="134"/>
      <c r="E93" s="134"/>
      <c r="F93" s="134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132"/>
      <c r="S93" s="132"/>
      <c r="T93" s="132"/>
      <c r="U93" s="132"/>
      <c r="V93" s="132"/>
      <c r="W93" s="132"/>
      <c r="X93" s="132"/>
      <c r="Y93" s="132"/>
      <c r="Z93" s="132"/>
      <c r="AA93" s="132"/>
    </row>
    <row r="94" spans="1:27" x14ac:dyDescent="0.3">
      <c r="A94" s="134"/>
      <c r="B94" s="134"/>
      <c r="C94" s="134"/>
      <c r="D94" s="134"/>
      <c r="E94" s="134"/>
      <c r="F94" s="134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132"/>
      <c r="S94" s="132"/>
      <c r="T94" s="132"/>
      <c r="U94" s="132"/>
      <c r="V94" s="132"/>
      <c r="W94" s="132"/>
      <c r="X94" s="132"/>
      <c r="Y94" s="132"/>
      <c r="Z94" s="132"/>
      <c r="AA94" s="132"/>
    </row>
    <row r="95" spans="1:27" x14ac:dyDescent="0.3">
      <c r="A95" s="134"/>
      <c r="B95" s="134"/>
      <c r="C95" s="134"/>
      <c r="D95" s="134"/>
      <c r="E95" s="134"/>
      <c r="F95" s="134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132"/>
      <c r="S95" s="132"/>
      <c r="T95" s="132"/>
      <c r="U95" s="132"/>
      <c r="V95" s="132"/>
      <c r="W95" s="132"/>
      <c r="X95" s="132"/>
      <c r="Y95" s="132"/>
      <c r="Z95" s="132"/>
      <c r="AA95" s="132"/>
    </row>
    <row r="96" spans="1:27" x14ac:dyDescent="0.3">
      <c r="A96" s="134"/>
      <c r="B96" s="134"/>
      <c r="C96" s="134"/>
      <c r="D96" s="134"/>
      <c r="E96" s="134"/>
      <c r="F96" s="134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132"/>
      <c r="S96" s="132"/>
      <c r="T96" s="132"/>
      <c r="U96" s="132"/>
      <c r="V96" s="132"/>
      <c r="W96" s="132"/>
      <c r="X96" s="132"/>
      <c r="Y96" s="132"/>
      <c r="Z96" s="132"/>
      <c r="AA96" s="132"/>
    </row>
    <row r="97" spans="1:27" x14ac:dyDescent="0.3">
      <c r="A97" s="134"/>
      <c r="B97" s="134"/>
      <c r="C97" s="134"/>
      <c r="D97" s="134"/>
      <c r="E97" s="134"/>
      <c r="F97" s="134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132"/>
      <c r="S97" s="132"/>
      <c r="T97" s="132"/>
      <c r="U97" s="132"/>
      <c r="V97" s="132"/>
      <c r="W97" s="132"/>
      <c r="X97" s="132"/>
      <c r="Y97" s="132"/>
      <c r="Z97" s="132"/>
      <c r="AA97" s="132"/>
    </row>
    <row r="98" spans="1:27" x14ac:dyDescent="0.3">
      <c r="A98" s="134"/>
      <c r="B98" s="134"/>
      <c r="C98" s="134"/>
      <c r="D98" s="134"/>
      <c r="E98" s="134"/>
      <c r="F98" s="134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132"/>
      <c r="S98" s="132"/>
      <c r="T98" s="132"/>
      <c r="U98" s="132"/>
      <c r="V98" s="132"/>
      <c r="W98" s="132"/>
      <c r="X98" s="132"/>
      <c r="Y98" s="132"/>
      <c r="Z98" s="132"/>
      <c r="AA98" s="132"/>
    </row>
    <row r="99" spans="1:27" x14ac:dyDescent="0.3">
      <c r="A99" s="134"/>
      <c r="B99" s="134"/>
      <c r="C99" s="134"/>
      <c r="D99" s="134"/>
      <c r="E99" s="134"/>
      <c r="F99" s="134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132"/>
      <c r="S99" s="132"/>
      <c r="T99" s="132"/>
      <c r="U99" s="132"/>
      <c r="V99" s="132"/>
      <c r="W99" s="132"/>
      <c r="X99" s="132"/>
      <c r="Y99" s="132"/>
      <c r="Z99" s="132"/>
      <c r="AA99" s="132"/>
    </row>
    <row r="100" spans="1:27" x14ac:dyDescent="0.3">
      <c r="A100" s="134"/>
      <c r="B100" s="134"/>
      <c r="C100" s="134"/>
      <c r="D100" s="134"/>
      <c r="E100" s="134"/>
      <c r="F100" s="134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</row>
    <row r="101" spans="1:27" x14ac:dyDescent="0.3">
      <c r="A101" s="134"/>
      <c r="B101" s="134"/>
      <c r="C101" s="134"/>
      <c r="D101" s="134"/>
      <c r="E101" s="134"/>
      <c r="F101" s="134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</row>
    <row r="102" spans="1:27" x14ac:dyDescent="0.3">
      <c r="A102" s="134"/>
      <c r="B102" s="134"/>
      <c r="C102" s="134"/>
      <c r="D102" s="134"/>
      <c r="E102" s="134"/>
      <c r="F102" s="134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</row>
    <row r="103" spans="1:27" x14ac:dyDescent="0.3">
      <c r="A103" s="134"/>
      <c r="B103" s="134"/>
      <c r="C103" s="134"/>
      <c r="D103" s="134"/>
      <c r="E103" s="134"/>
      <c r="F103" s="134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</row>
    <row r="104" spans="1:27" x14ac:dyDescent="0.3">
      <c r="A104" s="134"/>
      <c r="B104" s="134"/>
      <c r="C104" s="134"/>
      <c r="D104" s="134"/>
      <c r="E104" s="134"/>
      <c r="F104" s="134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</row>
    <row r="105" spans="1:27" x14ac:dyDescent="0.3">
      <c r="A105" s="134"/>
      <c r="B105" s="134"/>
      <c r="C105" s="134"/>
      <c r="D105" s="134"/>
      <c r="E105" s="134"/>
      <c r="F105" s="134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</row>
    <row r="106" spans="1:27" x14ac:dyDescent="0.3">
      <c r="A106" s="134"/>
      <c r="B106" s="134"/>
      <c r="C106" s="134"/>
      <c r="D106" s="134"/>
      <c r="E106" s="134"/>
      <c r="F106" s="134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</row>
    <row r="107" spans="1:27" x14ac:dyDescent="0.3">
      <c r="A107" s="134"/>
      <c r="B107" s="134"/>
      <c r="C107" s="134"/>
      <c r="D107" s="134"/>
      <c r="E107" s="134"/>
      <c r="F107" s="134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</row>
    <row r="108" spans="1:27" x14ac:dyDescent="0.3">
      <c r="A108" s="134"/>
      <c r="B108" s="134"/>
      <c r="C108" s="134"/>
      <c r="D108" s="134"/>
      <c r="E108" s="134"/>
      <c r="F108" s="134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</row>
    <row r="109" spans="1:27" x14ac:dyDescent="0.3">
      <c r="A109" s="134"/>
      <c r="B109" s="134"/>
      <c r="C109" s="134"/>
      <c r="D109" s="134"/>
      <c r="E109" s="134"/>
      <c r="F109" s="134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</row>
    <row r="110" spans="1:27" x14ac:dyDescent="0.3">
      <c r="A110" s="134"/>
      <c r="B110" s="134"/>
      <c r="C110" s="134"/>
      <c r="D110" s="134"/>
      <c r="E110" s="134"/>
      <c r="F110" s="134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</row>
    <row r="111" spans="1:27" x14ac:dyDescent="0.3">
      <c r="A111" s="134"/>
      <c r="B111" s="134"/>
      <c r="C111" s="134"/>
      <c r="D111" s="134"/>
      <c r="E111" s="134"/>
      <c r="F111" s="134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</row>
    <row r="112" spans="1:27" x14ac:dyDescent="0.3">
      <c r="A112" s="134"/>
      <c r="B112" s="134"/>
      <c r="C112" s="134"/>
      <c r="D112" s="134"/>
      <c r="E112" s="134"/>
      <c r="F112" s="134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</row>
    <row r="113" spans="1:27" x14ac:dyDescent="0.3">
      <c r="A113" s="134"/>
      <c r="B113" s="134"/>
      <c r="C113" s="134"/>
      <c r="D113" s="134"/>
      <c r="E113" s="134"/>
      <c r="F113" s="134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</row>
    <row r="114" spans="1:27" x14ac:dyDescent="0.3">
      <c r="A114" s="134"/>
      <c r="B114" s="134"/>
      <c r="C114" s="134"/>
      <c r="D114" s="134"/>
      <c r="E114" s="134"/>
      <c r="F114" s="134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</row>
    <row r="115" spans="1:27" x14ac:dyDescent="0.3">
      <c r="A115" s="134"/>
      <c r="B115" s="134"/>
      <c r="C115" s="134"/>
      <c r="D115" s="134"/>
      <c r="E115" s="134"/>
      <c r="F115" s="134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</row>
    <row r="116" spans="1:27" x14ac:dyDescent="0.3">
      <c r="A116" s="134"/>
      <c r="B116" s="134"/>
      <c r="C116" s="134"/>
      <c r="D116" s="134"/>
      <c r="E116" s="134"/>
      <c r="F116" s="134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</row>
    <row r="117" spans="1:27" x14ac:dyDescent="0.3">
      <c r="A117" s="134"/>
      <c r="B117" s="134"/>
      <c r="C117" s="134"/>
      <c r="D117" s="134"/>
      <c r="E117" s="134"/>
      <c r="F117" s="134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</row>
    <row r="118" spans="1:27" x14ac:dyDescent="0.3">
      <c r="A118" s="134"/>
      <c r="B118" s="134"/>
      <c r="C118" s="134"/>
      <c r="D118" s="134"/>
      <c r="E118" s="134"/>
      <c r="F118" s="134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</row>
    <row r="119" spans="1:27" x14ac:dyDescent="0.3">
      <c r="A119" s="134"/>
      <c r="B119" s="134"/>
      <c r="C119" s="134"/>
      <c r="D119" s="134"/>
      <c r="E119" s="134"/>
      <c r="F119" s="134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</row>
    <row r="120" spans="1:27" x14ac:dyDescent="0.3">
      <c r="A120" s="134"/>
      <c r="B120" s="134"/>
      <c r="C120" s="134"/>
      <c r="D120" s="134"/>
      <c r="E120" s="134"/>
      <c r="F120" s="134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</row>
    <row r="121" spans="1:27" x14ac:dyDescent="0.3">
      <c r="A121" s="134"/>
      <c r="B121" s="134"/>
      <c r="C121" s="134"/>
      <c r="D121" s="134"/>
      <c r="E121" s="134"/>
      <c r="F121" s="134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</row>
    <row r="122" spans="1:27" x14ac:dyDescent="0.3">
      <c r="A122" s="134"/>
      <c r="B122" s="134"/>
      <c r="C122" s="134"/>
      <c r="D122" s="134"/>
      <c r="E122" s="134"/>
      <c r="F122" s="134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</row>
    <row r="123" spans="1:27" x14ac:dyDescent="0.3">
      <c r="A123" s="134"/>
      <c r="B123" s="134"/>
      <c r="C123" s="134"/>
      <c r="D123" s="134"/>
      <c r="E123" s="134"/>
      <c r="F123" s="134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</row>
    <row r="124" spans="1:27" x14ac:dyDescent="0.3">
      <c r="A124" s="134"/>
      <c r="B124" s="134"/>
      <c r="C124" s="134"/>
      <c r="D124" s="134"/>
      <c r="E124" s="134"/>
      <c r="F124" s="134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</row>
    <row r="125" spans="1:27" x14ac:dyDescent="0.3">
      <c r="A125" s="134"/>
      <c r="B125" s="134"/>
      <c r="C125" s="134"/>
      <c r="D125" s="134"/>
      <c r="E125" s="134"/>
      <c r="F125" s="134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spans="1:27" x14ac:dyDescent="0.3">
      <c r="A126" s="134"/>
      <c r="B126" s="134"/>
      <c r="C126" s="134"/>
      <c r="D126" s="134"/>
      <c r="E126" s="134"/>
      <c r="F126" s="134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</row>
    <row r="127" spans="1:27" x14ac:dyDescent="0.3">
      <c r="A127" s="134"/>
      <c r="B127" s="134"/>
      <c r="C127" s="134"/>
      <c r="D127" s="134"/>
      <c r="E127" s="134"/>
      <c r="F127" s="134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</row>
    <row r="128" spans="1:27" x14ac:dyDescent="0.3">
      <c r="A128" s="134"/>
      <c r="B128" s="134"/>
      <c r="C128" s="134"/>
      <c r="D128" s="134"/>
      <c r="E128" s="134"/>
      <c r="F128" s="134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</row>
    <row r="129" spans="1:27" x14ac:dyDescent="0.3">
      <c r="A129" s="134"/>
      <c r="B129" s="134"/>
      <c r="C129" s="134"/>
      <c r="D129" s="134"/>
      <c r="E129" s="134"/>
      <c r="F129" s="134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</row>
    <row r="131" spans="1:27" s="771" customFormat="1" x14ac:dyDescent="0.3">
      <c r="A131" s="771" t="s">
        <v>126</v>
      </c>
      <c r="B131" s="771" t="s">
        <v>67</v>
      </c>
      <c r="C131" s="771" t="s">
        <v>127</v>
      </c>
      <c r="D131" s="771" t="s">
        <v>128</v>
      </c>
      <c r="G131" s="771" t="s">
        <v>128</v>
      </c>
      <c r="H131" s="771" t="s">
        <v>127</v>
      </c>
      <c r="I131" s="771" t="s">
        <v>129</v>
      </c>
    </row>
    <row r="132" spans="1:27" s="771" customFormat="1" x14ac:dyDescent="0.3">
      <c r="A132" s="771" t="s">
        <v>54</v>
      </c>
      <c r="B132" s="771">
        <v>2783</v>
      </c>
      <c r="C132" s="772">
        <v>0.46994258696386354</v>
      </c>
      <c r="D132" s="771" t="s">
        <v>130</v>
      </c>
      <c r="G132" s="771" t="s">
        <v>130</v>
      </c>
      <c r="H132" s="772">
        <v>0.46994258696386354</v>
      </c>
      <c r="I132" s="771">
        <v>1</v>
      </c>
      <c r="J132" s="771">
        <v>6</v>
      </c>
    </row>
    <row r="133" spans="1:27" s="771" customFormat="1" x14ac:dyDescent="0.3">
      <c r="A133" s="773" t="s">
        <v>55</v>
      </c>
      <c r="B133" s="773">
        <v>297</v>
      </c>
      <c r="C133" s="772">
        <v>5.0151975683890578E-2</v>
      </c>
      <c r="D133" s="771" t="s">
        <v>55</v>
      </c>
      <c r="G133" s="771" t="s">
        <v>131</v>
      </c>
      <c r="H133" s="772">
        <v>0.21242823370482944</v>
      </c>
      <c r="I133" s="771">
        <v>2</v>
      </c>
      <c r="J133" s="771">
        <v>5</v>
      </c>
    </row>
    <row r="134" spans="1:27" s="771" customFormat="1" x14ac:dyDescent="0.3">
      <c r="A134" s="771" t="s">
        <v>156</v>
      </c>
      <c r="B134" s="771">
        <v>266</v>
      </c>
      <c r="C134" s="772">
        <v>4.4917257683215132E-2</v>
      </c>
      <c r="D134" s="771" t="s">
        <v>187</v>
      </c>
      <c r="G134" s="771" t="s">
        <v>132</v>
      </c>
      <c r="H134" s="772">
        <v>0.129854778790949</v>
      </c>
      <c r="I134" s="771">
        <v>3</v>
      </c>
      <c r="J134" s="771">
        <v>4</v>
      </c>
    </row>
    <row r="135" spans="1:27" s="771" customFormat="1" x14ac:dyDescent="0.3">
      <c r="A135" s="771" t="s">
        <v>56</v>
      </c>
      <c r="B135" s="771">
        <v>1258</v>
      </c>
      <c r="C135" s="772">
        <v>0.21242823370482944</v>
      </c>
      <c r="D135" s="771" t="s">
        <v>131</v>
      </c>
      <c r="G135" s="771" t="s">
        <v>133</v>
      </c>
      <c r="H135" s="772">
        <v>9.2705167173252279E-2</v>
      </c>
      <c r="I135" s="771">
        <v>4</v>
      </c>
      <c r="J135" s="771">
        <v>3</v>
      </c>
    </row>
    <row r="136" spans="1:27" s="771" customFormat="1" x14ac:dyDescent="0.3">
      <c r="A136" s="771" t="s">
        <v>46</v>
      </c>
      <c r="B136" s="771">
        <v>769</v>
      </c>
      <c r="C136" s="772">
        <v>0.129854778790949</v>
      </c>
      <c r="D136" s="771" t="s">
        <v>132</v>
      </c>
      <c r="G136" s="771" t="s">
        <v>55</v>
      </c>
      <c r="H136" s="772">
        <v>5.0151975683890578E-2</v>
      </c>
      <c r="I136" s="771">
        <v>5</v>
      </c>
      <c r="J136" s="771">
        <v>2</v>
      </c>
    </row>
    <row r="137" spans="1:27" s="771" customFormat="1" x14ac:dyDescent="0.3">
      <c r="A137" s="771" t="s">
        <v>57</v>
      </c>
      <c r="B137" s="771">
        <v>549</v>
      </c>
      <c r="C137" s="772">
        <v>9.2705167173252279E-2</v>
      </c>
      <c r="D137" s="771" t="s">
        <v>133</v>
      </c>
      <c r="G137" s="771" t="s">
        <v>187</v>
      </c>
      <c r="H137" s="772">
        <v>4.4917257683215132E-2</v>
      </c>
      <c r="I137" s="771">
        <v>6</v>
      </c>
      <c r="J137" s="771">
        <v>1</v>
      </c>
    </row>
    <row r="138" spans="1:27" s="771" customFormat="1" x14ac:dyDescent="0.3">
      <c r="C138" s="772"/>
      <c r="H138" s="772"/>
    </row>
    <row r="139" spans="1:27" s="771" customFormat="1" x14ac:dyDescent="0.3">
      <c r="B139" s="774">
        <v>5920</v>
      </c>
      <c r="C139" s="772">
        <v>0.99999999999999989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L8" sqref="L8"/>
    </sheetView>
  </sheetViews>
  <sheetFormatPr defaultRowHeight="13.5" x14ac:dyDescent="0.25"/>
  <cols>
    <col min="1" max="1" width="6.5" style="130" customWidth="1"/>
    <col min="2" max="2" width="54.25" style="130" customWidth="1"/>
    <col min="3" max="3" width="7.875" style="130" customWidth="1"/>
    <col min="4" max="4" width="6" style="130" customWidth="1"/>
    <col min="5" max="5" width="6.5" style="130" customWidth="1"/>
    <col min="6" max="6" width="5.5" style="130" hidden="1" customWidth="1"/>
    <col min="7" max="7" width="6.5" style="130" hidden="1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808" t="s">
        <v>205</v>
      </c>
      <c r="B2" s="808"/>
      <c r="C2" s="808"/>
      <c r="D2" s="808"/>
      <c r="E2" s="808"/>
      <c r="F2" s="325"/>
      <c r="G2" s="325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7.5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3.25" customHeight="1" thickBot="1" x14ac:dyDescent="0.35">
      <c r="A4" s="372" t="s">
        <v>229</v>
      </c>
      <c r="B4" s="239"/>
      <c r="C4" s="131"/>
      <c r="D4" s="131"/>
      <c r="E4" s="44" t="s">
        <v>293</v>
      </c>
      <c r="F4" s="131"/>
      <c r="H4" s="86"/>
      <c r="I4" s="86"/>
      <c r="O4" s="181"/>
      <c r="P4" s="182"/>
      <c r="Q4" s="182"/>
      <c r="R4" s="182"/>
      <c r="S4" s="182"/>
      <c r="T4" s="182"/>
      <c r="U4" s="182"/>
      <c r="V4" s="182"/>
      <c r="W4" s="182"/>
      <c r="X4" s="128"/>
    </row>
    <row r="5" spans="1:24" s="134" customFormat="1" ht="3" customHeight="1" x14ac:dyDescent="0.3">
      <c r="A5" s="386"/>
      <c r="B5" s="386"/>
      <c r="C5" s="387"/>
      <c r="D5" s="387"/>
      <c r="E5" s="387"/>
      <c r="F5" s="387"/>
      <c r="G5" s="387"/>
      <c r="H5" s="86"/>
      <c r="I5" s="86"/>
      <c r="O5" s="183"/>
      <c r="P5" s="184"/>
      <c r="Q5" s="184"/>
      <c r="R5" s="184"/>
      <c r="S5" s="184"/>
      <c r="T5" s="184"/>
      <c r="U5" s="184"/>
      <c r="V5" s="184"/>
      <c r="W5" s="184"/>
      <c r="X5" s="128"/>
    </row>
    <row r="6" spans="1:24" s="134" customFormat="1" ht="15" customHeight="1" x14ac:dyDescent="0.3">
      <c r="A6" s="388"/>
      <c r="B6" s="388"/>
      <c r="C6" s="395" t="s">
        <v>70</v>
      </c>
      <c r="D6" s="809" t="s">
        <v>146</v>
      </c>
      <c r="E6" s="809"/>
      <c r="F6" s="809"/>
      <c r="G6" s="809"/>
      <c r="H6" s="86"/>
      <c r="I6" s="86"/>
      <c r="O6" s="185"/>
      <c r="P6" s="186"/>
      <c r="Q6" s="186"/>
      <c r="R6" s="186"/>
      <c r="S6" s="186"/>
      <c r="T6" s="186"/>
      <c r="U6" s="186"/>
      <c r="V6" s="186"/>
      <c r="W6" s="186"/>
      <c r="X6" s="128"/>
    </row>
    <row r="7" spans="1:24" s="134" customFormat="1" ht="13.5" customHeight="1" x14ac:dyDescent="0.3">
      <c r="A7" s="388"/>
      <c r="B7" s="388"/>
      <c r="C7" s="396" t="s">
        <v>53</v>
      </c>
      <c r="D7" s="810" t="s">
        <v>89</v>
      </c>
      <c r="E7" s="810"/>
      <c r="F7" s="810"/>
      <c r="G7" s="810"/>
      <c r="H7" s="86"/>
      <c r="I7" s="86"/>
      <c r="O7" s="183"/>
      <c r="P7" s="184"/>
      <c r="Q7" s="184"/>
      <c r="R7" s="184"/>
      <c r="S7" s="184"/>
      <c r="T7" s="184"/>
      <c r="U7" s="184"/>
      <c r="V7" s="184"/>
      <c r="W7" s="184"/>
      <c r="X7" s="128"/>
    </row>
    <row r="8" spans="1:24" s="134" customFormat="1" ht="29.25" customHeight="1" x14ac:dyDescent="0.3">
      <c r="A8" s="396"/>
      <c r="B8" s="396"/>
      <c r="C8" s="397" t="s">
        <v>4</v>
      </c>
      <c r="D8" s="398" t="s">
        <v>221</v>
      </c>
      <c r="E8" s="398" t="s">
        <v>145</v>
      </c>
      <c r="F8" s="399"/>
      <c r="G8" s="400"/>
      <c r="H8" s="86"/>
      <c r="I8" s="86"/>
      <c r="O8" s="183"/>
      <c r="P8" s="184"/>
      <c r="Q8" s="184"/>
      <c r="R8" s="184"/>
      <c r="S8" s="184"/>
      <c r="T8" s="184"/>
      <c r="U8" s="184"/>
      <c r="V8" s="184"/>
      <c r="W8" s="184"/>
      <c r="X8" s="128"/>
    </row>
    <row r="9" spans="1:24" s="134" customFormat="1" ht="3" customHeight="1" thickBot="1" x14ac:dyDescent="0.35">
      <c r="A9" s="389"/>
      <c r="B9" s="389"/>
      <c r="C9" s="401"/>
      <c r="D9" s="401"/>
      <c r="E9" s="401"/>
      <c r="F9" s="401"/>
      <c r="G9" s="401"/>
      <c r="H9" s="86"/>
      <c r="I9" s="86"/>
      <c r="O9" s="183"/>
      <c r="P9" s="184"/>
      <c r="Q9" s="184"/>
      <c r="R9" s="184"/>
      <c r="S9" s="184"/>
      <c r="T9" s="184"/>
      <c r="U9" s="184"/>
      <c r="V9" s="184"/>
      <c r="W9" s="184"/>
      <c r="X9" s="128"/>
    </row>
    <row r="10" spans="1:24" s="134" customFormat="1" ht="4.5" customHeight="1" x14ac:dyDescent="0.3">
      <c r="A10" s="289"/>
      <c r="B10" s="294"/>
      <c r="C10" s="294"/>
      <c r="D10" s="287"/>
      <c r="E10" s="287"/>
      <c r="F10" s="287"/>
      <c r="G10" s="288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552" t="s">
        <v>5</v>
      </c>
      <c r="C11" s="529">
        <v>5920</v>
      </c>
      <c r="D11" s="506">
        <v>29.061127997298208</v>
      </c>
      <c r="E11" s="506">
        <v>21.479229989868287</v>
      </c>
      <c r="F11" s="506">
        <v>29.145558932792976</v>
      </c>
      <c r="G11" s="506">
        <v>40.290442418101989</v>
      </c>
      <c r="H11" s="77"/>
      <c r="I11" s="77"/>
      <c r="O11" s="185"/>
      <c r="P11" s="186"/>
      <c r="Q11" s="186"/>
      <c r="R11" s="186"/>
      <c r="S11" s="186"/>
      <c r="T11" s="186"/>
      <c r="U11" s="186"/>
      <c r="V11" s="186"/>
      <c r="W11" s="186"/>
      <c r="X11" s="132"/>
    </row>
    <row r="12" spans="1:24" s="134" customFormat="1" ht="6.75" customHeight="1" x14ac:dyDescent="0.3">
      <c r="A12" s="71"/>
      <c r="B12" s="553"/>
      <c r="C12" s="530"/>
      <c r="D12" s="531"/>
      <c r="E12" s="531"/>
      <c r="F12" s="531"/>
      <c r="G12" s="531"/>
      <c r="O12" s="183"/>
      <c r="P12" s="184"/>
      <c r="Q12" s="184"/>
      <c r="R12" s="184"/>
      <c r="S12" s="184"/>
      <c r="T12" s="184"/>
      <c r="U12" s="184"/>
      <c r="V12" s="184"/>
      <c r="W12" s="184"/>
      <c r="X12" s="128"/>
    </row>
    <row r="13" spans="1:24" s="134" customFormat="1" ht="15" customHeight="1" x14ac:dyDescent="0.3">
      <c r="A13" s="813" t="s">
        <v>169</v>
      </c>
      <c r="B13" s="500" t="s">
        <v>170</v>
      </c>
      <c r="C13" s="532">
        <v>50</v>
      </c>
      <c r="D13" s="514">
        <v>18.75</v>
      </c>
      <c r="E13" s="514">
        <v>0</v>
      </c>
      <c r="F13" s="514">
        <v>16.666666666666664</v>
      </c>
      <c r="G13" s="514">
        <v>10.416666666666668</v>
      </c>
      <c r="O13" s="183"/>
      <c r="P13" s="184"/>
      <c r="Q13" s="184"/>
      <c r="R13" s="184"/>
      <c r="S13" s="184"/>
      <c r="T13" s="184"/>
      <c r="U13" s="184"/>
      <c r="V13" s="184"/>
      <c r="W13" s="184"/>
      <c r="X13" s="128"/>
    </row>
    <row r="14" spans="1:24" s="270" customFormat="1" ht="15" customHeight="1" x14ac:dyDescent="0.3">
      <c r="A14" s="813"/>
      <c r="B14" s="501" t="s">
        <v>171</v>
      </c>
      <c r="C14" s="302">
        <v>30</v>
      </c>
      <c r="D14" s="303">
        <v>20</v>
      </c>
      <c r="E14" s="303">
        <v>44</v>
      </c>
      <c r="F14" s="303">
        <v>0</v>
      </c>
      <c r="G14" s="303">
        <v>88</v>
      </c>
      <c r="O14" s="242"/>
      <c r="P14" s="273"/>
      <c r="Q14" s="273"/>
      <c r="R14" s="273"/>
      <c r="S14" s="273"/>
      <c r="T14" s="273"/>
      <c r="U14" s="273"/>
      <c r="V14" s="273"/>
      <c r="W14" s="273"/>
      <c r="X14" s="271"/>
    </row>
    <row r="15" spans="1:24" s="270" customFormat="1" ht="15" customHeight="1" x14ac:dyDescent="0.3">
      <c r="A15" s="813"/>
      <c r="B15" s="501" t="s">
        <v>172</v>
      </c>
      <c r="C15" s="302">
        <v>90</v>
      </c>
      <c r="D15" s="303">
        <v>18.085106382978726</v>
      </c>
      <c r="E15" s="303">
        <v>13.829787234042554</v>
      </c>
      <c r="F15" s="303">
        <v>3.1914893617021276</v>
      </c>
      <c r="G15" s="303">
        <v>61.702127659574465</v>
      </c>
      <c r="O15" s="242"/>
      <c r="P15" s="240"/>
      <c r="Q15" s="240"/>
      <c r="R15" s="240"/>
      <c r="S15" s="240"/>
      <c r="T15" s="240"/>
      <c r="U15" s="240"/>
      <c r="V15" s="240"/>
      <c r="W15" s="240"/>
      <c r="X15" s="271"/>
    </row>
    <row r="16" spans="1:24" s="270" customFormat="1" ht="15" customHeight="1" x14ac:dyDescent="0.3">
      <c r="A16" s="813"/>
      <c r="B16" s="501" t="s">
        <v>173</v>
      </c>
      <c r="C16" s="302" t="s">
        <v>294</v>
      </c>
      <c r="D16" s="303" t="s">
        <v>294</v>
      </c>
      <c r="E16" s="303" t="s">
        <v>294</v>
      </c>
      <c r="F16" s="303" t="s">
        <v>294</v>
      </c>
      <c r="G16" s="303" t="s">
        <v>294</v>
      </c>
      <c r="O16" s="242"/>
      <c r="P16" s="241"/>
      <c r="Q16" s="241"/>
      <c r="R16" s="241"/>
      <c r="S16" s="241"/>
      <c r="T16" s="241"/>
      <c r="U16" s="241"/>
      <c r="V16" s="241"/>
      <c r="W16" s="241"/>
      <c r="X16" s="271"/>
    </row>
    <row r="17" spans="1:24" s="270" customFormat="1" ht="15" customHeight="1" x14ac:dyDescent="0.3">
      <c r="A17" s="813"/>
      <c r="B17" s="501" t="s">
        <v>174</v>
      </c>
      <c r="C17" s="302" t="s">
        <v>294</v>
      </c>
      <c r="D17" s="303" t="s">
        <v>294</v>
      </c>
      <c r="E17" s="303" t="s">
        <v>294</v>
      </c>
      <c r="F17" s="303" t="s">
        <v>294</v>
      </c>
      <c r="G17" s="303" t="s">
        <v>294</v>
      </c>
      <c r="O17" s="242"/>
      <c r="P17" s="241"/>
      <c r="Q17" s="241"/>
      <c r="R17" s="241"/>
      <c r="S17" s="241"/>
      <c r="T17" s="241"/>
      <c r="U17" s="241"/>
      <c r="V17" s="241"/>
      <c r="W17" s="241"/>
      <c r="X17" s="271"/>
    </row>
    <row r="18" spans="1:24" s="270" customFormat="1" ht="15" customHeight="1" x14ac:dyDescent="0.3">
      <c r="A18" s="813"/>
      <c r="B18" s="501" t="s">
        <v>175</v>
      </c>
      <c r="C18" s="302">
        <v>110</v>
      </c>
      <c r="D18" s="303">
        <v>25.663716814159294</v>
      </c>
      <c r="E18" s="303">
        <v>38.938053097345133</v>
      </c>
      <c r="F18" s="303">
        <v>36.283185840707965</v>
      </c>
      <c r="G18" s="303">
        <v>61.946902654867252</v>
      </c>
      <c r="O18" s="242"/>
      <c r="P18" s="273"/>
      <c r="Q18" s="273"/>
      <c r="R18" s="273"/>
      <c r="S18" s="273"/>
      <c r="T18" s="273"/>
      <c r="U18" s="273"/>
      <c r="V18" s="273"/>
      <c r="W18" s="273"/>
      <c r="X18" s="271"/>
    </row>
    <row r="19" spans="1:24" s="270" customFormat="1" ht="15" customHeight="1" x14ac:dyDescent="0.3">
      <c r="A19" s="813"/>
      <c r="B19" s="501" t="s">
        <v>90</v>
      </c>
      <c r="C19" s="302" t="s">
        <v>294</v>
      </c>
      <c r="D19" s="303" t="s">
        <v>294</v>
      </c>
      <c r="E19" s="303" t="s">
        <v>294</v>
      </c>
      <c r="F19" s="303" t="s">
        <v>294</v>
      </c>
      <c r="G19" s="303" t="s">
        <v>294</v>
      </c>
      <c r="O19" s="242"/>
      <c r="P19" s="240"/>
      <c r="Q19" s="240"/>
      <c r="R19" s="240"/>
      <c r="S19" s="240"/>
      <c r="T19" s="240"/>
      <c r="U19" s="240"/>
      <c r="V19" s="240"/>
      <c r="W19" s="240"/>
      <c r="X19" s="271"/>
    </row>
    <row r="20" spans="1:24" s="270" customFormat="1" ht="15" customHeight="1" x14ac:dyDescent="0.3">
      <c r="A20" s="813"/>
      <c r="B20" s="501" t="s">
        <v>176</v>
      </c>
      <c r="C20" s="302">
        <v>170</v>
      </c>
      <c r="D20" s="303">
        <v>37.724550898203589</v>
      </c>
      <c r="E20" s="303">
        <v>10.179640718562874</v>
      </c>
      <c r="F20" s="303">
        <v>51.49700598802395</v>
      </c>
      <c r="G20" s="303">
        <v>35.928143712574851</v>
      </c>
      <c r="O20" s="242"/>
      <c r="P20" s="240"/>
      <c r="Q20" s="240"/>
      <c r="R20" s="240"/>
      <c r="S20" s="240"/>
      <c r="T20" s="240"/>
      <c r="U20" s="240"/>
      <c r="V20" s="240"/>
      <c r="W20" s="240"/>
      <c r="X20" s="271"/>
    </row>
    <row r="21" spans="1:24" s="270" customFormat="1" ht="15" customHeight="1" x14ac:dyDescent="0.3">
      <c r="A21" s="813"/>
      <c r="B21" s="501" t="s">
        <v>177</v>
      </c>
      <c r="C21" s="302">
        <v>330</v>
      </c>
      <c r="D21" s="303">
        <v>19.512195121951219</v>
      </c>
      <c r="E21" s="303">
        <v>9.4512195121951219</v>
      </c>
      <c r="F21" s="303">
        <v>12.5</v>
      </c>
      <c r="G21" s="303">
        <v>58.536585365853654</v>
      </c>
      <c r="O21" s="242"/>
      <c r="P21" s="273"/>
      <c r="Q21" s="273"/>
      <c r="R21" s="273"/>
      <c r="S21" s="273"/>
      <c r="T21" s="273"/>
      <c r="U21" s="273"/>
      <c r="V21" s="273"/>
      <c r="W21" s="273"/>
      <c r="X21" s="271"/>
    </row>
    <row r="22" spans="1:24" s="270" customFormat="1" ht="15" customHeight="1" x14ac:dyDescent="0.3">
      <c r="A22" s="813"/>
      <c r="B22" s="501" t="s">
        <v>178</v>
      </c>
      <c r="C22" s="302">
        <v>20</v>
      </c>
      <c r="D22" s="303">
        <v>30.434782608695656</v>
      </c>
      <c r="E22" s="303">
        <v>52.173913043478258</v>
      </c>
      <c r="F22" s="303">
        <v>13.043478260869565</v>
      </c>
      <c r="G22" s="303">
        <v>86.956521739130437</v>
      </c>
      <c r="O22" s="242"/>
      <c r="P22" s="277"/>
      <c r="Q22" s="277"/>
      <c r="R22" s="277"/>
      <c r="S22" s="277"/>
      <c r="T22" s="277"/>
      <c r="U22" s="277"/>
      <c r="V22" s="277"/>
      <c r="W22" s="277"/>
      <c r="X22" s="271"/>
    </row>
    <row r="23" spans="1:24" s="270" customFormat="1" ht="15" customHeight="1" x14ac:dyDescent="0.3">
      <c r="A23" s="813"/>
      <c r="B23" s="501" t="s">
        <v>179</v>
      </c>
      <c r="C23" s="302">
        <v>70</v>
      </c>
      <c r="D23" s="303">
        <v>25</v>
      </c>
      <c r="E23" s="303">
        <v>23.611111111111111</v>
      </c>
      <c r="F23" s="303">
        <v>55.555555555555557</v>
      </c>
      <c r="G23" s="303">
        <v>41.666666666666671</v>
      </c>
      <c r="O23" s="242"/>
      <c r="P23" s="241"/>
      <c r="Q23" s="241"/>
      <c r="R23" s="241"/>
      <c r="S23" s="241"/>
      <c r="T23" s="241"/>
      <c r="U23" s="241"/>
      <c r="V23" s="241"/>
      <c r="W23" s="241"/>
      <c r="X23" s="271"/>
    </row>
    <row r="24" spans="1:24" s="270" customFormat="1" ht="15" customHeight="1" x14ac:dyDescent="0.3">
      <c r="A24" s="813"/>
      <c r="B24" s="501" t="s">
        <v>180</v>
      </c>
      <c r="C24" s="302">
        <v>80</v>
      </c>
      <c r="D24" s="303">
        <v>6.25</v>
      </c>
      <c r="E24" s="303">
        <v>41.25</v>
      </c>
      <c r="F24" s="303">
        <v>2.5</v>
      </c>
      <c r="G24" s="303">
        <v>96.25</v>
      </c>
      <c r="O24" s="242"/>
      <c r="P24" s="240"/>
      <c r="Q24" s="240"/>
      <c r="R24" s="240"/>
      <c r="S24" s="240"/>
      <c r="T24" s="240"/>
      <c r="U24" s="240"/>
      <c r="V24" s="240"/>
      <c r="W24" s="240"/>
      <c r="X24" s="271"/>
    </row>
    <row r="25" spans="1:24" s="270" customFormat="1" ht="15" customHeight="1" x14ac:dyDescent="0.3">
      <c r="A25" s="814"/>
      <c r="B25" s="502" t="s">
        <v>91</v>
      </c>
      <c r="C25" s="304">
        <v>270</v>
      </c>
      <c r="D25" s="305">
        <v>25.18248175182482</v>
      </c>
      <c r="E25" s="305">
        <v>18.248175182481752</v>
      </c>
      <c r="F25" s="305">
        <v>10.948905109489052</v>
      </c>
      <c r="G25" s="305">
        <v>47.445255474452551</v>
      </c>
      <c r="O25" s="242"/>
      <c r="P25" s="241"/>
      <c r="Q25" s="241"/>
      <c r="R25" s="241"/>
      <c r="S25" s="241"/>
      <c r="T25" s="241"/>
      <c r="U25" s="241"/>
      <c r="V25" s="241"/>
      <c r="W25" s="241"/>
      <c r="X25" s="271"/>
    </row>
    <row r="26" spans="1:24" s="270" customFormat="1" ht="15" customHeight="1" x14ac:dyDescent="0.3">
      <c r="A26" s="815" t="s">
        <v>80</v>
      </c>
      <c r="B26" s="503" t="s">
        <v>92</v>
      </c>
      <c r="C26" s="306">
        <v>180</v>
      </c>
      <c r="D26" s="307">
        <v>66.101694915254242</v>
      </c>
      <c r="E26" s="307">
        <v>15.819209039548024</v>
      </c>
      <c r="F26" s="307">
        <v>30.508474576271187</v>
      </c>
      <c r="G26" s="307">
        <v>41.242937853107343</v>
      </c>
      <c r="O26" s="242"/>
      <c r="P26" s="241"/>
      <c r="Q26" s="241"/>
      <c r="R26" s="241"/>
      <c r="S26" s="241"/>
      <c r="T26" s="241"/>
      <c r="U26" s="241"/>
      <c r="V26" s="241"/>
      <c r="W26" s="241"/>
      <c r="X26" s="271"/>
    </row>
    <row r="27" spans="1:24" s="270" customFormat="1" ht="15" customHeight="1" x14ac:dyDescent="0.3">
      <c r="A27" s="813"/>
      <c r="B27" s="501" t="s">
        <v>181</v>
      </c>
      <c r="C27" s="302">
        <v>300</v>
      </c>
      <c r="D27" s="303">
        <v>17.056856187290968</v>
      </c>
      <c r="E27" s="303">
        <v>17.056856187290968</v>
      </c>
      <c r="F27" s="303">
        <v>60.869565217391312</v>
      </c>
      <c r="G27" s="303">
        <v>30.434782608695656</v>
      </c>
      <c r="O27" s="242"/>
      <c r="P27" s="241"/>
      <c r="Q27" s="241"/>
      <c r="R27" s="241"/>
      <c r="S27" s="241"/>
      <c r="T27" s="241"/>
      <c r="U27" s="241"/>
      <c r="V27" s="241"/>
      <c r="W27" s="241"/>
      <c r="X27" s="271"/>
    </row>
    <row r="28" spans="1:24" s="270" customFormat="1" ht="15" customHeight="1" x14ac:dyDescent="0.3">
      <c r="A28" s="813"/>
      <c r="B28" s="501" t="s">
        <v>182</v>
      </c>
      <c r="C28" s="302">
        <v>70</v>
      </c>
      <c r="D28" s="303">
        <v>23.880597014925371</v>
      </c>
      <c r="E28" s="303">
        <v>4.4776119402985071</v>
      </c>
      <c r="F28" s="303">
        <v>35.820895522388057</v>
      </c>
      <c r="G28" s="303">
        <v>35.820895522388057</v>
      </c>
      <c r="O28" s="242"/>
      <c r="P28" s="273"/>
      <c r="Q28" s="273"/>
      <c r="R28" s="273"/>
      <c r="S28" s="273"/>
      <c r="T28" s="273"/>
      <c r="U28" s="273"/>
      <c r="V28" s="273"/>
      <c r="W28" s="273"/>
      <c r="X28" s="271"/>
    </row>
    <row r="29" spans="1:24" s="270" customFormat="1" ht="14.25" x14ac:dyDescent="0.3">
      <c r="A29" s="813"/>
      <c r="B29" s="501" t="s">
        <v>93</v>
      </c>
      <c r="C29" s="302">
        <v>140</v>
      </c>
      <c r="D29" s="303">
        <v>61.029411764705884</v>
      </c>
      <c r="E29" s="303">
        <v>7.3529411764705888</v>
      </c>
      <c r="F29" s="303">
        <v>46.32352941176471</v>
      </c>
      <c r="G29" s="303">
        <v>24.264705882352942</v>
      </c>
      <c r="O29" s="242"/>
      <c r="P29" s="240"/>
      <c r="Q29" s="240"/>
      <c r="R29" s="240"/>
      <c r="S29" s="240"/>
      <c r="T29" s="240"/>
      <c r="U29" s="240"/>
      <c r="V29" s="240"/>
      <c r="W29" s="240"/>
      <c r="X29" s="271"/>
    </row>
    <row r="30" spans="1:24" s="299" customFormat="1" ht="14.25" x14ac:dyDescent="0.3">
      <c r="A30" s="813"/>
      <c r="B30" s="501" t="s">
        <v>183</v>
      </c>
      <c r="C30" s="302">
        <v>500</v>
      </c>
      <c r="D30" s="303">
        <v>50.29821073558648</v>
      </c>
      <c r="E30" s="303">
        <v>16.302186878727635</v>
      </c>
      <c r="F30" s="303">
        <v>58.05168986083499</v>
      </c>
      <c r="G30" s="303">
        <v>34.194831013916499</v>
      </c>
      <c r="H30" s="270"/>
      <c r="I30" s="270"/>
      <c r="J30" s="270"/>
      <c r="K30" s="270"/>
      <c r="L30" s="270"/>
      <c r="M30" s="270"/>
      <c r="N30" s="270"/>
      <c r="O30" s="242"/>
      <c r="P30" s="241"/>
      <c r="Q30" s="241"/>
      <c r="R30" s="241"/>
      <c r="S30" s="241"/>
      <c r="T30" s="241"/>
      <c r="U30" s="241"/>
      <c r="V30" s="241"/>
      <c r="W30" s="241"/>
      <c r="X30" s="298"/>
    </row>
    <row r="31" spans="1:24" s="299" customFormat="1" ht="15" customHeight="1" x14ac:dyDescent="0.3">
      <c r="A31" s="813"/>
      <c r="B31" s="501" t="s">
        <v>94</v>
      </c>
      <c r="C31" s="302">
        <v>930</v>
      </c>
      <c r="D31" s="303">
        <v>39.614561027837262</v>
      </c>
      <c r="E31" s="303">
        <v>26.33832976445396</v>
      </c>
      <c r="F31" s="303">
        <v>27.837259100642399</v>
      </c>
      <c r="G31" s="303">
        <v>57.066381156316915</v>
      </c>
      <c r="H31" s="270"/>
      <c r="I31" s="270"/>
      <c r="J31" s="270"/>
      <c r="K31" s="270"/>
      <c r="L31" s="270"/>
      <c r="M31" s="270"/>
      <c r="N31" s="270"/>
      <c r="O31" s="242"/>
      <c r="P31" s="241"/>
      <c r="Q31" s="241"/>
      <c r="R31" s="241"/>
      <c r="S31" s="241"/>
      <c r="T31" s="241"/>
      <c r="U31" s="241"/>
      <c r="V31" s="241"/>
      <c r="W31" s="241"/>
      <c r="X31" s="298"/>
    </row>
    <row r="32" spans="1:24" s="299" customFormat="1" ht="15" customHeight="1" x14ac:dyDescent="0.3">
      <c r="A32" s="813"/>
      <c r="B32" s="501" t="s">
        <v>95</v>
      </c>
      <c r="C32" s="302">
        <v>150</v>
      </c>
      <c r="D32" s="303">
        <v>6.8027210884353746</v>
      </c>
      <c r="E32" s="303">
        <v>23.129251700680271</v>
      </c>
      <c r="F32" s="303">
        <v>51.020408163265309</v>
      </c>
      <c r="G32" s="303">
        <v>40.136054421768705</v>
      </c>
      <c r="H32" s="270"/>
      <c r="I32" s="270"/>
      <c r="J32" s="270"/>
      <c r="K32" s="270"/>
      <c r="L32" s="270"/>
      <c r="M32" s="270"/>
      <c r="N32" s="270"/>
      <c r="O32" s="242"/>
      <c r="P32" s="273"/>
      <c r="Q32" s="273"/>
      <c r="R32" s="273"/>
      <c r="S32" s="273"/>
      <c r="T32" s="273"/>
      <c r="U32" s="273"/>
      <c r="V32" s="273"/>
      <c r="W32" s="273"/>
      <c r="X32" s="298"/>
    </row>
    <row r="33" spans="1:254" s="270" customFormat="1" ht="15" customHeight="1" x14ac:dyDescent="0.3">
      <c r="A33" s="813"/>
      <c r="B33" s="501" t="s">
        <v>96</v>
      </c>
      <c r="C33" s="302">
        <v>40</v>
      </c>
      <c r="D33" s="303">
        <v>58.974358974358978</v>
      </c>
      <c r="E33" s="303">
        <v>17.948717948717949</v>
      </c>
      <c r="F33" s="303">
        <v>53.846153846153847</v>
      </c>
      <c r="G33" s="303">
        <v>43.589743589743591</v>
      </c>
      <c r="O33" s="242"/>
      <c r="P33" s="240"/>
      <c r="Q33" s="240"/>
      <c r="R33" s="240"/>
      <c r="S33" s="240"/>
      <c r="T33" s="240"/>
      <c r="U33" s="240"/>
      <c r="V33" s="240"/>
      <c r="W33" s="240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  <c r="IF33" s="279"/>
      <c r="IG33" s="279"/>
      <c r="IH33" s="279"/>
      <c r="II33" s="279"/>
      <c r="IJ33" s="279"/>
      <c r="IK33" s="279"/>
      <c r="IL33" s="279"/>
      <c r="IM33" s="279"/>
      <c r="IN33" s="279"/>
      <c r="IO33" s="279"/>
      <c r="IP33" s="279"/>
      <c r="IQ33" s="279"/>
      <c r="IR33" s="279"/>
      <c r="IS33" s="279"/>
      <c r="IT33" s="279"/>
    </row>
    <row r="34" spans="1:254" s="270" customFormat="1" ht="15" customHeight="1" x14ac:dyDescent="0.3">
      <c r="A34" s="813"/>
      <c r="B34" s="501" t="s">
        <v>97</v>
      </c>
      <c r="C34" s="302" t="s">
        <v>294</v>
      </c>
      <c r="D34" s="303" t="s">
        <v>294</v>
      </c>
      <c r="E34" s="303" t="s">
        <v>294</v>
      </c>
      <c r="F34" s="303" t="s">
        <v>294</v>
      </c>
      <c r="G34" s="303" t="s">
        <v>294</v>
      </c>
      <c r="O34" s="242"/>
      <c r="P34" s="241"/>
      <c r="Q34" s="241"/>
      <c r="R34" s="241"/>
      <c r="S34" s="241"/>
      <c r="T34" s="241"/>
      <c r="U34" s="241"/>
      <c r="V34" s="241"/>
      <c r="W34" s="241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  <c r="IT34" s="279"/>
    </row>
    <row r="35" spans="1:254" s="299" customFormat="1" ht="15" customHeight="1" x14ac:dyDescent="0.3">
      <c r="A35" s="814"/>
      <c r="B35" s="502" t="s">
        <v>98</v>
      </c>
      <c r="C35" s="304" t="s">
        <v>294</v>
      </c>
      <c r="D35" s="305" t="s">
        <v>294</v>
      </c>
      <c r="E35" s="305" t="s">
        <v>294</v>
      </c>
      <c r="F35" s="305" t="s">
        <v>294</v>
      </c>
      <c r="G35" s="305" t="s">
        <v>294</v>
      </c>
      <c r="H35" s="270"/>
      <c r="I35" s="270"/>
      <c r="J35" s="270"/>
      <c r="K35" s="270"/>
      <c r="L35" s="270"/>
      <c r="M35" s="270"/>
      <c r="N35" s="270"/>
      <c r="O35" s="242"/>
      <c r="P35" s="241"/>
      <c r="Q35" s="241"/>
      <c r="R35" s="241"/>
      <c r="S35" s="241"/>
      <c r="T35" s="241"/>
      <c r="U35" s="241"/>
      <c r="V35" s="241"/>
      <c r="W35" s="241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/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/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/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/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/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/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/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/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/>
      <c r="IN35" s="300"/>
      <c r="IO35" s="300"/>
      <c r="IP35" s="300"/>
      <c r="IQ35" s="300"/>
      <c r="IR35" s="300"/>
      <c r="IS35" s="300"/>
      <c r="IT35" s="300"/>
    </row>
    <row r="36" spans="1:254" s="299" customFormat="1" ht="14.25" x14ac:dyDescent="0.3">
      <c r="A36" s="813" t="s">
        <v>82</v>
      </c>
      <c r="B36" s="503" t="s">
        <v>99</v>
      </c>
      <c r="C36" s="306">
        <v>290</v>
      </c>
      <c r="D36" s="307">
        <v>27.397260273972602</v>
      </c>
      <c r="E36" s="307">
        <v>22.260273972602739</v>
      </c>
      <c r="F36" s="307">
        <v>9.9315068493150687</v>
      </c>
      <c r="G36" s="307">
        <v>11.643835616438356</v>
      </c>
      <c r="H36" s="270"/>
      <c r="I36" s="270"/>
      <c r="J36" s="270"/>
      <c r="K36" s="270"/>
      <c r="L36" s="270"/>
      <c r="M36" s="270"/>
      <c r="N36" s="270"/>
      <c r="O36" s="242"/>
      <c r="P36" s="273"/>
      <c r="Q36" s="273"/>
      <c r="R36" s="273"/>
      <c r="S36" s="273"/>
      <c r="T36" s="273"/>
      <c r="U36" s="273"/>
      <c r="V36" s="273"/>
      <c r="W36" s="273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/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/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/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/>
      <c r="IN36" s="300"/>
      <c r="IO36" s="300"/>
      <c r="IP36" s="300"/>
      <c r="IQ36" s="300"/>
      <c r="IR36" s="300"/>
      <c r="IS36" s="300"/>
      <c r="IT36" s="300"/>
    </row>
    <row r="37" spans="1:254" s="299" customFormat="1" ht="14.25" x14ac:dyDescent="0.3">
      <c r="A37" s="813"/>
      <c r="B37" s="501" t="s">
        <v>100</v>
      </c>
      <c r="C37" s="302">
        <v>60</v>
      </c>
      <c r="D37" s="303">
        <v>37.288135593220339</v>
      </c>
      <c r="E37" s="303">
        <v>38.983050847457626</v>
      </c>
      <c r="F37" s="303">
        <v>11.864406779661017</v>
      </c>
      <c r="G37" s="303">
        <v>54.237288135593218</v>
      </c>
      <c r="H37" s="270"/>
      <c r="I37" s="270"/>
      <c r="J37" s="270"/>
      <c r="K37" s="270"/>
      <c r="L37" s="270"/>
      <c r="M37" s="270"/>
      <c r="N37" s="270"/>
      <c r="O37" s="242"/>
      <c r="P37" s="240"/>
      <c r="Q37" s="240"/>
      <c r="R37" s="240"/>
      <c r="S37" s="240"/>
      <c r="T37" s="240"/>
      <c r="U37" s="240"/>
      <c r="V37" s="240"/>
      <c r="W37" s="24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/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/>
      <c r="FT37" s="300"/>
      <c r="FU37" s="300"/>
      <c r="FV37" s="300"/>
      <c r="FW37" s="300"/>
      <c r="FX37" s="300"/>
      <c r="FY37" s="300"/>
      <c r="FZ37" s="300"/>
      <c r="GA37" s="300"/>
      <c r="GB37" s="300"/>
      <c r="GC37" s="300"/>
      <c r="GD37" s="300"/>
      <c r="GE37" s="300"/>
      <c r="GF37" s="300"/>
      <c r="GG37" s="300"/>
      <c r="GH37" s="300"/>
      <c r="GI37" s="300"/>
      <c r="GJ37" s="300"/>
      <c r="GK37" s="300"/>
      <c r="GL37" s="300"/>
      <c r="GM37" s="300"/>
      <c r="GN37" s="300"/>
      <c r="GO37" s="300"/>
      <c r="GP37" s="300"/>
      <c r="GQ37" s="300"/>
      <c r="GR37" s="300"/>
      <c r="GS37" s="300"/>
      <c r="GT37" s="300"/>
      <c r="GU37" s="300"/>
      <c r="GV37" s="300"/>
      <c r="GW37" s="300"/>
      <c r="GX37" s="300"/>
      <c r="GY37" s="300"/>
      <c r="GZ37" s="300"/>
      <c r="HA37" s="300"/>
      <c r="HB37" s="300"/>
      <c r="HC37" s="300"/>
      <c r="HD37" s="300"/>
      <c r="HE37" s="300"/>
      <c r="HF37" s="300"/>
      <c r="HG37" s="300"/>
      <c r="HH37" s="300"/>
      <c r="HI37" s="300"/>
      <c r="HJ37" s="300"/>
      <c r="HK37" s="300"/>
      <c r="HL37" s="300"/>
      <c r="HM37" s="300"/>
      <c r="HN37" s="300"/>
      <c r="HO37" s="300"/>
      <c r="HP37" s="300"/>
      <c r="HQ37" s="300"/>
      <c r="HR37" s="300"/>
      <c r="HS37" s="300"/>
      <c r="HT37" s="300"/>
      <c r="HU37" s="300"/>
      <c r="HV37" s="300"/>
      <c r="HW37" s="300"/>
      <c r="HX37" s="300"/>
      <c r="HY37" s="300"/>
      <c r="HZ37" s="300"/>
      <c r="IA37" s="300"/>
      <c r="IB37" s="300"/>
      <c r="IC37" s="300"/>
      <c r="ID37" s="300"/>
      <c r="IE37" s="300"/>
      <c r="IF37" s="300"/>
      <c r="IG37" s="300"/>
      <c r="IH37" s="300"/>
      <c r="II37" s="300"/>
      <c r="IJ37" s="300"/>
      <c r="IK37" s="300"/>
      <c r="IL37" s="300"/>
      <c r="IM37" s="300"/>
      <c r="IN37" s="300"/>
      <c r="IO37" s="300"/>
      <c r="IP37" s="300"/>
      <c r="IQ37" s="300"/>
      <c r="IR37" s="300"/>
      <c r="IS37" s="300"/>
      <c r="IT37" s="300"/>
    </row>
    <row r="38" spans="1:254" s="270" customFormat="1" ht="14.25" x14ac:dyDescent="0.3">
      <c r="A38" s="813"/>
      <c r="B38" s="501" t="s">
        <v>184</v>
      </c>
      <c r="C38" s="302">
        <v>530</v>
      </c>
      <c r="D38" s="303">
        <v>10.188679245283019</v>
      </c>
      <c r="E38" s="303">
        <v>17.358490566037734</v>
      </c>
      <c r="F38" s="303">
        <v>45.849056603773583</v>
      </c>
      <c r="G38" s="303">
        <v>27.924528301886792</v>
      </c>
      <c r="O38" s="242"/>
      <c r="P38" s="241"/>
      <c r="Q38" s="241"/>
      <c r="R38" s="241"/>
      <c r="S38" s="241"/>
      <c r="T38" s="241"/>
      <c r="U38" s="241"/>
      <c r="V38" s="241"/>
      <c r="W38" s="241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79"/>
      <c r="GT38" s="279"/>
      <c r="GU38" s="279"/>
      <c r="GV38" s="279"/>
      <c r="GW38" s="279"/>
      <c r="GX38" s="279"/>
      <c r="GY38" s="279"/>
      <c r="GZ38" s="279"/>
      <c r="HA38" s="279"/>
      <c r="HB38" s="279"/>
      <c r="HC38" s="279"/>
      <c r="HD38" s="279"/>
      <c r="HE38" s="279"/>
      <c r="HF38" s="279"/>
      <c r="HG38" s="279"/>
      <c r="HH38" s="279"/>
      <c r="HI38" s="279"/>
      <c r="HJ38" s="279"/>
      <c r="HK38" s="279"/>
      <c r="HL38" s="279"/>
      <c r="HM38" s="279"/>
      <c r="HN38" s="279"/>
      <c r="HO38" s="279"/>
      <c r="HP38" s="279"/>
      <c r="HQ38" s="279"/>
      <c r="HR38" s="279"/>
      <c r="HS38" s="279"/>
      <c r="HT38" s="279"/>
      <c r="HU38" s="279"/>
      <c r="HV38" s="279"/>
      <c r="HW38" s="279"/>
      <c r="HX38" s="279"/>
      <c r="HY38" s="279"/>
      <c r="HZ38" s="279"/>
      <c r="IA38" s="279"/>
      <c r="IB38" s="279"/>
      <c r="IC38" s="279"/>
      <c r="ID38" s="279"/>
      <c r="IE38" s="279"/>
      <c r="IF38" s="279"/>
      <c r="IG38" s="279"/>
      <c r="IH38" s="279"/>
      <c r="II38" s="279"/>
      <c r="IJ38" s="279"/>
      <c r="IK38" s="279"/>
      <c r="IL38" s="279"/>
      <c r="IM38" s="279"/>
      <c r="IN38" s="279"/>
      <c r="IO38" s="279"/>
      <c r="IP38" s="279"/>
      <c r="IQ38" s="279"/>
      <c r="IR38" s="279"/>
      <c r="IS38" s="279"/>
      <c r="IT38" s="279"/>
    </row>
    <row r="39" spans="1:254" s="299" customFormat="1" ht="15" customHeight="1" x14ac:dyDescent="0.3">
      <c r="A39" s="813"/>
      <c r="B39" s="501" t="s">
        <v>110</v>
      </c>
      <c r="C39" s="302">
        <v>210</v>
      </c>
      <c r="D39" s="303">
        <v>27.570093457943923</v>
      </c>
      <c r="E39" s="303">
        <v>19.626168224299064</v>
      </c>
      <c r="F39" s="303">
        <v>7.009345794392523</v>
      </c>
      <c r="G39" s="303">
        <v>7.9439252336448591</v>
      </c>
      <c r="H39" s="270"/>
      <c r="I39" s="270"/>
      <c r="J39" s="270"/>
      <c r="K39" s="270"/>
      <c r="L39" s="270"/>
      <c r="M39" s="270"/>
      <c r="N39" s="270"/>
      <c r="O39" s="242"/>
      <c r="P39" s="277"/>
      <c r="Q39" s="277"/>
      <c r="R39" s="277"/>
      <c r="S39" s="277"/>
      <c r="T39" s="277"/>
      <c r="U39" s="277"/>
      <c r="V39" s="277"/>
      <c r="W39" s="277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  <c r="EJ39" s="300"/>
      <c r="EK39" s="300"/>
      <c r="EL39" s="300"/>
      <c r="EM39" s="300"/>
      <c r="EN39" s="300"/>
      <c r="EO39" s="300"/>
      <c r="EP39" s="300"/>
      <c r="EQ39" s="300"/>
      <c r="ER39" s="300"/>
      <c r="ES39" s="300"/>
      <c r="ET39" s="300"/>
      <c r="EU39" s="300"/>
      <c r="EV39" s="300"/>
      <c r="EW39" s="300"/>
      <c r="EX39" s="300"/>
      <c r="EY39" s="300"/>
      <c r="EZ39" s="300"/>
      <c r="FA39" s="300"/>
      <c r="FB39" s="300"/>
      <c r="FC39" s="300"/>
      <c r="FD39" s="300"/>
      <c r="FE39" s="300"/>
      <c r="FF39" s="300"/>
      <c r="FG39" s="300"/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/>
      <c r="FT39" s="300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/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/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/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0"/>
      <c r="HO39" s="300"/>
      <c r="HP39" s="300"/>
      <c r="HQ39" s="300"/>
      <c r="HR39" s="300"/>
      <c r="HS39" s="300"/>
      <c r="HT39" s="300"/>
      <c r="HU39" s="300"/>
      <c r="HV39" s="300"/>
      <c r="HW39" s="300"/>
      <c r="HX39" s="300"/>
      <c r="HY39" s="300"/>
      <c r="HZ39" s="300"/>
      <c r="IA39" s="300"/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/>
      <c r="IN39" s="300"/>
      <c r="IO39" s="300"/>
      <c r="IP39" s="300"/>
      <c r="IQ39" s="300"/>
      <c r="IR39" s="300"/>
      <c r="IS39" s="300"/>
      <c r="IT39" s="300"/>
    </row>
    <row r="40" spans="1:254" s="299" customFormat="1" ht="15" customHeight="1" x14ac:dyDescent="0.3">
      <c r="A40" s="813"/>
      <c r="B40" s="501" t="s">
        <v>101</v>
      </c>
      <c r="C40" s="302">
        <v>240</v>
      </c>
      <c r="D40" s="303">
        <v>41.49377593360996</v>
      </c>
      <c r="E40" s="303">
        <v>19.502074688796682</v>
      </c>
      <c r="F40" s="303">
        <v>11.618257261410788</v>
      </c>
      <c r="G40" s="303">
        <v>17.427385892116181</v>
      </c>
      <c r="H40" s="270"/>
      <c r="I40" s="270"/>
      <c r="J40" s="270"/>
      <c r="K40" s="270"/>
      <c r="L40" s="270"/>
      <c r="M40" s="270"/>
      <c r="N40" s="270"/>
      <c r="O40" s="242"/>
      <c r="P40" s="240"/>
      <c r="Q40" s="240"/>
      <c r="R40" s="240"/>
      <c r="S40" s="240"/>
      <c r="T40" s="240"/>
      <c r="U40" s="240"/>
      <c r="V40" s="240"/>
      <c r="W40" s="24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/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/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/>
      <c r="EJ40" s="300"/>
      <c r="EK40" s="300"/>
      <c r="EL40" s="300"/>
      <c r="EM40" s="300"/>
      <c r="EN40" s="300"/>
      <c r="EO40" s="300"/>
      <c r="EP40" s="300"/>
      <c r="EQ40" s="300"/>
      <c r="ER40" s="300"/>
      <c r="ES40" s="300"/>
      <c r="ET40" s="300"/>
      <c r="EU40" s="300"/>
      <c r="EV40" s="300"/>
      <c r="EW40" s="300"/>
      <c r="EX40" s="300"/>
      <c r="EY40" s="300"/>
      <c r="EZ40" s="300"/>
      <c r="FA40" s="300"/>
      <c r="FB40" s="300"/>
      <c r="FC40" s="300"/>
      <c r="FD40" s="300"/>
      <c r="FE40" s="300"/>
      <c r="FF40" s="300"/>
      <c r="FG40" s="300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00"/>
      <c r="FX40" s="300"/>
      <c r="FY40" s="300"/>
      <c r="FZ40" s="300"/>
      <c r="GA40" s="300"/>
      <c r="GB40" s="300"/>
      <c r="GC40" s="300"/>
      <c r="GD40" s="300"/>
      <c r="GE40" s="300"/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/>
      <c r="GR40" s="300"/>
      <c r="GS40" s="300"/>
      <c r="GT40" s="300"/>
      <c r="GU40" s="300"/>
      <c r="GV40" s="300"/>
      <c r="GW40" s="300"/>
      <c r="GX40" s="300"/>
      <c r="GY40" s="300"/>
      <c r="GZ40" s="300"/>
      <c r="HA40" s="300"/>
      <c r="HB40" s="300"/>
      <c r="HC40" s="300"/>
      <c r="HD40" s="300"/>
      <c r="HE40" s="300"/>
      <c r="HF40" s="300"/>
      <c r="HG40" s="300"/>
      <c r="HH40" s="300"/>
      <c r="HI40" s="300"/>
      <c r="HJ40" s="300"/>
      <c r="HK40" s="300"/>
      <c r="HL40" s="300"/>
      <c r="HM40" s="300"/>
      <c r="HN40" s="300"/>
      <c r="HO40" s="300"/>
      <c r="HP40" s="300"/>
      <c r="HQ40" s="300"/>
      <c r="HR40" s="300"/>
      <c r="HS40" s="300"/>
      <c r="HT40" s="300"/>
      <c r="HU40" s="300"/>
      <c r="HV40" s="300"/>
      <c r="HW40" s="300"/>
      <c r="HX40" s="300"/>
      <c r="HY40" s="300"/>
      <c r="HZ40" s="300"/>
      <c r="IA40" s="300"/>
      <c r="IB40" s="300"/>
      <c r="IC40" s="300"/>
      <c r="ID40" s="300"/>
      <c r="IE40" s="300"/>
      <c r="IF40" s="300"/>
      <c r="IG40" s="300"/>
      <c r="IH40" s="300"/>
      <c r="II40" s="300"/>
      <c r="IJ40" s="300"/>
      <c r="IK40" s="300"/>
      <c r="IL40" s="300"/>
      <c r="IM40" s="300"/>
      <c r="IN40" s="300"/>
      <c r="IO40" s="300"/>
      <c r="IP40" s="300"/>
      <c r="IQ40" s="300"/>
      <c r="IR40" s="300"/>
      <c r="IS40" s="300"/>
      <c r="IT40" s="300"/>
    </row>
    <row r="41" spans="1:254" s="299" customFormat="1" ht="15" customHeight="1" x14ac:dyDescent="0.3">
      <c r="A41" s="813"/>
      <c r="B41" s="501" t="s">
        <v>102</v>
      </c>
      <c r="C41" s="302">
        <v>30</v>
      </c>
      <c r="D41" s="303">
        <v>3.225806451612903</v>
      </c>
      <c r="E41" s="303">
        <v>61.29032258064516</v>
      </c>
      <c r="F41" s="303">
        <v>6.4516129032258061</v>
      </c>
      <c r="G41" s="303">
        <v>25.806451612903224</v>
      </c>
      <c r="H41" s="270"/>
      <c r="I41" s="270"/>
      <c r="J41" s="270"/>
      <c r="K41" s="270"/>
      <c r="L41" s="270"/>
      <c r="M41" s="270"/>
      <c r="N41" s="270"/>
      <c r="O41" s="242"/>
      <c r="P41" s="241"/>
      <c r="Q41" s="241"/>
      <c r="R41" s="241"/>
      <c r="S41" s="241"/>
      <c r="T41" s="241"/>
      <c r="U41" s="241"/>
      <c r="V41" s="241"/>
      <c r="W41" s="241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00"/>
      <c r="DQ41" s="300"/>
      <c r="DR41" s="300"/>
      <c r="DS41" s="300"/>
      <c r="DT41" s="300"/>
      <c r="DU41" s="300"/>
      <c r="DV41" s="300"/>
      <c r="DW41" s="300"/>
      <c r="DX41" s="300"/>
      <c r="DY41" s="300"/>
      <c r="DZ41" s="300"/>
      <c r="EA41" s="300"/>
      <c r="EB41" s="300"/>
      <c r="EC41" s="300"/>
      <c r="ED41" s="300"/>
      <c r="EE41" s="300"/>
      <c r="EF41" s="300"/>
      <c r="EG41" s="300"/>
      <c r="EH41" s="300"/>
      <c r="EI41" s="300"/>
      <c r="EJ41" s="300"/>
      <c r="EK41" s="300"/>
      <c r="EL41" s="300"/>
      <c r="EM41" s="300"/>
      <c r="EN41" s="300"/>
      <c r="EO41" s="300"/>
      <c r="EP41" s="300"/>
      <c r="EQ41" s="300"/>
      <c r="ER41" s="300"/>
      <c r="ES41" s="300"/>
      <c r="ET41" s="300"/>
      <c r="EU41" s="300"/>
      <c r="EV41" s="300"/>
      <c r="EW41" s="300"/>
      <c r="EX41" s="300"/>
      <c r="EY41" s="300"/>
      <c r="EZ41" s="300"/>
      <c r="FA41" s="300"/>
      <c r="FB41" s="300"/>
      <c r="FC41" s="300"/>
      <c r="FD41" s="300"/>
      <c r="FE41" s="300"/>
      <c r="FF41" s="300"/>
      <c r="FG41" s="300"/>
      <c r="FH41" s="300"/>
      <c r="FI41" s="300"/>
      <c r="FJ41" s="300"/>
      <c r="FK41" s="300"/>
      <c r="FL41" s="300"/>
      <c r="FM41" s="300"/>
      <c r="FN41" s="300"/>
      <c r="FO41" s="300"/>
      <c r="FP41" s="300"/>
      <c r="FQ41" s="300"/>
      <c r="FR41" s="300"/>
      <c r="FS41" s="300"/>
      <c r="FT41" s="300"/>
      <c r="FU41" s="300"/>
      <c r="FV41" s="300"/>
      <c r="FW41" s="300"/>
      <c r="FX41" s="300"/>
      <c r="FY41" s="300"/>
      <c r="FZ41" s="300"/>
      <c r="GA41" s="300"/>
      <c r="GB41" s="300"/>
      <c r="GC41" s="300"/>
      <c r="GD41" s="300"/>
      <c r="GE41" s="300"/>
      <c r="GF41" s="300"/>
      <c r="GG41" s="300"/>
      <c r="GH41" s="300"/>
      <c r="GI41" s="300"/>
      <c r="GJ41" s="300"/>
      <c r="GK41" s="300"/>
      <c r="GL41" s="300"/>
      <c r="GM41" s="300"/>
      <c r="GN41" s="300"/>
      <c r="GO41" s="300"/>
      <c r="GP41" s="300"/>
      <c r="GQ41" s="300"/>
      <c r="GR41" s="300"/>
      <c r="GS41" s="300"/>
      <c r="GT41" s="300"/>
      <c r="GU41" s="300"/>
      <c r="GV41" s="300"/>
      <c r="GW41" s="300"/>
      <c r="GX41" s="300"/>
      <c r="GY41" s="300"/>
      <c r="GZ41" s="300"/>
      <c r="HA41" s="300"/>
      <c r="HB41" s="300"/>
      <c r="HC41" s="300"/>
      <c r="HD41" s="300"/>
      <c r="HE41" s="300"/>
      <c r="HF41" s="300"/>
      <c r="HG41" s="300"/>
      <c r="HH41" s="300"/>
      <c r="HI41" s="300"/>
      <c r="HJ41" s="300"/>
      <c r="HK41" s="300"/>
      <c r="HL41" s="300"/>
      <c r="HM41" s="300"/>
      <c r="HN41" s="300"/>
      <c r="HO41" s="300"/>
      <c r="HP41" s="300"/>
      <c r="HQ41" s="300"/>
      <c r="HR41" s="300"/>
      <c r="HS41" s="300"/>
      <c r="HT41" s="300"/>
      <c r="HU41" s="300"/>
      <c r="HV41" s="300"/>
      <c r="HW41" s="300"/>
      <c r="HX41" s="300"/>
      <c r="HY41" s="300"/>
      <c r="HZ41" s="300"/>
      <c r="IA41" s="300"/>
      <c r="IB41" s="300"/>
      <c r="IC41" s="300"/>
      <c r="ID41" s="300"/>
      <c r="IE41" s="300"/>
      <c r="IF41" s="300"/>
      <c r="IG41" s="300"/>
      <c r="IH41" s="300"/>
      <c r="II41" s="300"/>
      <c r="IJ41" s="300"/>
      <c r="IK41" s="300"/>
      <c r="IL41" s="300"/>
      <c r="IM41" s="300"/>
      <c r="IN41" s="300"/>
      <c r="IO41" s="300"/>
      <c r="IP41" s="300"/>
      <c r="IQ41" s="300"/>
      <c r="IR41" s="300"/>
      <c r="IS41" s="300"/>
      <c r="IT41" s="300"/>
    </row>
    <row r="42" spans="1:254" s="299" customFormat="1" ht="15" customHeight="1" x14ac:dyDescent="0.3">
      <c r="A42" s="813"/>
      <c r="B42" s="501" t="s">
        <v>103</v>
      </c>
      <c r="C42" s="302">
        <v>30</v>
      </c>
      <c r="D42" s="303">
        <v>19.230769230769234</v>
      </c>
      <c r="E42" s="303">
        <v>30.76923076923077</v>
      </c>
      <c r="F42" s="303">
        <v>7.6923076923076925</v>
      </c>
      <c r="G42" s="303">
        <v>53.846153846153847</v>
      </c>
      <c r="H42" s="270"/>
      <c r="I42" s="270"/>
      <c r="J42" s="270"/>
      <c r="K42" s="270"/>
      <c r="L42" s="270"/>
      <c r="M42" s="270"/>
      <c r="N42" s="270"/>
      <c r="O42" s="242"/>
      <c r="P42" s="240"/>
      <c r="Q42" s="240"/>
      <c r="R42" s="240"/>
      <c r="S42" s="240"/>
      <c r="T42" s="240"/>
      <c r="U42" s="240"/>
      <c r="V42" s="240"/>
      <c r="W42" s="240"/>
      <c r="X42" s="298"/>
    </row>
    <row r="43" spans="1:254" s="299" customFormat="1" ht="15" customHeight="1" x14ac:dyDescent="0.3">
      <c r="A43" s="813"/>
      <c r="B43" s="501" t="s">
        <v>185</v>
      </c>
      <c r="C43" s="302">
        <v>40</v>
      </c>
      <c r="D43" s="303">
        <v>48.571428571428569</v>
      </c>
      <c r="E43" s="303">
        <v>20</v>
      </c>
      <c r="F43" s="303">
        <v>8.5714285714285712</v>
      </c>
      <c r="G43" s="303">
        <v>28.571428571428569</v>
      </c>
      <c r="H43" s="270"/>
      <c r="I43" s="270"/>
      <c r="J43" s="270"/>
      <c r="K43" s="270"/>
      <c r="L43" s="270"/>
      <c r="M43" s="270"/>
      <c r="N43" s="270"/>
      <c r="O43" s="242"/>
      <c r="P43" s="241"/>
      <c r="Q43" s="241"/>
      <c r="R43" s="241"/>
      <c r="S43" s="241"/>
      <c r="T43" s="241"/>
      <c r="U43" s="241"/>
      <c r="V43" s="241"/>
      <c r="W43" s="241"/>
      <c r="X43" s="298"/>
    </row>
    <row r="44" spans="1:254" s="270" customFormat="1" ht="15" customHeight="1" x14ac:dyDescent="0.3">
      <c r="A44" s="813"/>
      <c r="B44" s="501" t="s">
        <v>104</v>
      </c>
      <c r="C44" s="302">
        <v>160</v>
      </c>
      <c r="D44" s="303">
        <v>16.049382716049383</v>
      </c>
      <c r="E44" s="303">
        <v>19.753086419753085</v>
      </c>
      <c r="F44" s="303">
        <v>1.2345679012345678</v>
      </c>
      <c r="G44" s="303">
        <v>24.074074074074073</v>
      </c>
      <c r="O44" s="242"/>
      <c r="P44" s="241"/>
      <c r="Q44" s="241"/>
      <c r="R44" s="241"/>
      <c r="S44" s="241"/>
      <c r="T44" s="241"/>
      <c r="U44" s="241"/>
      <c r="V44" s="241"/>
      <c r="W44" s="241"/>
      <c r="X44" s="271"/>
    </row>
    <row r="45" spans="1:254" s="270" customFormat="1" ht="15" customHeight="1" x14ac:dyDescent="0.3">
      <c r="A45" s="814"/>
      <c r="B45" s="502" t="s">
        <v>105</v>
      </c>
      <c r="C45" s="304">
        <v>60</v>
      </c>
      <c r="D45" s="305">
        <v>21.311475409836063</v>
      </c>
      <c r="E45" s="305">
        <v>29.508196721311474</v>
      </c>
      <c r="F45" s="305">
        <v>8.1967213114754092</v>
      </c>
      <c r="G45" s="305">
        <v>19.672131147540984</v>
      </c>
      <c r="O45" s="242"/>
      <c r="P45" s="241"/>
      <c r="Q45" s="241"/>
      <c r="R45" s="241"/>
      <c r="S45" s="241"/>
      <c r="T45" s="241"/>
      <c r="U45" s="241"/>
      <c r="V45" s="241"/>
      <c r="W45" s="241"/>
      <c r="X45" s="271"/>
    </row>
    <row r="46" spans="1:254" s="270" customFormat="1" ht="15" customHeight="1" x14ac:dyDescent="0.3">
      <c r="A46" s="816" t="s">
        <v>85</v>
      </c>
      <c r="B46" s="501" t="s">
        <v>106</v>
      </c>
      <c r="C46" s="302" t="s">
        <v>294</v>
      </c>
      <c r="D46" s="303" t="s">
        <v>294</v>
      </c>
      <c r="E46" s="303" t="s">
        <v>294</v>
      </c>
      <c r="F46" s="303" t="s">
        <v>294</v>
      </c>
      <c r="G46" s="303" t="s">
        <v>294</v>
      </c>
      <c r="O46" s="242"/>
      <c r="P46" s="273"/>
      <c r="Q46" s="273"/>
      <c r="R46" s="273"/>
      <c r="S46" s="273"/>
      <c r="T46" s="273"/>
      <c r="U46" s="273"/>
      <c r="V46" s="273"/>
      <c r="W46" s="273"/>
      <c r="X46" s="271"/>
    </row>
    <row r="47" spans="1:254" s="299" customFormat="1" ht="15" customHeight="1" x14ac:dyDescent="0.3">
      <c r="A47" s="817"/>
      <c r="B47" s="501" t="s">
        <v>107</v>
      </c>
      <c r="C47" s="302">
        <v>210</v>
      </c>
      <c r="D47" s="303">
        <v>33.175355450236964</v>
      </c>
      <c r="E47" s="303">
        <v>28.90995260663507</v>
      </c>
      <c r="F47" s="303">
        <v>0</v>
      </c>
      <c r="G47" s="303">
        <v>53.554502369668242</v>
      </c>
      <c r="H47" s="270"/>
      <c r="I47" s="270"/>
      <c r="J47" s="270"/>
      <c r="K47" s="270"/>
      <c r="L47" s="270"/>
      <c r="M47" s="270"/>
      <c r="N47" s="270"/>
      <c r="O47" s="242"/>
      <c r="P47" s="240"/>
      <c r="Q47" s="240"/>
      <c r="R47" s="240"/>
      <c r="S47" s="240"/>
      <c r="T47" s="240"/>
      <c r="U47" s="240"/>
      <c r="V47" s="240"/>
      <c r="W47" s="240"/>
      <c r="X47" s="298"/>
    </row>
    <row r="48" spans="1:254" s="299" customFormat="1" ht="15" customHeight="1" x14ac:dyDescent="0.3">
      <c r="A48" s="817"/>
      <c r="B48" s="501" t="s">
        <v>108</v>
      </c>
      <c r="C48" s="302" t="s">
        <v>294</v>
      </c>
      <c r="D48" s="303" t="s">
        <v>294</v>
      </c>
      <c r="E48" s="303" t="s">
        <v>294</v>
      </c>
      <c r="F48" s="303" t="s">
        <v>294</v>
      </c>
      <c r="G48" s="303" t="s">
        <v>294</v>
      </c>
      <c r="H48" s="270"/>
      <c r="I48" s="270"/>
      <c r="J48" s="270"/>
      <c r="K48" s="270"/>
      <c r="L48" s="270"/>
      <c r="M48" s="270"/>
      <c r="N48" s="270"/>
      <c r="O48" s="242"/>
      <c r="P48" s="241"/>
      <c r="Q48" s="241"/>
      <c r="R48" s="241"/>
      <c r="S48" s="241"/>
      <c r="T48" s="241"/>
      <c r="U48" s="241"/>
      <c r="V48" s="241"/>
      <c r="W48" s="241"/>
      <c r="X48" s="298"/>
    </row>
    <row r="49" spans="1:24" s="270" customFormat="1" ht="14.25" x14ac:dyDescent="0.3">
      <c r="A49" s="817"/>
      <c r="B49" s="501" t="s">
        <v>186</v>
      </c>
      <c r="C49" s="302">
        <v>400</v>
      </c>
      <c r="D49" s="303">
        <v>9.8734177215189867</v>
      </c>
      <c r="E49" s="303">
        <v>31.645569620253166</v>
      </c>
      <c r="F49" s="303">
        <v>35.949367088607595</v>
      </c>
      <c r="G49" s="303">
        <v>44.303797468354425</v>
      </c>
      <c r="O49" s="242"/>
      <c r="P49" s="241"/>
      <c r="Q49" s="241"/>
      <c r="R49" s="241"/>
      <c r="S49" s="241"/>
      <c r="T49" s="241"/>
      <c r="U49" s="241"/>
      <c r="V49" s="241"/>
      <c r="W49" s="241"/>
      <c r="X49" s="271"/>
    </row>
    <row r="50" spans="1:24" s="301" customFormat="1" ht="13.5" customHeight="1" x14ac:dyDescent="0.3">
      <c r="A50" s="817"/>
      <c r="B50" s="501" t="s">
        <v>109</v>
      </c>
      <c r="C50" s="302">
        <v>60</v>
      </c>
      <c r="D50" s="303">
        <v>18.181818181818183</v>
      </c>
      <c r="E50" s="303">
        <v>16.363636363636363</v>
      </c>
      <c r="F50" s="303">
        <v>29.09090909090909</v>
      </c>
      <c r="G50" s="303">
        <v>36.363636363636367</v>
      </c>
      <c r="H50" s="270"/>
      <c r="I50" s="270"/>
      <c r="J50" s="270"/>
      <c r="K50" s="270"/>
      <c r="L50" s="270"/>
      <c r="M50" s="270"/>
      <c r="N50" s="270"/>
      <c r="O50" s="242"/>
      <c r="P50" s="273"/>
      <c r="Q50" s="273"/>
      <c r="R50" s="273"/>
      <c r="S50" s="273"/>
      <c r="T50" s="273"/>
      <c r="U50" s="273"/>
      <c r="V50" s="273"/>
      <c r="W50" s="273"/>
      <c r="X50" s="175"/>
    </row>
    <row r="51" spans="1:24" ht="6.75" customHeight="1" thickBot="1" x14ac:dyDescent="0.35">
      <c r="A51" s="286"/>
      <c r="B51" s="297"/>
      <c r="C51" s="142"/>
      <c r="D51" s="140"/>
      <c r="E51" s="140"/>
      <c r="F51" s="140"/>
      <c r="G51" s="140"/>
      <c r="H51" s="134"/>
      <c r="I51" s="134"/>
      <c r="O51" s="183"/>
      <c r="P51" s="184"/>
      <c r="Q51" s="184"/>
      <c r="R51" s="184"/>
      <c r="S51" s="184"/>
      <c r="T51" s="184"/>
      <c r="U51" s="184"/>
      <c r="V51" s="184"/>
      <c r="W51" s="184"/>
      <c r="X51" s="132"/>
    </row>
    <row r="52" spans="1:24" ht="6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customHeight="1" x14ac:dyDescent="0.3">
      <c r="A53" s="800" t="s">
        <v>212</v>
      </c>
      <c r="B53" s="800"/>
      <c r="C53" s="800"/>
      <c r="D53" s="800"/>
      <c r="E53" s="800"/>
      <c r="F53" s="800"/>
      <c r="G53" s="800"/>
      <c r="H53" s="134"/>
      <c r="N53" s="185"/>
      <c r="O53" s="186"/>
      <c r="P53" s="186"/>
      <c r="Q53" s="186"/>
      <c r="R53" s="186"/>
      <c r="S53" s="186"/>
      <c r="T53" s="186"/>
      <c r="U53" s="186"/>
      <c r="V53" s="186"/>
      <c r="W53" s="132"/>
    </row>
    <row r="54" spans="1:24" ht="29.25" customHeight="1" x14ac:dyDescent="0.3">
      <c r="A54" s="812" t="s">
        <v>213</v>
      </c>
      <c r="B54" s="812"/>
      <c r="C54" s="812"/>
      <c r="D54" s="812"/>
      <c r="E54" s="812"/>
      <c r="F54" s="812"/>
      <c r="G54" s="812"/>
      <c r="H54" s="134"/>
      <c r="N54" s="185"/>
      <c r="O54" s="186"/>
      <c r="P54" s="186"/>
      <c r="Q54" s="186"/>
      <c r="R54" s="127"/>
      <c r="S54" s="127"/>
      <c r="T54" s="127"/>
      <c r="U54" s="186"/>
      <c r="V54" s="186"/>
      <c r="W54" s="132"/>
    </row>
    <row r="55" spans="1:24" ht="14.25" x14ac:dyDescent="0.3">
      <c r="A55" s="811" t="s">
        <v>207</v>
      </c>
      <c r="B55" s="811"/>
      <c r="C55" s="811"/>
      <c r="D55" s="811"/>
      <c r="E55" s="811"/>
      <c r="F55" s="811"/>
      <c r="G55" s="811"/>
      <c r="H55" s="134"/>
      <c r="N55" s="185"/>
      <c r="O55" s="186"/>
      <c r="P55" s="186"/>
      <c r="Q55" s="186"/>
      <c r="R55" s="186"/>
      <c r="S55" s="186"/>
      <c r="T55" s="186"/>
      <c r="U55" s="186"/>
      <c r="V55" s="186"/>
      <c r="W55" s="132"/>
    </row>
    <row r="56" spans="1:24" ht="19.5" customHeight="1" x14ac:dyDescent="0.3"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5"/>
      <c r="O58" s="186"/>
      <c r="P58" s="186"/>
      <c r="Q58" s="186"/>
      <c r="R58" s="186"/>
      <c r="S58" s="186"/>
      <c r="T58" s="186"/>
      <c r="U58" s="186"/>
      <c r="V58" s="186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3"/>
      <c r="O59" s="184"/>
      <c r="P59" s="184"/>
      <c r="Q59" s="184"/>
      <c r="R59" s="184"/>
      <c r="S59" s="184"/>
      <c r="T59" s="184"/>
      <c r="U59" s="184"/>
      <c r="V59" s="184"/>
      <c r="W59" s="132"/>
    </row>
    <row r="60" spans="1:24" ht="14.25" x14ac:dyDescent="0.3">
      <c r="A60" s="134"/>
      <c r="B60" s="134"/>
      <c r="C60" s="134"/>
      <c r="D60" s="134"/>
      <c r="E60" s="134"/>
      <c r="F60" s="134"/>
      <c r="N60" s="183"/>
      <c r="O60" s="184"/>
      <c r="P60" s="184"/>
      <c r="Q60" s="184"/>
      <c r="R60" s="184"/>
      <c r="S60" s="184"/>
      <c r="T60" s="184"/>
      <c r="U60" s="184"/>
      <c r="V60" s="184"/>
      <c r="W60" s="132"/>
    </row>
    <row r="61" spans="1:24" ht="14.25" x14ac:dyDescent="0.3">
      <c r="A61" s="143"/>
      <c r="B61" s="134"/>
      <c r="C61" s="134"/>
      <c r="D61" s="134"/>
      <c r="E61" s="134"/>
      <c r="F61" s="134"/>
      <c r="N61" s="183"/>
      <c r="O61" s="184"/>
      <c r="P61" s="184"/>
      <c r="Q61" s="184"/>
      <c r="R61" s="184"/>
      <c r="S61" s="184"/>
      <c r="T61" s="184"/>
      <c r="U61" s="184"/>
      <c r="V61" s="184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3"/>
      <c r="O62" s="184"/>
      <c r="P62" s="184"/>
      <c r="Q62" s="184"/>
      <c r="R62" s="184"/>
      <c r="S62" s="184"/>
      <c r="T62" s="184"/>
      <c r="U62" s="184"/>
      <c r="V62" s="184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3"/>
      <c r="O63" s="184"/>
      <c r="P63" s="184"/>
      <c r="Q63" s="184"/>
      <c r="R63" s="184"/>
      <c r="S63" s="184"/>
      <c r="T63" s="184"/>
      <c r="U63" s="184"/>
      <c r="V63" s="184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83"/>
      <c r="O64" s="184"/>
      <c r="P64" s="184"/>
      <c r="Q64" s="184"/>
      <c r="R64" s="184"/>
      <c r="S64" s="184"/>
      <c r="T64" s="184"/>
      <c r="U64" s="184"/>
      <c r="V64" s="184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28"/>
      <c r="O65" s="126"/>
      <c r="P65" s="126"/>
      <c r="Q65" s="126"/>
      <c r="R65" s="126"/>
      <c r="S65" s="126"/>
      <c r="T65" s="126"/>
      <c r="U65" s="126"/>
      <c r="V65" s="126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5"/>
      <c r="O66" s="186"/>
      <c r="P66" s="186"/>
      <c r="Q66" s="186"/>
      <c r="R66" s="186"/>
      <c r="S66" s="186"/>
      <c r="T66" s="186"/>
      <c r="U66" s="186"/>
      <c r="V66" s="186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3"/>
      <c r="O67" s="184"/>
      <c r="P67" s="184"/>
      <c r="Q67" s="184"/>
      <c r="R67" s="184"/>
      <c r="S67" s="184"/>
      <c r="T67" s="184"/>
      <c r="U67" s="184"/>
      <c r="V67" s="184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83"/>
      <c r="O68" s="184"/>
      <c r="P68" s="184"/>
      <c r="Q68" s="184"/>
      <c r="R68" s="184"/>
      <c r="S68" s="184"/>
      <c r="T68" s="184"/>
      <c r="U68" s="184"/>
      <c r="V68" s="184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3"/>
      <c r="O69" s="184"/>
      <c r="P69" s="184"/>
      <c r="Q69" s="184"/>
      <c r="R69" s="184"/>
      <c r="S69" s="184"/>
      <c r="T69" s="184"/>
      <c r="U69" s="184"/>
      <c r="V69" s="184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28"/>
      <c r="O70" s="126"/>
      <c r="P70" s="126"/>
      <c r="Q70" s="126"/>
      <c r="R70" s="126"/>
      <c r="S70" s="126"/>
      <c r="T70" s="126"/>
      <c r="U70" s="126"/>
      <c r="V70" s="126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5"/>
      <c r="O71" s="186"/>
      <c r="P71" s="186"/>
      <c r="Q71" s="186"/>
      <c r="R71" s="186"/>
      <c r="S71" s="186"/>
      <c r="T71" s="186"/>
      <c r="U71" s="186"/>
      <c r="V71" s="186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3"/>
      <c r="O72" s="184"/>
      <c r="P72" s="184"/>
      <c r="Q72" s="184"/>
      <c r="R72" s="184"/>
      <c r="S72" s="184"/>
      <c r="T72" s="184"/>
      <c r="U72" s="184"/>
      <c r="V72" s="184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3"/>
      <c r="O73" s="184"/>
      <c r="P73" s="184"/>
      <c r="Q73" s="184"/>
      <c r="R73" s="184"/>
      <c r="S73" s="184"/>
      <c r="T73" s="184"/>
      <c r="U73" s="184"/>
      <c r="V73" s="184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85"/>
      <c r="O74" s="186"/>
      <c r="P74" s="186"/>
      <c r="Q74" s="186"/>
      <c r="R74" s="186"/>
      <c r="S74" s="186"/>
      <c r="T74" s="186"/>
      <c r="U74" s="186"/>
      <c r="V74" s="186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85"/>
      <c r="O75" s="186"/>
      <c r="P75" s="186"/>
      <c r="Q75" s="186"/>
      <c r="R75" s="186"/>
      <c r="S75" s="186"/>
      <c r="T75" s="186"/>
      <c r="U75" s="186"/>
      <c r="V75" s="186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L8" sqref="L8"/>
    </sheetView>
  </sheetViews>
  <sheetFormatPr defaultColWidth="8" defaultRowHeight="13.5" x14ac:dyDescent="0.25"/>
  <cols>
    <col min="1" max="1" width="6.5" style="70" customWidth="1"/>
    <col min="2" max="2" width="47.875" style="70" customWidth="1"/>
    <col min="3" max="3" width="6.875" style="70" customWidth="1"/>
    <col min="4" max="8" width="6" style="70" customWidth="1"/>
    <col min="9" max="12" width="8.5" style="70" customWidth="1"/>
    <col min="13" max="13" width="9.125" style="70" customWidth="1"/>
    <col min="14" max="23" width="8" style="70"/>
    <col min="24" max="24" width="8.75" style="70" bestFit="1" customWidth="1"/>
    <col min="25" max="16384" width="8" style="70"/>
  </cols>
  <sheetData>
    <row r="1" spans="1:26" s="39" customFormat="1" ht="17.25" x14ac:dyDescent="0.3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s="39" customFormat="1" ht="35.25" customHeight="1" x14ac:dyDescent="0.3">
      <c r="A2" s="795" t="s">
        <v>166</v>
      </c>
      <c r="B2" s="795"/>
      <c r="C2" s="795"/>
      <c r="D2" s="795"/>
      <c r="E2" s="795"/>
      <c r="F2" s="795"/>
      <c r="G2" s="795"/>
      <c r="H2" s="795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66" customFormat="1" ht="2.25" customHeight="1" x14ac:dyDescent="0.3">
      <c r="A3" s="67"/>
      <c r="B3" s="68"/>
      <c r="C3" s="68"/>
      <c r="D3" s="68"/>
      <c r="E3" s="68"/>
      <c r="F3" s="75"/>
      <c r="G3" s="75"/>
    </row>
    <row r="4" spans="1:26" s="71" customFormat="1" ht="21" customHeight="1" thickBot="1" x14ac:dyDescent="0.35">
      <c r="A4" s="372" t="s">
        <v>229</v>
      </c>
      <c r="B4" s="365"/>
      <c r="C4" s="366"/>
      <c r="D4" s="366"/>
      <c r="E4" s="366"/>
      <c r="F4" s="366"/>
      <c r="G4" s="367"/>
      <c r="H4" s="368" t="s">
        <v>293</v>
      </c>
      <c r="N4" s="181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</row>
    <row r="5" spans="1:26" s="71" customFormat="1" ht="1.5" customHeight="1" x14ac:dyDescent="0.3">
      <c r="A5" s="391"/>
      <c r="B5" s="391"/>
      <c r="C5" s="392"/>
      <c r="D5" s="392"/>
      <c r="E5" s="392"/>
      <c r="F5" s="392"/>
      <c r="G5" s="393"/>
      <c r="H5" s="393"/>
      <c r="N5" s="183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</row>
    <row r="6" spans="1:26" s="71" customFormat="1" ht="27.75" customHeight="1" x14ac:dyDescent="0.3">
      <c r="A6" s="821" t="s">
        <v>157</v>
      </c>
      <c r="B6" s="821"/>
      <c r="C6" s="821"/>
      <c r="D6" s="818" t="s">
        <v>158</v>
      </c>
      <c r="E6" s="818"/>
      <c r="F6" s="818"/>
      <c r="G6" s="818" t="s">
        <v>159</v>
      </c>
      <c r="H6" s="818"/>
      <c r="I6" s="70"/>
      <c r="N6" s="183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</row>
    <row r="7" spans="1:26" s="353" customFormat="1" ht="15.75" customHeight="1" x14ac:dyDescent="0.3">
      <c r="A7" s="821"/>
      <c r="B7" s="821"/>
      <c r="C7" s="821"/>
      <c r="D7" s="402"/>
      <c r="E7" s="820" t="s">
        <v>153</v>
      </c>
      <c r="F7" s="820"/>
      <c r="G7" s="403"/>
      <c r="H7" s="402"/>
      <c r="I7" s="352"/>
      <c r="N7" s="354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</row>
    <row r="8" spans="1:26" s="71" customFormat="1" ht="80.25" customHeight="1" x14ac:dyDescent="0.3">
      <c r="A8" s="821"/>
      <c r="B8" s="821"/>
      <c r="C8" s="821"/>
      <c r="D8" s="404" t="s">
        <v>190</v>
      </c>
      <c r="E8" s="493" t="s">
        <v>217</v>
      </c>
      <c r="F8" s="494" t="s">
        <v>218</v>
      </c>
      <c r="G8" s="495" t="s">
        <v>120</v>
      </c>
      <c r="H8" s="493" t="s">
        <v>112</v>
      </c>
      <c r="I8" s="70"/>
      <c r="N8" s="183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6" s="71" customFormat="1" ht="0.75" customHeight="1" thickBot="1" x14ac:dyDescent="0.35">
      <c r="A9" s="405"/>
      <c r="B9" s="405"/>
      <c r="C9" s="406"/>
      <c r="D9" s="406"/>
      <c r="E9" s="406"/>
      <c r="F9" s="406"/>
      <c r="G9" s="407"/>
      <c r="H9" s="407"/>
      <c r="N9" s="183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</row>
    <row r="10" spans="1:26" s="71" customFormat="1" ht="4.5" customHeight="1" x14ac:dyDescent="0.3">
      <c r="A10" s="289"/>
      <c r="B10" s="290"/>
      <c r="C10" s="94"/>
      <c r="D10" s="333"/>
      <c r="E10" s="335"/>
      <c r="F10" s="94"/>
      <c r="G10" s="331"/>
      <c r="H10" s="91"/>
      <c r="N10" s="138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6" s="71" customFormat="1" ht="14.25" x14ac:dyDescent="0.3">
      <c r="B11" s="291" t="s">
        <v>5</v>
      </c>
      <c r="C11" s="504">
        <v>5920</v>
      </c>
      <c r="D11" s="505">
        <v>37.90949003714961</v>
      </c>
      <c r="E11" s="506">
        <v>22.087132725430596</v>
      </c>
      <c r="F11" s="506">
        <v>12.411347517730496</v>
      </c>
      <c r="G11" s="507">
        <v>19.790611279972982</v>
      </c>
      <c r="H11" s="506">
        <v>48.530901722391086</v>
      </c>
      <c r="N11" s="185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</row>
    <row r="12" spans="1:26" s="71" customFormat="1" ht="3.75" customHeight="1" x14ac:dyDescent="0.3">
      <c r="B12" s="292"/>
      <c r="C12" s="508"/>
      <c r="D12" s="509"/>
      <c r="E12" s="510"/>
      <c r="F12" s="508"/>
      <c r="G12" s="511"/>
      <c r="H12" s="508"/>
      <c r="N12" s="183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</row>
    <row r="13" spans="1:26" s="71" customFormat="1" ht="14.25" x14ac:dyDescent="0.3">
      <c r="A13" s="813" t="s">
        <v>169</v>
      </c>
      <c r="B13" s="497" t="s">
        <v>170</v>
      </c>
      <c r="C13" s="512">
        <v>50</v>
      </c>
      <c r="D13" s="513">
        <v>77.083333333333343</v>
      </c>
      <c r="E13" s="514">
        <v>18.75</v>
      </c>
      <c r="F13" s="514">
        <v>58.333333333333336</v>
      </c>
      <c r="G13" s="515">
        <v>64.583333333333343</v>
      </c>
      <c r="H13" s="514">
        <v>35.416666666666671</v>
      </c>
      <c r="N13" s="183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</row>
    <row r="14" spans="1:26" s="71" customFormat="1" ht="14.25" x14ac:dyDescent="0.3">
      <c r="A14" s="813"/>
      <c r="B14" s="497" t="s">
        <v>171</v>
      </c>
      <c r="C14" s="512">
        <v>30</v>
      </c>
      <c r="D14" s="513">
        <v>56.000000000000007</v>
      </c>
      <c r="E14" s="514">
        <v>44</v>
      </c>
      <c r="F14" s="514">
        <v>12</v>
      </c>
      <c r="G14" s="515">
        <v>48</v>
      </c>
      <c r="H14" s="514">
        <v>40</v>
      </c>
      <c r="N14" s="183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26" s="71" customFormat="1" ht="14.25" x14ac:dyDescent="0.3">
      <c r="A15" s="813"/>
      <c r="B15" s="497" t="s">
        <v>172</v>
      </c>
      <c r="C15" s="512">
        <v>90</v>
      </c>
      <c r="D15" s="513">
        <v>62.765957446808507</v>
      </c>
      <c r="E15" s="514">
        <v>37.234042553191486</v>
      </c>
      <c r="F15" s="514">
        <v>9.5744680851063837</v>
      </c>
      <c r="G15" s="515">
        <v>43.61702127659575</v>
      </c>
      <c r="H15" s="514">
        <v>53.191489361702125</v>
      </c>
      <c r="N15" s="183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</row>
    <row r="16" spans="1:26" s="71" customFormat="1" ht="14.25" x14ac:dyDescent="0.3">
      <c r="A16" s="813"/>
      <c r="B16" s="497" t="s">
        <v>173</v>
      </c>
      <c r="C16" s="512" t="s">
        <v>294</v>
      </c>
      <c r="D16" s="513" t="s">
        <v>294</v>
      </c>
      <c r="E16" s="514" t="s">
        <v>294</v>
      </c>
      <c r="F16" s="514" t="s">
        <v>294</v>
      </c>
      <c r="G16" s="515" t="s">
        <v>294</v>
      </c>
      <c r="H16" s="514" t="s">
        <v>294</v>
      </c>
      <c r="N16" s="183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</row>
    <row r="17" spans="1:25" s="71" customFormat="1" ht="14.25" x14ac:dyDescent="0.3">
      <c r="A17" s="813"/>
      <c r="B17" s="497" t="s">
        <v>174</v>
      </c>
      <c r="C17" s="512" t="s">
        <v>294</v>
      </c>
      <c r="D17" s="513" t="s">
        <v>294</v>
      </c>
      <c r="E17" s="514" t="s">
        <v>294</v>
      </c>
      <c r="F17" s="514" t="s">
        <v>294</v>
      </c>
      <c r="G17" s="515" t="s">
        <v>294</v>
      </c>
      <c r="H17" s="514" t="s">
        <v>294</v>
      </c>
      <c r="N17" s="183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</row>
    <row r="18" spans="1:25" s="71" customFormat="1" ht="14.25" x14ac:dyDescent="0.3">
      <c r="A18" s="813"/>
      <c r="B18" s="497" t="s">
        <v>175</v>
      </c>
      <c r="C18" s="512">
        <v>110</v>
      </c>
      <c r="D18" s="513">
        <v>52.212389380530979</v>
      </c>
      <c r="E18" s="514">
        <v>33.628318584070797</v>
      </c>
      <c r="F18" s="514">
        <v>18.584070796460178</v>
      </c>
      <c r="G18" s="515">
        <v>33.628318584070797</v>
      </c>
      <c r="H18" s="514">
        <v>64.601769911504419</v>
      </c>
      <c r="N18" s="183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spans="1:25" s="71" customFormat="1" ht="14.25" x14ac:dyDescent="0.3">
      <c r="A19" s="813"/>
      <c r="B19" s="497" t="s">
        <v>90</v>
      </c>
      <c r="C19" s="512" t="s">
        <v>294</v>
      </c>
      <c r="D19" s="513" t="s">
        <v>294</v>
      </c>
      <c r="E19" s="514" t="s">
        <v>294</v>
      </c>
      <c r="F19" s="514" t="s">
        <v>294</v>
      </c>
      <c r="G19" s="515" t="s">
        <v>294</v>
      </c>
      <c r="H19" s="514" t="s">
        <v>294</v>
      </c>
      <c r="N19" s="183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s="71" customFormat="1" ht="14.25" x14ac:dyDescent="0.3">
      <c r="A20" s="813"/>
      <c r="B20" s="497" t="s">
        <v>176</v>
      </c>
      <c r="C20" s="512">
        <v>170</v>
      </c>
      <c r="D20" s="513">
        <v>19.161676646706589</v>
      </c>
      <c r="E20" s="514">
        <v>5.9880239520958085</v>
      </c>
      <c r="F20" s="514">
        <v>10.778443113772456</v>
      </c>
      <c r="G20" s="515">
        <v>17.964071856287426</v>
      </c>
      <c r="H20" s="514">
        <v>42.514970059880241</v>
      </c>
      <c r="N20" s="183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s="71" customFormat="1" ht="27" x14ac:dyDescent="0.3">
      <c r="A21" s="813"/>
      <c r="B21" s="497" t="s">
        <v>177</v>
      </c>
      <c r="C21" s="512">
        <v>330</v>
      </c>
      <c r="D21" s="513">
        <v>50.914634146341463</v>
      </c>
      <c r="E21" s="514">
        <v>25.304878048780488</v>
      </c>
      <c r="F21" s="514">
        <v>21.951219512195124</v>
      </c>
      <c r="G21" s="515">
        <v>38.414634146341463</v>
      </c>
      <c r="H21" s="514">
        <v>43.597560975609753</v>
      </c>
      <c r="N21" s="183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</row>
    <row r="22" spans="1:25" s="71" customFormat="1" ht="14.25" x14ac:dyDescent="0.3">
      <c r="A22" s="813"/>
      <c r="B22" s="497" t="s">
        <v>178</v>
      </c>
      <c r="C22" s="512">
        <v>20</v>
      </c>
      <c r="D22" s="513">
        <v>43.478260869565219</v>
      </c>
      <c r="E22" s="514">
        <v>13.043478260869565</v>
      </c>
      <c r="F22" s="514">
        <v>21.739130434782609</v>
      </c>
      <c r="G22" s="515">
        <v>69.565217391304344</v>
      </c>
      <c r="H22" s="514">
        <v>30.434782608695656</v>
      </c>
      <c r="N22" s="183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</row>
    <row r="23" spans="1:25" s="71" customFormat="1" ht="14.25" x14ac:dyDescent="0.3">
      <c r="A23" s="813"/>
      <c r="B23" s="497" t="s">
        <v>179</v>
      </c>
      <c r="C23" s="512">
        <v>70</v>
      </c>
      <c r="D23" s="513">
        <v>51.388888888888886</v>
      </c>
      <c r="E23" s="514">
        <v>27.777777777777779</v>
      </c>
      <c r="F23" s="514">
        <v>23.611111111111111</v>
      </c>
      <c r="G23" s="515">
        <v>20.833333333333336</v>
      </c>
      <c r="H23" s="514">
        <v>69.444444444444443</v>
      </c>
      <c r="N23" s="183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</row>
    <row r="24" spans="1:25" s="71" customFormat="1" ht="14.25" x14ac:dyDescent="0.3">
      <c r="A24" s="813"/>
      <c r="B24" s="497" t="s">
        <v>180</v>
      </c>
      <c r="C24" s="512">
        <v>80</v>
      </c>
      <c r="D24" s="513">
        <v>7.5</v>
      </c>
      <c r="E24" s="514">
        <v>1.25</v>
      </c>
      <c r="F24" s="514">
        <v>6.25</v>
      </c>
      <c r="G24" s="515">
        <v>60</v>
      </c>
      <c r="H24" s="514">
        <v>27.500000000000004</v>
      </c>
      <c r="N24" s="183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</row>
    <row r="25" spans="1:25" s="71" customFormat="1" ht="14.25" x14ac:dyDescent="0.3">
      <c r="A25" s="814"/>
      <c r="B25" s="498" t="s">
        <v>91</v>
      </c>
      <c r="C25" s="516">
        <v>270</v>
      </c>
      <c r="D25" s="517">
        <v>57.299270072992705</v>
      </c>
      <c r="E25" s="518">
        <v>43.79562043795621</v>
      </c>
      <c r="F25" s="518">
        <v>13.138686131386862</v>
      </c>
      <c r="G25" s="519">
        <v>46.715328467153284</v>
      </c>
      <c r="H25" s="518">
        <v>37.591240875912405</v>
      </c>
      <c r="N25" s="183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</row>
    <row r="26" spans="1:25" s="71" customFormat="1" ht="14.25" x14ac:dyDescent="0.3">
      <c r="A26" s="813" t="s">
        <v>80</v>
      </c>
      <c r="B26" s="499" t="s">
        <v>92</v>
      </c>
      <c r="C26" s="520">
        <v>180</v>
      </c>
      <c r="D26" s="521">
        <v>11.299435028248588</v>
      </c>
      <c r="E26" s="522">
        <v>6.2146892655367232</v>
      </c>
      <c r="F26" s="522">
        <v>4.5197740112994351</v>
      </c>
      <c r="G26" s="523">
        <v>11.864406779661017</v>
      </c>
      <c r="H26" s="522">
        <v>35.593220338983052</v>
      </c>
      <c r="N26" s="183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</row>
    <row r="27" spans="1:25" s="71" customFormat="1" ht="14.25" x14ac:dyDescent="0.3">
      <c r="A27" s="813"/>
      <c r="B27" s="497" t="s">
        <v>181</v>
      </c>
      <c r="C27" s="512">
        <v>300</v>
      </c>
      <c r="D27" s="513">
        <v>28.428093645484946</v>
      </c>
      <c r="E27" s="514">
        <v>5.3511705685618729</v>
      </c>
      <c r="F27" s="514">
        <v>18.060200668896321</v>
      </c>
      <c r="G27" s="515">
        <v>24.414715719063544</v>
      </c>
      <c r="H27" s="514">
        <v>50.501672240802677</v>
      </c>
      <c r="N27" s="183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</row>
    <row r="28" spans="1:25" s="71" customFormat="1" ht="14.25" x14ac:dyDescent="0.3">
      <c r="A28" s="813"/>
      <c r="B28" s="497" t="s">
        <v>182</v>
      </c>
      <c r="C28" s="512">
        <v>70</v>
      </c>
      <c r="D28" s="513">
        <v>23.880597014925371</v>
      </c>
      <c r="E28" s="514">
        <v>5.9701492537313428</v>
      </c>
      <c r="F28" s="514">
        <v>17.910447761194028</v>
      </c>
      <c r="G28" s="515">
        <v>23.880597014925371</v>
      </c>
      <c r="H28" s="514">
        <v>28.35820895522388</v>
      </c>
      <c r="N28" s="183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</row>
    <row r="29" spans="1:25" s="71" customFormat="1" ht="14.25" x14ac:dyDescent="0.3">
      <c r="A29" s="813"/>
      <c r="B29" s="497" t="s">
        <v>93</v>
      </c>
      <c r="C29" s="512">
        <v>140</v>
      </c>
      <c r="D29" s="513">
        <v>15.441176470588236</v>
      </c>
      <c r="E29" s="514">
        <v>4.4117647058823533</v>
      </c>
      <c r="F29" s="514">
        <v>6.6176470588235299</v>
      </c>
      <c r="G29" s="515">
        <v>5.1470588235294112</v>
      </c>
      <c r="H29" s="514">
        <v>31.617647058823529</v>
      </c>
      <c r="N29" s="183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</row>
    <row r="30" spans="1:25" s="95" customFormat="1" ht="27" x14ac:dyDescent="0.3">
      <c r="A30" s="813"/>
      <c r="B30" s="497" t="s">
        <v>183</v>
      </c>
      <c r="C30" s="512">
        <v>500</v>
      </c>
      <c r="D30" s="513">
        <v>20.278330019880716</v>
      </c>
      <c r="E30" s="514">
        <v>6.3618290258449299</v>
      </c>
      <c r="F30" s="514">
        <v>6.7594433399602387</v>
      </c>
      <c r="G30" s="515">
        <v>9.7415506958250493</v>
      </c>
      <c r="H30" s="514">
        <v>67.793240556660038</v>
      </c>
      <c r="I30" s="71"/>
      <c r="J30" s="71"/>
      <c r="K30" s="71"/>
      <c r="L30" s="71"/>
      <c r="M30" s="71"/>
      <c r="N30" s="183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</row>
    <row r="31" spans="1:25" s="95" customFormat="1" ht="14.25" x14ac:dyDescent="0.3">
      <c r="A31" s="813"/>
      <c r="B31" s="497" t="s">
        <v>94</v>
      </c>
      <c r="C31" s="512">
        <v>930</v>
      </c>
      <c r="D31" s="513">
        <v>35.224839400428266</v>
      </c>
      <c r="E31" s="514">
        <v>16.381156316916488</v>
      </c>
      <c r="F31" s="514">
        <v>15.738758029978586</v>
      </c>
      <c r="G31" s="515">
        <v>21.413276231263385</v>
      </c>
      <c r="H31" s="514">
        <v>58.458244111349032</v>
      </c>
      <c r="I31" s="71"/>
      <c r="J31" s="71"/>
      <c r="K31" s="71"/>
      <c r="L31" s="71"/>
      <c r="M31" s="71"/>
      <c r="N31" s="183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</row>
    <row r="32" spans="1:25" s="95" customFormat="1" ht="14.25" x14ac:dyDescent="0.3">
      <c r="A32" s="813"/>
      <c r="B32" s="497" t="s">
        <v>95</v>
      </c>
      <c r="C32" s="512">
        <v>150</v>
      </c>
      <c r="D32" s="513">
        <v>52.380952380952387</v>
      </c>
      <c r="E32" s="514">
        <v>35.374149659863946</v>
      </c>
      <c r="F32" s="514">
        <v>2.7210884353741496</v>
      </c>
      <c r="G32" s="515">
        <v>11.564625850340136</v>
      </c>
      <c r="H32" s="514">
        <v>86.394557823129247</v>
      </c>
      <c r="I32" s="71"/>
      <c r="J32" s="71"/>
      <c r="K32" s="71"/>
      <c r="L32" s="71"/>
      <c r="M32" s="71"/>
      <c r="N32" s="183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</row>
    <row r="33" spans="1:259" s="71" customFormat="1" ht="14.25" x14ac:dyDescent="0.3">
      <c r="A33" s="813"/>
      <c r="B33" s="497" t="s">
        <v>96</v>
      </c>
      <c r="C33" s="512">
        <v>40</v>
      </c>
      <c r="D33" s="513">
        <v>46.153846153846153</v>
      </c>
      <c r="E33" s="514">
        <v>28.205128205128204</v>
      </c>
      <c r="F33" s="514">
        <v>17.948717948717949</v>
      </c>
      <c r="G33" s="515">
        <v>17.948717948717949</v>
      </c>
      <c r="H33" s="514">
        <v>30.76923076923077</v>
      </c>
      <c r="N33" s="183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6"/>
    </row>
    <row r="34" spans="1:259" s="71" customFormat="1" ht="14.25" x14ac:dyDescent="0.3">
      <c r="A34" s="813"/>
      <c r="B34" s="497" t="s">
        <v>97</v>
      </c>
      <c r="C34" s="512" t="s">
        <v>294</v>
      </c>
      <c r="D34" s="513" t="s">
        <v>294</v>
      </c>
      <c r="E34" s="514" t="s">
        <v>294</v>
      </c>
      <c r="F34" s="514" t="s">
        <v>294</v>
      </c>
      <c r="G34" s="515" t="s">
        <v>294</v>
      </c>
      <c r="H34" s="514" t="s">
        <v>294</v>
      </c>
      <c r="N34" s="183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</row>
    <row r="35" spans="1:259" s="95" customFormat="1" ht="14.25" x14ac:dyDescent="0.3">
      <c r="A35" s="814"/>
      <c r="B35" s="498" t="s">
        <v>98</v>
      </c>
      <c r="C35" s="516" t="s">
        <v>294</v>
      </c>
      <c r="D35" s="517" t="s">
        <v>294</v>
      </c>
      <c r="E35" s="518" t="s">
        <v>294</v>
      </c>
      <c r="F35" s="518" t="s">
        <v>294</v>
      </c>
      <c r="G35" s="519" t="s">
        <v>294</v>
      </c>
      <c r="H35" s="518" t="s">
        <v>294</v>
      </c>
      <c r="I35" s="71"/>
      <c r="J35" s="71"/>
      <c r="K35" s="71"/>
      <c r="L35" s="71"/>
      <c r="M35" s="71"/>
      <c r="N35" s="183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</row>
    <row r="36" spans="1:259" s="95" customFormat="1" ht="14.25" x14ac:dyDescent="0.3">
      <c r="A36" s="813" t="s">
        <v>82</v>
      </c>
      <c r="B36" s="497" t="s">
        <v>99</v>
      </c>
      <c r="C36" s="512">
        <v>290</v>
      </c>
      <c r="D36" s="513">
        <v>62.328767123287676</v>
      </c>
      <c r="E36" s="514">
        <v>51.369863013698634</v>
      </c>
      <c r="F36" s="514">
        <v>9.5890410958904102</v>
      </c>
      <c r="G36" s="515">
        <v>15.41095890410959</v>
      </c>
      <c r="H36" s="514">
        <v>40.753424657534246</v>
      </c>
      <c r="I36" s="71"/>
      <c r="J36" s="71"/>
      <c r="K36" s="71"/>
      <c r="L36" s="71"/>
      <c r="M36" s="71"/>
      <c r="N36" s="183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</row>
    <row r="37" spans="1:259" s="95" customFormat="1" ht="14.25" x14ac:dyDescent="0.3">
      <c r="A37" s="813"/>
      <c r="B37" s="497" t="s">
        <v>100</v>
      </c>
      <c r="C37" s="512">
        <v>60</v>
      </c>
      <c r="D37" s="513">
        <v>16.949152542372879</v>
      </c>
      <c r="E37" s="514">
        <v>5.0847457627118651</v>
      </c>
      <c r="F37" s="514">
        <v>10.16949152542373</v>
      </c>
      <c r="G37" s="515">
        <v>6.7796610169491522</v>
      </c>
      <c r="H37" s="514">
        <v>22.033898305084744</v>
      </c>
      <c r="I37" s="71"/>
      <c r="J37" s="71"/>
      <c r="K37" s="71"/>
      <c r="L37" s="71"/>
      <c r="M37" s="71"/>
      <c r="N37" s="183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</row>
    <row r="38" spans="1:259" s="71" customFormat="1" ht="27" x14ac:dyDescent="0.3">
      <c r="A38" s="813"/>
      <c r="B38" s="497" t="s">
        <v>184</v>
      </c>
      <c r="C38" s="512">
        <v>530</v>
      </c>
      <c r="D38" s="513">
        <v>57.169811320754718</v>
      </c>
      <c r="E38" s="514">
        <v>41.698113207547173</v>
      </c>
      <c r="F38" s="514">
        <v>15.283018867924527</v>
      </c>
      <c r="G38" s="515">
        <v>8.3018867924528301</v>
      </c>
      <c r="H38" s="514">
        <v>72.075471698113205</v>
      </c>
      <c r="N38" s="183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  <c r="IW38" s="96"/>
      <c r="IX38" s="96"/>
      <c r="IY38" s="96"/>
    </row>
    <row r="39" spans="1:259" s="95" customFormat="1" ht="14.25" x14ac:dyDescent="0.3">
      <c r="A39" s="813"/>
      <c r="B39" s="497" t="s">
        <v>110</v>
      </c>
      <c r="C39" s="512">
        <v>210</v>
      </c>
      <c r="D39" s="513">
        <v>56.074766355140184</v>
      </c>
      <c r="E39" s="514">
        <v>35.981308411214954</v>
      </c>
      <c r="F39" s="514">
        <v>18.22429906542056</v>
      </c>
      <c r="G39" s="515">
        <v>30.841121495327101</v>
      </c>
      <c r="H39" s="514">
        <v>44.859813084112147</v>
      </c>
      <c r="I39" s="71"/>
      <c r="J39" s="71"/>
      <c r="K39" s="71"/>
      <c r="L39" s="71"/>
      <c r="M39" s="71"/>
      <c r="N39" s="183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2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</row>
    <row r="40" spans="1:259" s="95" customFormat="1" ht="14.25" x14ac:dyDescent="0.3">
      <c r="A40" s="813"/>
      <c r="B40" s="497" t="s">
        <v>101</v>
      </c>
      <c r="C40" s="512">
        <v>240</v>
      </c>
      <c r="D40" s="513">
        <v>59.751037344398341</v>
      </c>
      <c r="E40" s="514">
        <v>39.419087136929463</v>
      </c>
      <c r="F40" s="514">
        <v>17.012448132780083</v>
      </c>
      <c r="G40" s="515">
        <v>31.950207468879665</v>
      </c>
      <c r="H40" s="514">
        <v>29.875518672199171</v>
      </c>
      <c r="I40" s="71"/>
      <c r="J40" s="71"/>
      <c r="K40" s="71"/>
      <c r="L40" s="71"/>
      <c r="M40" s="71"/>
      <c r="N40" s="183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86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</row>
    <row r="41" spans="1:259" s="95" customFormat="1" ht="14.25" x14ac:dyDescent="0.3">
      <c r="A41" s="813"/>
      <c r="B41" s="497" t="s">
        <v>102</v>
      </c>
      <c r="C41" s="512">
        <v>30</v>
      </c>
      <c r="D41" s="513">
        <v>19.35483870967742</v>
      </c>
      <c r="E41" s="514">
        <v>12.903225806451612</v>
      </c>
      <c r="F41" s="514">
        <v>6.4516129032258061</v>
      </c>
      <c r="G41" s="515">
        <v>12.903225806451612</v>
      </c>
      <c r="H41" s="514">
        <v>19.35483870967742</v>
      </c>
      <c r="I41" s="71"/>
      <c r="J41" s="71"/>
      <c r="K41" s="71"/>
      <c r="L41" s="71"/>
      <c r="M41" s="71"/>
      <c r="N41" s="183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4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</row>
    <row r="42" spans="1:259" s="95" customFormat="1" ht="14.25" x14ac:dyDescent="0.3">
      <c r="A42" s="813"/>
      <c r="B42" s="497" t="s">
        <v>103</v>
      </c>
      <c r="C42" s="512">
        <v>30</v>
      </c>
      <c r="D42" s="513">
        <v>15.384615384615385</v>
      </c>
      <c r="E42" s="514">
        <v>11.538461538461538</v>
      </c>
      <c r="F42" s="514">
        <v>3.8461538461538463</v>
      </c>
      <c r="G42" s="515">
        <v>3.8461538461538463</v>
      </c>
      <c r="H42" s="514">
        <v>61.53846153846154</v>
      </c>
      <c r="I42" s="71"/>
      <c r="J42" s="71"/>
      <c r="K42" s="71"/>
      <c r="L42" s="71"/>
      <c r="M42" s="71"/>
      <c r="N42" s="183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6"/>
    </row>
    <row r="43" spans="1:259" s="95" customFormat="1" ht="14.25" x14ac:dyDescent="0.3">
      <c r="A43" s="813"/>
      <c r="B43" s="497" t="s">
        <v>185</v>
      </c>
      <c r="C43" s="512">
        <v>40</v>
      </c>
      <c r="D43" s="513">
        <v>20</v>
      </c>
      <c r="E43" s="514">
        <v>0</v>
      </c>
      <c r="F43" s="514">
        <v>14.285714285714285</v>
      </c>
      <c r="G43" s="515">
        <v>2.8571428571428572</v>
      </c>
      <c r="H43" s="514">
        <v>25.714285714285712</v>
      </c>
      <c r="I43" s="71"/>
      <c r="J43" s="71"/>
      <c r="K43" s="71"/>
      <c r="L43" s="71"/>
      <c r="M43" s="71"/>
      <c r="N43" s="183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</row>
    <row r="44" spans="1:259" s="71" customFormat="1" ht="14.25" x14ac:dyDescent="0.3">
      <c r="A44" s="813"/>
      <c r="B44" s="497" t="s">
        <v>104</v>
      </c>
      <c r="C44" s="512">
        <v>160</v>
      </c>
      <c r="D44" s="513">
        <v>40.74074074074074</v>
      </c>
      <c r="E44" s="514">
        <v>32.098765432098766</v>
      </c>
      <c r="F44" s="514">
        <v>6.7901234567901234</v>
      </c>
      <c r="G44" s="515">
        <v>1.2345679012345678</v>
      </c>
      <c r="H44" s="514">
        <v>58.641975308641982</v>
      </c>
      <c r="N44" s="183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84"/>
    </row>
    <row r="45" spans="1:259" s="71" customFormat="1" ht="14.25" x14ac:dyDescent="0.3">
      <c r="A45" s="814"/>
      <c r="B45" s="497" t="s">
        <v>105</v>
      </c>
      <c r="C45" s="512">
        <v>60</v>
      </c>
      <c r="D45" s="513">
        <v>21.311475409836063</v>
      </c>
      <c r="E45" s="514">
        <v>13.114754098360656</v>
      </c>
      <c r="F45" s="514">
        <v>8.1967213114754092</v>
      </c>
      <c r="G45" s="515">
        <v>6.557377049180328</v>
      </c>
      <c r="H45" s="514">
        <v>45.901639344262293</v>
      </c>
      <c r="N45" s="183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4"/>
    </row>
    <row r="46" spans="1:259" s="71" customFormat="1" ht="14.25" x14ac:dyDescent="0.3">
      <c r="A46" s="816" t="s">
        <v>85</v>
      </c>
      <c r="B46" s="499" t="s">
        <v>106</v>
      </c>
      <c r="C46" s="520" t="s">
        <v>294</v>
      </c>
      <c r="D46" s="521" t="s">
        <v>294</v>
      </c>
      <c r="E46" s="522" t="s">
        <v>294</v>
      </c>
      <c r="F46" s="522" t="s">
        <v>294</v>
      </c>
      <c r="G46" s="523" t="s">
        <v>294</v>
      </c>
      <c r="H46" s="522" t="s">
        <v>294</v>
      </c>
      <c r="N46" s="183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26"/>
    </row>
    <row r="47" spans="1:259" s="95" customFormat="1" ht="14.25" x14ac:dyDescent="0.3">
      <c r="A47" s="817"/>
      <c r="B47" s="497" t="s">
        <v>107</v>
      </c>
      <c r="C47" s="512">
        <v>210</v>
      </c>
      <c r="D47" s="513">
        <v>10.42654028436019</v>
      </c>
      <c r="E47" s="514">
        <v>9.0047393364928912</v>
      </c>
      <c r="F47" s="514">
        <v>0.94786729857819907</v>
      </c>
      <c r="G47" s="515">
        <v>6.1611374407582939</v>
      </c>
      <c r="H47" s="514">
        <v>12.322274881516588</v>
      </c>
      <c r="I47" s="71"/>
      <c r="J47" s="71"/>
      <c r="K47" s="71"/>
      <c r="L47" s="71"/>
      <c r="M47" s="71"/>
      <c r="N47" s="183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6"/>
    </row>
    <row r="48" spans="1:259" s="95" customFormat="1" ht="14.25" x14ac:dyDescent="0.3">
      <c r="A48" s="817"/>
      <c r="B48" s="497" t="s">
        <v>108</v>
      </c>
      <c r="C48" s="512" t="s">
        <v>294</v>
      </c>
      <c r="D48" s="513" t="s">
        <v>294</v>
      </c>
      <c r="E48" s="514" t="s">
        <v>294</v>
      </c>
      <c r="F48" s="514" t="s">
        <v>294</v>
      </c>
      <c r="G48" s="515" t="s">
        <v>294</v>
      </c>
      <c r="H48" s="514" t="s">
        <v>294</v>
      </c>
      <c r="I48" s="71"/>
      <c r="J48" s="71"/>
      <c r="K48" s="71"/>
      <c r="L48" s="71"/>
      <c r="M48" s="71"/>
      <c r="N48" s="183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84"/>
    </row>
    <row r="49" spans="1:25" s="71" customFormat="1" ht="27" x14ac:dyDescent="0.3">
      <c r="A49" s="817"/>
      <c r="B49" s="497" t="s">
        <v>186</v>
      </c>
      <c r="C49" s="512">
        <v>400</v>
      </c>
      <c r="D49" s="513">
        <v>18.734177215189874</v>
      </c>
      <c r="E49" s="514">
        <v>8.8607594936708853</v>
      </c>
      <c r="F49" s="514">
        <v>3.5443037974683547</v>
      </c>
      <c r="G49" s="515">
        <v>0.50632911392405067</v>
      </c>
      <c r="H49" s="514">
        <v>34.177215189873415</v>
      </c>
      <c r="N49" s="183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4"/>
    </row>
    <row r="50" spans="1:25" s="71" customFormat="1" ht="14.25" x14ac:dyDescent="0.3">
      <c r="A50" s="817"/>
      <c r="B50" s="497" t="s">
        <v>109</v>
      </c>
      <c r="C50" s="512">
        <v>60</v>
      </c>
      <c r="D50" s="513">
        <v>27.27272727272727</v>
      </c>
      <c r="E50" s="514">
        <v>16.363636363636363</v>
      </c>
      <c r="F50" s="514">
        <v>0</v>
      </c>
      <c r="G50" s="515">
        <v>1.8181818181818181</v>
      </c>
      <c r="H50" s="514">
        <v>12.727272727272727</v>
      </c>
      <c r="N50" s="183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</row>
    <row r="51" spans="1:25" ht="3.75" customHeight="1" thickBot="1" x14ac:dyDescent="0.35">
      <c r="A51" s="286"/>
      <c r="B51" s="293"/>
      <c r="C51" s="114"/>
      <c r="D51" s="334"/>
      <c r="E51" s="114"/>
      <c r="F51" s="114"/>
      <c r="G51" s="332"/>
      <c r="H51" s="115"/>
      <c r="L51" s="71"/>
      <c r="M51" s="71"/>
      <c r="N51" s="183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</row>
    <row r="52" spans="1:25" ht="3" customHeight="1" x14ac:dyDescent="0.3">
      <c r="A52" s="71"/>
      <c r="B52" s="71"/>
      <c r="C52" s="71"/>
      <c r="D52" s="71"/>
      <c r="E52" s="71"/>
      <c r="F52" s="71"/>
      <c r="G52" s="71"/>
      <c r="H52" s="71"/>
      <c r="L52" s="71"/>
      <c r="M52" s="71"/>
      <c r="N52" s="18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</row>
    <row r="53" spans="1:25" ht="14.25" x14ac:dyDescent="0.3">
      <c r="A53" s="819" t="s">
        <v>214</v>
      </c>
      <c r="B53" s="819"/>
      <c r="C53" s="819"/>
      <c r="D53" s="819"/>
      <c r="E53" s="819"/>
      <c r="F53" s="819"/>
      <c r="G53" s="819"/>
      <c r="H53" s="819"/>
      <c r="L53" s="71"/>
      <c r="M53" s="71"/>
      <c r="N53" s="183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</row>
    <row r="54" spans="1:25" ht="3" customHeight="1" x14ac:dyDescent="0.3">
      <c r="A54" s="345"/>
      <c r="B54" s="369"/>
      <c r="C54" s="370"/>
      <c r="D54" s="370"/>
      <c r="E54" s="370"/>
      <c r="F54" s="370"/>
      <c r="G54" s="370"/>
      <c r="H54" s="370"/>
      <c r="L54" s="71"/>
      <c r="M54" s="71"/>
      <c r="N54" s="183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6"/>
    </row>
    <row r="55" spans="1:25" ht="27" customHeight="1" x14ac:dyDescent="0.3">
      <c r="A55" s="812" t="s">
        <v>213</v>
      </c>
      <c r="B55" s="812"/>
      <c r="C55" s="812"/>
      <c r="D55" s="812"/>
      <c r="E55" s="812"/>
      <c r="F55" s="812"/>
      <c r="G55" s="812"/>
      <c r="H55" s="812"/>
      <c r="L55" s="71"/>
      <c r="M55" s="71"/>
      <c r="N55" s="183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6"/>
    </row>
    <row r="56" spans="1:25" ht="14.25" x14ac:dyDescent="0.3">
      <c r="A56" s="822" t="s">
        <v>191</v>
      </c>
      <c r="B56" s="822"/>
      <c r="C56" s="822"/>
      <c r="D56" s="822"/>
      <c r="E56" s="822"/>
      <c r="F56" s="822"/>
      <c r="G56" s="822"/>
      <c r="H56" s="822"/>
      <c r="L56" s="71"/>
      <c r="M56" s="71"/>
      <c r="N56" s="183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6"/>
    </row>
    <row r="57" spans="1:25" ht="14.25" x14ac:dyDescent="0.3">
      <c r="A57" s="811" t="s">
        <v>207</v>
      </c>
      <c r="B57" s="811"/>
      <c r="C57" s="811"/>
      <c r="D57" s="811"/>
      <c r="E57" s="811"/>
      <c r="F57" s="811"/>
      <c r="G57" s="811"/>
      <c r="H57" s="811"/>
      <c r="L57" s="71"/>
      <c r="M57" s="71"/>
      <c r="N57" s="183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6"/>
    </row>
    <row r="58" spans="1:25" ht="14.25" x14ac:dyDescent="0.3">
      <c r="A58" s="71"/>
      <c r="B58" s="71"/>
      <c r="C58" s="71"/>
      <c r="D58" s="71"/>
      <c r="E58" s="71"/>
      <c r="F58" s="71"/>
      <c r="G58" s="71"/>
      <c r="L58" s="71"/>
      <c r="M58" s="71"/>
      <c r="N58" s="183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1:25" ht="24.75" customHeight="1" x14ac:dyDescent="0.3">
      <c r="A59" s="488"/>
      <c r="B59" s="488"/>
      <c r="C59" s="488"/>
      <c r="D59" s="488"/>
      <c r="E59" s="488"/>
      <c r="F59" s="488"/>
      <c r="G59" s="488"/>
      <c r="H59" s="488"/>
      <c r="L59" s="71"/>
      <c r="M59" s="71"/>
      <c r="N59" s="183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26"/>
    </row>
    <row r="60" spans="1:25" ht="18.75" customHeight="1" x14ac:dyDescent="0.3">
      <c r="A60" s="488"/>
      <c r="B60" s="488"/>
      <c r="C60" s="488"/>
      <c r="D60" s="488"/>
      <c r="E60" s="488"/>
      <c r="F60" s="488"/>
      <c r="G60" s="488"/>
      <c r="H60" s="488"/>
      <c r="L60" s="71"/>
      <c r="M60" s="71"/>
      <c r="N60" s="183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6"/>
    </row>
    <row r="61" spans="1:25" ht="24.75" customHeight="1" x14ac:dyDescent="0.3">
      <c r="A61" s="488"/>
      <c r="B61" s="488"/>
      <c r="C61" s="488"/>
      <c r="D61" s="488"/>
      <c r="E61" s="488"/>
      <c r="F61" s="488"/>
      <c r="G61" s="488"/>
      <c r="H61" s="488"/>
      <c r="L61" s="71"/>
      <c r="M61" s="71"/>
      <c r="N61" s="183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6"/>
    </row>
    <row r="62" spans="1:25" ht="14.25" x14ac:dyDescent="0.3">
      <c r="A62" s="71"/>
      <c r="B62" s="71"/>
      <c r="C62" s="71"/>
      <c r="D62" s="71"/>
      <c r="E62" s="71"/>
      <c r="F62" s="71"/>
      <c r="G62" s="71"/>
      <c r="L62" s="71"/>
      <c r="M62" s="71"/>
      <c r="N62" s="183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86"/>
    </row>
    <row r="63" spans="1:25" ht="14.25" x14ac:dyDescent="0.3">
      <c r="A63" s="98"/>
      <c r="B63" s="71"/>
      <c r="C63" s="71"/>
      <c r="D63" s="71"/>
      <c r="E63" s="71"/>
      <c r="F63" s="71"/>
      <c r="G63" s="71"/>
      <c r="L63" s="71"/>
      <c r="M63" s="71"/>
      <c r="N63" s="183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4"/>
    </row>
    <row r="64" spans="1:25" ht="14.25" x14ac:dyDescent="0.3">
      <c r="A64" s="98"/>
      <c r="B64" s="71"/>
      <c r="C64" s="71"/>
      <c r="D64" s="71"/>
      <c r="E64" s="71"/>
      <c r="F64" s="71"/>
      <c r="G64" s="71"/>
      <c r="L64" s="71"/>
      <c r="M64" s="71"/>
      <c r="N64" s="183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</row>
    <row r="65" spans="1:25" ht="14.25" x14ac:dyDescent="0.3">
      <c r="A65" s="71"/>
      <c r="B65" s="71"/>
      <c r="C65" s="71"/>
      <c r="D65" s="71"/>
      <c r="E65" s="71"/>
      <c r="F65" s="71"/>
      <c r="G65" s="71"/>
      <c r="L65" s="71"/>
      <c r="M65" s="71"/>
      <c r="N65" s="183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</row>
    <row r="66" spans="1:25" ht="14.25" x14ac:dyDescent="0.3">
      <c r="A66" s="71"/>
      <c r="B66" s="71"/>
      <c r="C66" s="71"/>
      <c r="D66" s="71"/>
      <c r="E66" s="71"/>
      <c r="F66" s="71"/>
      <c r="G66" s="71"/>
      <c r="L66" s="71"/>
      <c r="M66" s="71"/>
      <c r="N66" s="183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84"/>
    </row>
    <row r="67" spans="1:25" ht="14.25" x14ac:dyDescent="0.3">
      <c r="A67" s="71"/>
      <c r="B67" s="71"/>
      <c r="C67" s="71"/>
      <c r="D67" s="71"/>
      <c r="E67" s="71"/>
      <c r="F67" s="71"/>
      <c r="G67" s="71"/>
      <c r="L67" s="71"/>
      <c r="M67" s="71"/>
      <c r="N67" s="183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26"/>
    </row>
    <row r="68" spans="1:25" ht="14.25" x14ac:dyDescent="0.3">
      <c r="A68" s="71"/>
      <c r="B68" s="71"/>
      <c r="C68" s="71"/>
      <c r="D68" s="71"/>
      <c r="E68" s="71"/>
      <c r="F68" s="71"/>
      <c r="G68" s="71"/>
      <c r="L68" s="71"/>
      <c r="M68" s="71"/>
      <c r="N68" s="183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6"/>
    </row>
    <row r="69" spans="1:25" ht="14.25" x14ac:dyDescent="0.3">
      <c r="A69" s="71"/>
      <c r="B69" s="71"/>
      <c r="C69" s="71"/>
      <c r="D69" s="71"/>
      <c r="E69" s="71"/>
      <c r="F69" s="71"/>
      <c r="G69" s="71"/>
      <c r="L69" s="71"/>
      <c r="M69" s="71"/>
      <c r="N69" s="183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</row>
    <row r="70" spans="1:25" ht="14.25" x14ac:dyDescent="0.3">
      <c r="A70" s="71"/>
      <c r="B70" s="71"/>
      <c r="C70" s="71"/>
      <c r="D70" s="71"/>
      <c r="E70" s="71"/>
      <c r="F70" s="71"/>
      <c r="G70" s="71"/>
      <c r="L70" s="71"/>
      <c r="M70" s="71"/>
      <c r="N70" s="183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84"/>
    </row>
    <row r="71" spans="1:25" ht="14.25" x14ac:dyDescent="0.3">
      <c r="A71" s="71"/>
      <c r="B71" s="71"/>
      <c r="C71" s="71"/>
      <c r="D71" s="71"/>
      <c r="E71" s="71"/>
      <c r="F71" s="71"/>
      <c r="G71" s="71"/>
      <c r="L71" s="71"/>
      <c r="M71" s="71"/>
      <c r="N71" s="183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26"/>
    </row>
    <row r="72" spans="1:25" ht="14.25" x14ac:dyDescent="0.3">
      <c r="A72" s="71"/>
      <c r="B72" s="71"/>
      <c r="C72" s="71"/>
      <c r="D72" s="71"/>
      <c r="E72" s="71"/>
      <c r="F72" s="71"/>
      <c r="G72" s="71"/>
      <c r="L72" s="71"/>
      <c r="M72" s="71"/>
      <c r="N72" s="183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6"/>
    </row>
    <row r="73" spans="1:25" ht="14.25" x14ac:dyDescent="0.3">
      <c r="A73" s="71"/>
      <c r="B73" s="71"/>
      <c r="C73" s="71"/>
      <c r="D73" s="71"/>
      <c r="E73" s="71"/>
      <c r="F73" s="71"/>
      <c r="G73" s="71"/>
      <c r="L73" s="71"/>
      <c r="M73" s="71"/>
      <c r="N73" s="183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</row>
    <row r="74" spans="1:25" ht="14.25" x14ac:dyDescent="0.3">
      <c r="A74" s="71"/>
      <c r="B74" s="71"/>
      <c r="C74" s="71"/>
      <c r="D74" s="71"/>
      <c r="E74" s="71"/>
      <c r="F74" s="71"/>
      <c r="G74" s="71"/>
      <c r="L74" s="71"/>
      <c r="M74" s="71"/>
      <c r="N74" s="183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84"/>
    </row>
    <row r="75" spans="1:25" ht="14.25" x14ac:dyDescent="0.3">
      <c r="A75" s="71"/>
      <c r="B75" s="71"/>
      <c r="C75" s="71"/>
      <c r="D75" s="71"/>
      <c r="E75" s="71"/>
      <c r="F75" s="71"/>
      <c r="G75" s="71"/>
      <c r="L75" s="71"/>
      <c r="M75" s="71"/>
      <c r="N75" s="183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</row>
    <row r="76" spans="1:25" ht="14.25" x14ac:dyDescent="0.3">
      <c r="A76" s="71"/>
      <c r="B76" s="71"/>
      <c r="C76" s="71"/>
      <c r="D76" s="71"/>
      <c r="E76" s="71"/>
      <c r="F76" s="71"/>
      <c r="G76" s="71"/>
      <c r="L76" s="71"/>
      <c r="M76" s="71"/>
      <c r="N76" s="183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6"/>
    </row>
    <row r="77" spans="1:25" ht="14.25" x14ac:dyDescent="0.3">
      <c r="A77" s="71"/>
      <c r="B77" s="71"/>
      <c r="C77" s="71"/>
      <c r="D77" s="71"/>
      <c r="E77" s="71"/>
      <c r="F77" s="71"/>
      <c r="G77" s="71"/>
      <c r="L77" s="71"/>
      <c r="M77" s="71"/>
      <c r="N77" s="183"/>
      <c r="O77" s="184"/>
      <c r="P77" s="184"/>
      <c r="Q77" s="184"/>
      <c r="R77" s="184"/>
      <c r="S77" s="184"/>
      <c r="T77" s="184"/>
      <c r="U77" s="184"/>
      <c r="V77" s="184"/>
      <c r="W77" s="184"/>
      <c r="X77" s="184"/>
    </row>
    <row r="78" spans="1:25" ht="14.25" x14ac:dyDescent="0.3">
      <c r="A78" s="71"/>
      <c r="B78" s="71"/>
      <c r="C78" s="71"/>
      <c r="D78" s="71"/>
      <c r="E78" s="71"/>
      <c r="F78" s="71"/>
      <c r="G78" s="71"/>
      <c r="L78" s="71"/>
      <c r="M78" s="71"/>
      <c r="N78" s="183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1:25" ht="14.25" x14ac:dyDescent="0.3">
      <c r="A79" s="71"/>
      <c r="B79" s="71"/>
      <c r="C79" s="71"/>
      <c r="D79" s="71"/>
      <c r="E79" s="71"/>
      <c r="F79" s="71"/>
      <c r="G79" s="71"/>
      <c r="L79" s="71"/>
      <c r="M79" s="71"/>
      <c r="N79" s="183"/>
      <c r="O79" s="186"/>
      <c r="P79" s="186"/>
      <c r="Q79" s="186"/>
      <c r="R79" s="186"/>
      <c r="S79" s="186"/>
      <c r="T79" s="186"/>
      <c r="U79" s="186"/>
      <c r="V79" s="186"/>
      <c r="W79" s="186"/>
      <c r="X79" s="186"/>
    </row>
    <row r="80" spans="1:25" ht="14.25" x14ac:dyDescent="0.3">
      <c r="A80" s="71"/>
      <c r="B80" s="71"/>
      <c r="C80" s="71"/>
      <c r="D80" s="71"/>
      <c r="E80" s="71"/>
      <c r="F80" s="71"/>
      <c r="G80" s="71"/>
      <c r="L80" s="71"/>
      <c r="M80" s="71"/>
      <c r="N80" s="183"/>
      <c r="O80" s="184"/>
      <c r="P80" s="184"/>
      <c r="Q80" s="184"/>
      <c r="R80" s="184"/>
      <c r="S80" s="184"/>
      <c r="T80" s="184"/>
      <c r="U80" s="184"/>
      <c r="V80" s="184"/>
      <c r="W80" s="184"/>
      <c r="X80" s="184"/>
    </row>
    <row r="81" spans="1:24" ht="14.25" x14ac:dyDescent="0.3">
      <c r="A81" s="71"/>
      <c r="B81" s="71"/>
      <c r="C81" s="71"/>
      <c r="D81" s="71"/>
      <c r="E81" s="71"/>
      <c r="F81" s="71"/>
      <c r="G81" s="71"/>
      <c r="L81" s="71"/>
      <c r="M81" s="71"/>
      <c r="N81" s="183"/>
      <c r="O81" s="184"/>
      <c r="P81" s="184"/>
      <c r="Q81" s="184"/>
      <c r="R81" s="184"/>
      <c r="S81" s="184"/>
      <c r="T81" s="184"/>
      <c r="U81" s="184"/>
      <c r="V81" s="184"/>
      <c r="W81" s="184"/>
      <c r="X81" s="184"/>
    </row>
    <row r="82" spans="1:24" ht="14.25" x14ac:dyDescent="0.3">
      <c r="A82" s="71"/>
      <c r="B82" s="71"/>
      <c r="C82" s="71"/>
      <c r="D82" s="71"/>
      <c r="E82" s="71"/>
      <c r="F82" s="71"/>
      <c r="G82" s="71"/>
      <c r="L82" s="71"/>
      <c r="M82" s="71"/>
      <c r="N82" s="183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1:24" ht="14.25" x14ac:dyDescent="0.3">
      <c r="A83" s="71"/>
      <c r="B83" s="71"/>
      <c r="C83" s="71"/>
      <c r="D83" s="71"/>
      <c r="E83" s="71"/>
      <c r="F83" s="71"/>
      <c r="G83" s="71"/>
      <c r="L83" s="71"/>
      <c r="M83" s="71"/>
      <c r="N83" s="183"/>
      <c r="O83" s="186"/>
      <c r="P83" s="186"/>
      <c r="Q83" s="186"/>
      <c r="R83" s="186"/>
      <c r="S83" s="186"/>
      <c r="T83" s="186"/>
      <c r="U83" s="186"/>
      <c r="V83" s="186"/>
      <c r="W83" s="186"/>
      <c r="X83" s="186"/>
    </row>
    <row r="84" spans="1:24" ht="14.25" x14ac:dyDescent="0.3">
      <c r="A84" s="71"/>
      <c r="B84" s="71"/>
      <c r="C84" s="71"/>
      <c r="D84" s="71"/>
      <c r="E84" s="71"/>
      <c r="F84" s="71"/>
      <c r="G84" s="71"/>
      <c r="L84" s="71"/>
      <c r="M84" s="71"/>
      <c r="N84" s="183"/>
      <c r="O84" s="184"/>
      <c r="P84" s="184"/>
      <c r="Q84" s="184"/>
      <c r="R84" s="184"/>
      <c r="S84" s="184"/>
      <c r="T84" s="184"/>
      <c r="U84" s="184"/>
      <c r="V84" s="184"/>
      <c r="W84" s="184"/>
      <c r="X84" s="184"/>
    </row>
    <row r="85" spans="1:24" ht="14.25" x14ac:dyDescent="0.3">
      <c r="A85" s="71"/>
      <c r="B85" s="71"/>
      <c r="C85" s="71"/>
      <c r="D85" s="71"/>
      <c r="E85" s="71"/>
      <c r="F85" s="71"/>
      <c r="G85" s="71"/>
      <c r="L85" s="71"/>
      <c r="M85" s="71"/>
      <c r="N85" s="183"/>
      <c r="O85" s="184"/>
      <c r="P85" s="184"/>
      <c r="Q85" s="184"/>
      <c r="R85" s="184"/>
      <c r="S85" s="184"/>
      <c r="T85" s="184"/>
      <c r="U85" s="184"/>
      <c r="V85" s="184"/>
      <c r="W85" s="184"/>
      <c r="X85" s="184"/>
    </row>
    <row r="86" spans="1:24" ht="14.25" x14ac:dyDescent="0.3">
      <c r="A86" s="71"/>
      <c r="B86" s="71"/>
      <c r="C86" s="71"/>
      <c r="D86" s="71"/>
      <c r="E86" s="71"/>
      <c r="F86" s="71"/>
      <c r="G86" s="71"/>
      <c r="L86" s="71"/>
      <c r="M86" s="71"/>
      <c r="N86" s="183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1:24" ht="14.25" x14ac:dyDescent="0.3">
      <c r="A87" s="71"/>
      <c r="B87" s="71"/>
      <c r="C87" s="71"/>
      <c r="D87" s="71"/>
      <c r="E87" s="71"/>
      <c r="F87" s="71"/>
      <c r="G87" s="71"/>
      <c r="L87" s="71"/>
      <c r="M87" s="71"/>
      <c r="N87" s="183"/>
      <c r="O87" s="186"/>
      <c r="P87" s="186"/>
      <c r="Q87" s="186"/>
      <c r="R87" s="186"/>
      <c r="S87" s="186"/>
      <c r="T87" s="186"/>
      <c r="U87" s="186"/>
      <c r="V87" s="186"/>
      <c r="W87" s="186"/>
      <c r="X87" s="186"/>
    </row>
    <row r="88" spans="1:24" ht="14.25" x14ac:dyDescent="0.3">
      <c r="A88" s="71"/>
      <c r="B88" s="71"/>
      <c r="C88" s="71"/>
      <c r="D88" s="71"/>
      <c r="E88" s="71"/>
      <c r="F88" s="71"/>
      <c r="G88" s="71"/>
      <c r="L88" s="71"/>
      <c r="M88" s="71"/>
      <c r="N88" s="183"/>
      <c r="O88" s="184"/>
      <c r="P88" s="184"/>
      <c r="Q88" s="184"/>
      <c r="R88" s="184"/>
      <c r="S88" s="184"/>
      <c r="T88" s="184"/>
      <c r="U88" s="184"/>
      <c r="V88" s="184"/>
      <c r="W88" s="184"/>
      <c r="X88" s="184"/>
    </row>
    <row r="89" spans="1:24" ht="14.25" x14ac:dyDescent="0.3">
      <c r="A89" s="71"/>
      <c r="B89" s="71"/>
      <c r="C89" s="71"/>
      <c r="D89" s="71"/>
      <c r="E89" s="71"/>
      <c r="F89" s="71"/>
      <c r="G89" s="71"/>
      <c r="L89" s="71"/>
      <c r="M89" s="71"/>
      <c r="N89" s="183"/>
      <c r="O89" s="184"/>
      <c r="P89" s="184"/>
      <c r="Q89" s="184"/>
      <c r="R89" s="184"/>
      <c r="S89" s="184"/>
      <c r="T89" s="184"/>
      <c r="U89" s="184"/>
      <c r="V89" s="184"/>
      <c r="W89" s="184"/>
      <c r="X89" s="184"/>
    </row>
    <row r="90" spans="1:24" ht="14.25" x14ac:dyDescent="0.3">
      <c r="A90" s="71"/>
      <c r="B90" s="71"/>
      <c r="C90" s="71"/>
      <c r="D90" s="71"/>
      <c r="E90" s="71"/>
      <c r="F90" s="71"/>
      <c r="G90" s="71"/>
      <c r="L90" s="71"/>
      <c r="M90" s="71"/>
      <c r="N90" s="183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1:24" ht="14.25" x14ac:dyDescent="0.3">
      <c r="A91" s="71"/>
      <c r="B91" s="71"/>
      <c r="C91" s="71"/>
      <c r="D91" s="71"/>
      <c r="E91" s="71"/>
      <c r="F91" s="71"/>
      <c r="G91" s="71"/>
      <c r="L91" s="71"/>
      <c r="M91" s="71"/>
      <c r="N91" s="183"/>
      <c r="O91" s="186"/>
      <c r="P91" s="186"/>
      <c r="Q91" s="186"/>
      <c r="R91" s="186"/>
      <c r="S91" s="186"/>
      <c r="T91" s="186"/>
      <c r="U91" s="186"/>
      <c r="V91" s="186"/>
      <c r="W91" s="186"/>
      <c r="X91" s="186"/>
    </row>
    <row r="92" spans="1:24" ht="14.25" x14ac:dyDescent="0.3">
      <c r="A92" s="71"/>
      <c r="B92" s="71"/>
      <c r="C92" s="71"/>
      <c r="D92" s="71"/>
      <c r="E92" s="71"/>
      <c r="F92" s="71"/>
      <c r="G92" s="71"/>
      <c r="L92" s="71"/>
      <c r="M92" s="71"/>
      <c r="N92" s="183"/>
      <c r="O92" s="184"/>
      <c r="P92" s="184"/>
      <c r="Q92" s="184"/>
      <c r="R92" s="184"/>
      <c r="S92" s="184"/>
      <c r="T92" s="184"/>
      <c r="U92" s="184"/>
      <c r="V92" s="184"/>
      <c r="W92" s="184"/>
      <c r="X92" s="184"/>
    </row>
    <row r="93" spans="1:24" ht="14.25" x14ac:dyDescent="0.3">
      <c r="A93" s="71"/>
      <c r="B93" s="71"/>
      <c r="C93" s="71"/>
      <c r="D93" s="71"/>
      <c r="E93" s="71"/>
      <c r="F93" s="71"/>
      <c r="G93" s="71"/>
      <c r="L93" s="71"/>
      <c r="M93" s="71"/>
      <c r="N93" s="183"/>
      <c r="O93" s="184"/>
      <c r="P93" s="184"/>
      <c r="Q93" s="184"/>
      <c r="R93" s="184"/>
      <c r="S93" s="184"/>
      <c r="T93" s="184"/>
      <c r="U93" s="184"/>
      <c r="V93" s="184"/>
      <c r="W93" s="184"/>
      <c r="X93" s="184"/>
    </row>
    <row r="94" spans="1:24" ht="14.25" x14ac:dyDescent="0.3">
      <c r="A94" s="71"/>
      <c r="B94" s="71"/>
      <c r="C94" s="71"/>
      <c r="D94" s="71"/>
      <c r="E94" s="71"/>
      <c r="F94" s="71"/>
      <c r="G94" s="71"/>
      <c r="L94" s="71"/>
      <c r="M94" s="71"/>
      <c r="N94" s="183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1:24" ht="14.25" x14ac:dyDescent="0.3">
      <c r="A95" s="71"/>
      <c r="B95" s="71"/>
      <c r="C95" s="71"/>
      <c r="D95" s="71"/>
      <c r="E95" s="71"/>
      <c r="F95" s="71"/>
      <c r="G95" s="71"/>
      <c r="L95" s="71"/>
      <c r="M95" s="71"/>
      <c r="N95" s="183"/>
      <c r="O95" s="186"/>
      <c r="P95" s="186"/>
      <c r="Q95" s="186"/>
      <c r="R95" s="186"/>
      <c r="S95" s="186"/>
      <c r="T95" s="186"/>
      <c r="U95" s="186"/>
      <c r="V95" s="186"/>
      <c r="W95" s="186"/>
      <c r="X95" s="186"/>
    </row>
    <row r="96" spans="1:24" ht="14.25" x14ac:dyDescent="0.3">
      <c r="A96" s="71"/>
      <c r="B96" s="71"/>
      <c r="C96" s="71"/>
      <c r="D96" s="71"/>
      <c r="E96" s="71"/>
      <c r="F96" s="71"/>
      <c r="G96" s="71"/>
      <c r="L96" s="71"/>
      <c r="M96" s="71"/>
      <c r="N96" s="183"/>
      <c r="O96" s="184"/>
      <c r="P96" s="184"/>
      <c r="Q96" s="184"/>
      <c r="R96" s="184"/>
      <c r="S96" s="184"/>
      <c r="T96" s="184"/>
      <c r="U96" s="184"/>
      <c r="V96" s="184"/>
      <c r="W96" s="184"/>
      <c r="X96" s="184"/>
    </row>
    <row r="97" spans="1:24" ht="14.25" x14ac:dyDescent="0.3">
      <c r="B97" s="71"/>
      <c r="C97" s="71"/>
      <c r="D97" s="71"/>
      <c r="E97" s="71"/>
      <c r="F97" s="71"/>
      <c r="G97" s="71"/>
      <c r="L97" s="71"/>
      <c r="M97" s="71"/>
      <c r="N97" s="183"/>
      <c r="O97" s="184"/>
      <c r="P97" s="184"/>
      <c r="Q97" s="184"/>
      <c r="R97" s="184"/>
      <c r="S97" s="184"/>
      <c r="T97" s="184"/>
      <c r="U97" s="184"/>
      <c r="V97" s="184"/>
      <c r="W97" s="184"/>
      <c r="X97" s="184"/>
    </row>
    <row r="98" spans="1:24" ht="14.25" x14ac:dyDescent="0.3">
      <c r="A98" s="71"/>
      <c r="B98" s="71"/>
      <c r="C98" s="71"/>
      <c r="D98" s="71"/>
      <c r="E98" s="71"/>
      <c r="F98" s="71"/>
      <c r="G98" s="71"/>
      <c r="L98" s="71"/>
      <c r="M98" s="71"/>
      <c r="N98" s="183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1:24" ht="14.25" x14ac:dyDescent="0.3">
      <c r="B99" s="71"/>
      <c r="C99" s="71"/>
      <c r="D99" s="71"/>
      <c r="E99" s="71"/>
      <c r="F99" s="71"/>
      <c r="G99" s="71"/>
      <c r="L99" s="71"/>
      <c r="M99" s="71"/>
      <c r="N99" s="183"/>
      <c r="O99" s="186"/>
      <c r="P99" s="186"/>
      <c r="Q99" s="186"/>
      <c r="R99" s="186"/>
      <c r="S99" s="186"/>
      <c r="T99" s="186"/>
      <c r="U99" s="186"/>
      <c r="V99" s="186"/>
      <c r="W99" s="186"/>
      <c r="X99" s="186"/>
    </row>
    <row r="100" spans="1:24" ht="14.25" x14ac:dyDescent="0.3">
      <c r="L100" s="71"/>
      <c r="M100" s="71"/>
      <c r="N100" s="183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</row>
    <row r="101" spans="1:24" ht="14.25" x14ac:dyDescent="0.3">
      <c r="L101" s="71"/>
      <c r="M101" s="71"/>
      <c r="N101" s="183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</row>
    <row r="102" spans="1:24" ht="14.25" x14ac:dyDescent="0.3">
      <c r="L102" s="71"/>
      <c r="M102" s="71"/>
      <c r="N102" s="183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1:24" ht="14.25" x14ac:dyDescent="0.3">
      <c r="A103" s="71"/>
      <c r="B103" s="71"/>
      <c r="C103" s="71"/>
      <c r="D103" s="71"/>
      <c r="E103" s="71"/>
      <c r="F103" s="71"/>
      <c r="G103" s="71"/>
      <c r="L103" s="71"/>
      <c r="M103" s="71"/>
      <c r="N103" s="183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</row>
    <row r="104" spans="1:24" ht="14.25" x14ac:dyDescent="0.3">
      <c r="A104" s="71"/>
      <c r="B104" s="71"/>
      <c r="C104" s="71"/>
      <c r="D104" s="71"/>
      <c r="E104" s="71"/>
      <c r="F104" s="71"/>
      <c r="G104" s="71"/>
      <c r="L104" s="71"/>
      <c r="M104" s="71"/>
      <c r="N104" s="183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</row>
    <row r="105" spans="1:24" ht="14.25" x14ac:dyDescent="0.3">
      <c r="A105" s="71"/>
      <c r="B105" s="71"/>
      <c r="C105" s="71"/>
      <c r="D105" s="71"/>
      <c r="E105" s="71"/>
      <c r="F105" s="71"/>
      <c r="G105" s="71"/>
      <c r="L105" s="71"/>
      <c r="M105" s="71"/>
      <c r="N105" s="183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</row>
    <row r="106" spans="1:24" ht="14.25" x14ac:dyDescent="0.3">
      <c r="A106" s="71"/>
      <c r="B106" s="71"/>
      <c r="C106" s="71"/>
      <c r="D106" s="71"/>
      <c r="E106" s="71"/>
      <c r="F106" s="71"/>
      <c r="G106" s="71"/>
      <c r="L106" s="71"/>
      <c r="M106" s="71"/>
      <c r="N106" s="183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</row>
    <row r="107" spans="1:24" ht="14.25" x14ac:dyDescent="0.3">
      <c r="A107" s="71"/>
      <c r="B107" s="71"/>
      <c r="C107" s="71"/>
      <c r="D107" s="71"/>
      <c r="E107" s="71"/>
      <c r="F107" s="71"/>
      <c r="G107" s="71"/>
      <c r="L107" s="71"/>
      <c r="M107" s="71"/>
      <c r="N107" s="183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</row>
    <row r="108" spans="1:24" ht="14.25" x14ac:dyDescent="0.3">
      <c r="L108" s="71"/>
      <c r="M108" s="71"/>
      <c r="N108" s="183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1:24" ht="14.25" x14ac:dyDescent="0.3">
      <c r="A109" s="71"/>
      <c r="B109" s="71"/>
      <c r="C109" s="71"/>
      <c r="D109" s="71"/>
      <c r="E109" s="71"/>
      <c r="F109" s="71"/>
      <c r="G109" s="71"/>
      <c r="L109" s="71"/>
      <c r="M109" s="71"/>
      <c r="N109" s="183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</row>
    <row r="110" spans="1:24" ht="14.25" x14ac:dyDescent="0.3">
      <c r="A110" s="71"/>
      <c r="B110" s="71"/>
      <c r="C110" s="71"/>
      <c r="D110" s="71"/>
      <c r="E110" s="71"/>
      <c r="F110" s="71"/>
      <c r="G110" s="71"/>
      <c r="L110" s="71"/>
      <c r="M110" s="71"/>
      <c r="N110" s="183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</row>
    <row r="111" spans="1:24" ht="14.25" x14ac:dyDescent="0.3">
      <c r="A111" s="71"/>
      <c r="B111" s="71"/>
      <c r="C111" s="71"/>
      <c r="D111" s="71"/>
      <c r="E111" s="71"/>
      <c r="F111" s="71"/>
      <c r="G111" s="71"/>
      <c r="L111" s="71"/>
      <c r="M111" s="71"/>
      <c r="N111" s="183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</row>
    <row r="112" spans="1:24" ht="14.25" x14ac:dyDescent="0.3">
      <c r="A112" s="71"/>
      <c r="B112" s="71"/>
      <c r="C112" s="71"/>
      <c r="D112" s="71"/>
      <c r="E112" s="71"/>
      <c r="F112" s="71"/>
      <c r="G112" s="71"/>
      <c r="L112" s="71"/>
      <c r="M112" s="71"/>
      <c r="N112" s="183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1:24" ht="14.25" x14ac:dyDescent="0.3">
      <c r="A113" s="71"/>
      <c r="B113" s="71"/>
      <c r="C113" s="71"/>
      <c r="D113" s="71"/>
      <c r="E113" s="71"/>
      <c r="F113" s="71"/>
      <c r="G113" s="71"/>
      <c r="L113" s="71"/>
      <c r="M113" s="71"/>
      <c r="N113" s="183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</row>
    <row r="114" spans="1:24" ht="14.25" x14ac:dyDescent="0.3">
      <c r="A114" s="71"/>
      <c r="B114" s="71"/>
      <c r="C114" s="71"/>
      <c r="D114" s="71"/>
      <c r="E114" s="71"/>
      <c r="F114" s="71"/>
      <c r="G114" s="71"/>
      <c r="L114" s="71"/>
      <c r="M114" s="71"/>
      <c r="N114" s="183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</row>
    <row r="115" spans="1:24" ht="14.25" x14ac:dyDescent="0.3">
      <c r="A115" s="71"/>
      <c r="B115" s="71"/>
      <c r="C115" s="71"/>
      <c r="D115" s="71"/>
      <c r="E115" s="71"/>
      <c r="F115" s="71"/>
      <c r="G115" s="71"/>
      <c r="L115" s="71"/>
      <c r="M115" s="71"/>
      <c r="N115" s="183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1:24" ht="14.25" x14ac:dyDescent="0.3">
      <c r="A116" s="71"/>
      <c r="B116" s="71"/>
      <c r="C116" s="71"/>
      <c r="D116" s="71"/>
      <c r="E116" s="71"/>
      <c r="F116" s="71"/>
      <c r="G116" s="71"/>
      <c r="L116" s="71"/>
      <c r="M116" s="71"/>
      <c r="N116" s="183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</row>
    <row r="117" spans="1:24" ht="14.25" x14ac:dyDescent="0.3">
      <c r="A117" s="71"/>
      <c r="B117" s="71"/>
      <c r="C117" s="71"/>
      <c r="D117" s="71"/>
      <c r="E117" s="71"/>
      <c r="F117" s="71"/>
      <c r="G117" s="71"/>
      <c r="L117" s="71"/>
      <c r="M117" s="71"/>
      <c r="N117" s="183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</row>
    <row r="118" spans="1:24" ht="14.25" x14ac:dyDescent="0.3">
      <c r="A118" s="71"/>
      <c r="B118" s="71"/>
      <c r="C118" s="71"/>
      <c r="D118" s="71"/>
      <c r="E118" s="71"/>
      <c r="F118" s="71"/>
      <c r="G118" s="71"/>
      <c r="L118" s="71"/>
      <c r="M118" s="71"/>
      <c r="N118" s="183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</row>
    <row r="119" spans="1:24" ht="14.25" x14ac:dyDescent="0.3">
      <c r="A119" s="71"/>
      <c r="B119" s="71"/>
      <c r="C119" s="71"/>
      <c r="D119" s="71"/>
      <c r="E119" s="71"/>
      <c r="F119" s="71"/>
      <c r="G119" s="71"/>
      <c r="L119" s="71"/>
      <c r="M119" s="71"/>
      <c r="N119" s="183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1:24" ht="14.25" x14ac:dyDescent="0.3">
      <c r="A120" s="71"/>
      <c r="B120" s="71"/>
      <c r="C120" s="71"/>
      <c r="D120" s="71"/>
      <c r="E120" s="71"/>
      <c r="F120" s="71"/>
      <c r="G120" s="71"/>
      <c r="L120" s="71"/>
      <c r="M120" s="71"/>
      <c r="N120" s="183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</row>
    <row r="121" spans="1:24" ht="14.25" x14ac:dyDescent="0.3">
      <c r="A121" s="71"/>
      <c r="B121" s="71"/>
      <c r="C121" s="71"/>
      <c r="D121" s="71"/>
      <c r="E121" s="71"/>
      <c r="F121" s="71"/>
      <c r="G121" s="71"/>
      <c r="L121" s="71"/>
      <c r="M121" s="71"/>
      <c r="N121" s="183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</row>
    <row r="122" spans="1:24" ht="14.25" x14ac:dyDescent="0.3">
      <c r="A122" s="71"/>
      <c r="B122" s="71"/>
      <c r="C122" s="71"/>
      <c r="D122" s="71"/>
      <c r="E122" s="71"/>
      <c r="F122" s="71"/>
      <c r="G122" s="71"/>
      <c r="L122" s="71"/>
      <c r="M122" s="71"/>
      <c r="N122" s="183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</row>
    <row r="123" spans="1:24" ht="14.25" x14ac:dyDescent="0.3">
      <c r="A123" s="71"/>
      <c r="B123" s="71"/>
      <c r="C123" s="71"/>
      <c r="D123" s="71"/>
      <c r="E123" s="71"/>
      <c r="F123" s="71"/>
      <c r="G123" s="71"/>
      <c r="L123" s="71"/>
      <c r="M123" s="71"/>
      <c r="N123" s="183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1:24" ht="14.25" x14ac:dyDescent="0.3">
      <c r="A124" s="71"/>
      <c r="B124" s="71"/>
      <c r="C124" s="71"/>
      <c r="D124" s="71"/>
      <c r="E124" s="71"/>
      <c r="F124" s="71"/>
      <c r="G124" s="71"/>
      <c r="L124" s="71"/>
      <c r="M124" s="71"/>
      <c r="N124" s="183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</row>
    <row r="125" spans="1:24" ht="14.25" x14ac:dyDescent="0.3">
      <c r="A125" s="71"/>
      <c r="B125" s="71"/>
      <c r="C125" s="71"/>
      <c r="D125" s="71"/>
      <c r="E125" s="71"/>
      <c r="F125" s="71"/>
      <c r="G125" s="71"/>
      <c r="L125" s="71"/>
      <c r="M125" s="71"/>
      <c r="N125" s="183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</row>
    <row r="126" spans="1:24" ht="14.25" x14ac:dyDescent="0.3">
      <c r="A126" s="71"/>
      <c r="B126" s="71"/>
      <c r="C126" s="71"/>
      <c r="D126" s="71"/>
      <c r="E126" s="71"/>
      <c r="F126" s="71"/>
      <c r="G126" s="71"/>
      <c r="L126" s="71"/>
      <c r="M126" s="71"/>
      <c r="N126" s="183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</row>
    <row r="127" spans="1:24" ht="14.25" x14ac:dyDescent="0.3">
      <c r="A127" s="71"/>
      <c r="B127" s="71"/>
      <c r="C127" s="71"/>
      <c r="D127" s="71"/>
      <c r="E127" s="71"/>
      <c r="F127" s="71"/>
      <c r="G127" s="71"/>
      <c r="L127" s="71"/>
      <c r="M127" s="71"/>
      <c r="N127" s="183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1:24" ht="14.25" x14ac:dyDescent="0.3">
      <c r="A128" s="71"/>
      <c r="B128" s="71"/>
      <c r="C128" s="71"/>
      <c r="D128" s="71"/>
      <c r="E128" s="71"/>
      <c r="F128" s="71"/>
      <c r="G128" s="71"/>
      <c r="L128" s="71"/>
      <c r="M128" s="71"/>
      <c r="N128" s="183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</row>
    <row r="129" spans="1:24" ht="14.25" x14ac:dyDescent="0.3">
      <c r="A129" s="71"/>
      <c r="B129" s="71"/>
      <c r="C129" s="71"/>
      <c r="D129" s="71"/>
      <c r="E129" s="71"/>
      <c r="F129" s="71"/>
      <c r="G129" s="71"/>
      <c r="L129" s="71"/>
      <c r="M129" s="71"/>
      <c r="N129" s="183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</row>
  </sheetData>
  <mergeCells count="13">
    <mergeCell ref="A2:H2"/>
    <mergeCell ref="D6:F6"/>
    <mergeCell ref="A13:A25"/>
    <mergeCell ref="A57:H57"/>
    <mergeCell ref="G6:H6"/>
    <mergeCell ref="A26:A35"/>
    <mergeCell ref="A36:A45"/>
    <mergeCell ref="A46:A50"/>
    <mergeCell ref="A53:H53"/>
    <mergeCell ref="E7:F7"/>
    <mergeCell ref="A6:C8"/>
    <mergeCell ref="A56:H56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L8" sqref="L8"/>
    </sheetView>
  </sheetViews>
  <sheetFormatPr defaultColWidth="8" defaultRowHeight="13.5" x14ac:dyDescent="0.25"/>
  <cols>
    <col min="1" max="1" width="6.5" style="70" customWidth="1"/>
    <col min="2" max="2" width="61.125" style="70" customWidth="1"/>
    <col min="3" max="3" width="8.25" style="70" customWidth="1"/>
    <col min="4" max="4" width="6.375" style="70" customWidth="1"/>
    <col min="5" max="5" width="5.5" style="70" customWidth="1"/>
    <col min="6" max="6" width="6.75" style="70" hidden="1" customWidth="1"/>
    <col min="7" max="7" width="7" style="70" hidden="1" customWidth="1"/>
    <col min="8" max="8" width="4.125" style="70" customWidth="1"/>
    <col min="9" max="12" width="8.5" style="70" customWidth="1"/>
    <col min="13" max="16384" width="8" style="70"/>
  </cols>
  <sheetData>
    <row r="1" spans="1:23" s="39" customFormat="1" ht="17.25" x14ac:dyDescent="0.3">
      <c r="A1" s="60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s="39" customFormat="1" ht="24.75" customHeight="1" x14ac:dyDescent="0.3">
      <c r="A2" s="795" t="s">
        <v>137</v>
      </c>
      <c r="B2" s="795"/>
      <c r="C2" s="795"/>
      <c r="D2" s="795"/>
      <c r="E2" s="795"/>
      <c r="F2" s="795"/>
      <c r="G2" s="795"/>
      <c r="H2" s="52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2.25" customHeight="1" x14ac:dyDescent="0.3">
      <c r="A3" s="69"/>
      <c r="B3" s="69"/>
      <c r="C3" s="69"/>
      <c r="D3" s="69"/>
      <c r="E3" s="69"/>
      <c r="F3" s="76"/>
      <c r="G3" s="76"/>
      <c r="H3" s="52"/>
    </row>
    <row r="4" spans="1:23" s="71" customFormat="1" ht="18.75" thickBot="1" x14ac:dyDescent="0.35">
      <c r="A4" s="372" t="s">
        <v>229</v>
      </c>
      <c r="C4" s="69"/>
      <c r="D4" s="69"/>
      <c r="E4" s="44" t="s">
        <v>293</v>
      </c>
      <c r="F4" s="69"/>
      <c r="H4" s="52"/>
      <c r="N4" s="181"/>
      <c r="O4" s="182"/>
      <c r="P4" s="182"/>
      <c r="Q4" s="182"/>
      <c r="R4" s="182"/>
      <c r="S4" s="182"/>
      <c r="T4" s="182"/>
      <c r="U4" s="182"/>
      <c r="V4" s="182"/>
    </row>
    <row r="5" spans="1:23" s="71" customFormat="1" ht="1.5" customHeight="1" x14ac:dyDescent="0.3">
      <c r="A5" s="391"/>
      <c r="B5" s="391"/>
      <c r="C5" s="392"/>
      <c r="D5" s="282"/>
      <c r="E5" s="282"/>
      <c r="F5" s="282"/>
      <c r="G5" s="283"/>
      <c r="H5" s="52"/>
      <c r="N5" s="183"/>
      <c r="O5" s="184"/>
      <c r="P5" s="184"/>
      <c r="Q5" s="184"/>
      <c r="R5" s="184"/>
      <c r="S5" s="184"/>
      <c r="T5" s="184"/>
      <c r="U5" s="184"/>
      <c r="V5" s="184"/>
    </row>
    <row r="6" spans="1:23" s="81" customFormat="1" ht="14.25" customHeight="1" x14ac:dyDescent="0.3">
      <c r="A6" s="408"/>
      <c r="B6" s="408"/>
      <c r="C6" s="825" t="s">
        <v>114</v>
      </c>
      <c r="D6" s="828" t="s">
        <v>136</v>
      </c>
      <c r="E6" s="828"/>
      <c r="F6" s="828"/>
      <c r="G6" s="828"/>
      <c r="H6" s="319"/>
      <c r="M6" s="320"/>
      <c r="N6" s="321"/>
      <c r="O6" s="321"/>
      <c r="P6" s="321"/>
      <c r="Q6" s="321"/>
      <c r="R6" s="321"/>
      <c r="S6" s="321"/>
      <c r="T6" s="321"/>
      <c r="U6" s="321"/>
    </row>
    <row r="7" spans="1:23" s="71" customFormat="1" ht="16.5" customHeight="1" x14ac:dyDescent="0.3">
      <c r="A7" s="394"/>
      <c r="B7" s="394"/>
      <c r="C7" s="825"/>
      <c r="D7" s="826" t="s">
        <v>134</v>
      </c>
      <c r="E7" s="827" t="s">
        <v>135</v>
      </c>
      <c r="F7" s="823" t="s">
        <v>161</v>
      </c>
      <c r="G7" s="823" t="s">
        <v>160</v>
      </c>
      <c r="M7" s="185"/>
      <c r="N7" s="186"/>
      <c r="O7" s="186"/>
      <c r="P7" s="186"/>
      <c r="Q7" s="186"/>
      <c r="R7" s="186"/>
      <c r="S7" s="186"/>
      <c r="T7" s="186"/>
      <c r="U7" s="186"/>
    </row>
    <row r="8" spans="1:23" s="71" customFormat="1" ht="91.5" customHeight="1" x14ac:dyDescent="0.3">
      <c r="A8" s="409"/>
      <c r="B8" s="409"/>
      <c r="C8" s="825"/>
      <c r="D8" s="826"/>
      <c r="E8" s="827"/>
      <c r="F8" s="823"/>
      <c r="G8" s="823"/>
      <c r="M8" s="183"/>
      <c r="N8" s="184"/>
      <c r="O8" s="184"/>
      <c r="P8" s="184"/>
      <c r="Q8" s="184"/>
      <c r="R8" s="184"/>
      <c r="S8" s="184"/>
      <c r="T8" s="184"/>
      <c r="U8" s="184"/>
    </row>
    <row r="9" spans="1:23" s="71" customFormat="1" ht="0.75" customHeight="1" thickBot="1" x14ac:dyDescent="0.35">
      <c r="A9" s="405"/>
      <c r="B9" s="405"/>
      <c r="C9" s="406"/>
      <c r="D9" s="284"/>
      <c r="E9" s="284"/>
      <c r="F9" s="284"/>
      <c r="G9" s="285"/>
      <c r="M9" s="183"/>
      <c r="N9" s="184"/>
      <c r="O9" s="184"/>
      <c r="P9" s="184"/>
      <c r="Q9" s="184"/>
      <c r="R9" s="184"/>
      <c r="S9" s="184"/>
      <c r="T9" s="184"/>
      <c r="U9" s="184"/>
    </row>
    <row r="10" spans="1:23" s="71" customFormat="1" ht="7.5" customHeight="1" x14ac:dyDescent="0.3">
      <c r="A10" s="289"/>
      <c r="B10" s="290"/>
      <c r="C10" s="94"/>
      <c r="D10" s="94"/>
      <c r="E10" s="327"/>
      <c r="F10" s="94"/>
      <c r="G10" s="329"/>
      <c r="M10" s="138"/>
      <c r="N10" s="126"/>
      <c r="O10" s="126"/>
      <c r="P10" s="126"/>
      <c r="Q10" s="126"/>
      <c r="R10" s="126"/>
      <c r="S10" s="126"/>
      <c r="T10" s="126"/>
      <c r="U10" s="126"/>
    </row>
    <row r="11" spans="1:23" s="71" customFormat="1" ht="13.5" customHeight="1" x14ac:dyDescent="0.3">
      <c r="B11" s="291" t="s">
        <v>5</v>
      </c>
      <c r="C11" s="504">
        <v>5920</v>
      </c>
      <c r="D11" s="506">
        <v>23.336710570753123</v>
      </c>
      <c r="E11" s="524">
        <v>15.24822695035461</v>
      </c>
      <c r="F11" s="506">
        <v>0</v>
      </c>
      <c r="G11" s="524">
        <v>0</v>
      </c>
      <c r="M11" s="185"/>
      <c r="N11" s="186"/>
      <c r="O11" s="186"/>
      <c r="P11" s="186"/>
      <c r="Q11" s="186"/>
      <c r="R11" s="186"/>
      <c r="S11" s="186"/>
      <c r="T11" s="186"/>
      <c r="U11" s="186"/>
    </row>
    <row r="12" spans="1:23" s="71" customFormat="1" ht="4.5" customHeight="1" x14ac:dyDescent="0.3">
      <c r="B12" s="292"/>
      <c r="C12" s="508"/>
      <c r="D12" s="510"/>
      <c r="E12" s="525"/>
      <c r="F12" s="508"/>
      <c r="G12" s="525"/>
      <c r="M12" s="183"/>
      <c r="N12" s="184"/>
      <c r="O12" s="184"/>
      <c r="P12" s="184"/>
      <c r="Q12" s="184"/>
      <c r="R12" s="184"/>
      <c r="S12" s="184"/>
      <c r="T12" s="184"/>
      <c r="U12" s="184"/>
    </row>
    <row r="13" spans="1:23" s="71" customFormat="1" ht="15" customHeight="1" x14ac:dyDescent="0.3">
      <c r="A13" s="813" t="s">
        <v>169</v>
      </c>
      <c r="B13" s="342" t="s">
        <v>170</v>
      </c>
      <c r="C13" s="512">
        <v>50</v>
      </c>
      <c r="D13" s="514">
        <v>31.25</v>
      </c>
      <c r="E13" s="526">
        <v>100</v>
      </c>
      <c r="F13" s="514">
        <v>0</v>
      </c>
      <c r="G13" s="526">
        <v>0</v>
      </c>
      <c r="M13" s="183"/>
      <c r="N13" s="184"/>
      <c r="O13" s="184"/>
      <c r="P13" s="184"/>
      <c r="Q13" s="184"/>
      <c r="R13" s="184"/>
      <c r="S13" s="184"/>
      <c r="T13" s="184"/>
      <c r="U13" s="184"/>
    </row>
    <row r="14" spans="1:23" s="71" customFormat="1" ht="15" customHeight="1" x14ac:dyDescent="0.3">
      <c r="A14" s="813"/>
      <c r="B14" s="342" t="s">
        <v>171</v>
      </c>
      <c r="C14" s="512">
        <v>30</v>
      </c>
      <c r="D14" s="514">
        <v>60</v>
      </c>
      <c r="E14" s="526">
        <v>0</v>
      </c>
      <c r="F14" s="514">
        <v>0</v>
      </c>
      <c r="G14" s="526">
        <v>0</v>
      </c>
      <c r="M14" s="183"/>
      <c r="N14" s="126"/>
      <c r="O14" s="126"/>
      <c r="P14" s="126"/>
      <c r="Q14" s="126"/>
      <c r="R14" s="126"/>
      <c r="S14" s="126"/>
      <c r="T14" s="126"/>
      <c r="U14" s="126"/>
    </row>
    <row r="15" spans="1:23" s="71" customFormat="1" ht="15" customHeight="1" x14ac:dyDescent="0.3">
      <c r="A15" s="813"/>
      <c r="B15" s="342" t="s">
        <v>172</v>
      </c>
      <c r="C15" s="512">
        <v>90</v>
      </c>
      <c r="D15" s="514">
        <v>74.468085106382972</v>
      </c>
      <c r="E15" s="526">
        <v>45.744680851063826</v>
      </c>
      <c r="F15" s="514">
        <v>0</v>
      </c>
      <c r="G15" s="526">
        <v>0</v>
      </c>
      <c r="M15" s="183"/>
      <c r="N15" s="186"/>
      <c r="O15" s="186"/>
      <c r="P15" s="186"/>
      <c r="Q15" s="186"/>
      <c r="R15" s="186"/>
      <c r="S15" s="186"/>
      <c r="T15" s="186"/>
      <c r="U15" s="186"/>
    </row>
    <row r="16" spans="1:23" s="71" customFormat="1" ht="15" customHeight="1" x14ac:dyDescent="0.3">
      <c r="A16" s="813"/>
      <c r="B16" s="342" t="s">
        <v>173</v>
      </c>
      <c r="C16" s="512" t="s">
        <v>294</v>
      </c>
      <c r="D16" s="514" t="s">
        <v>294</v>
      </c>
      <c r="E16" s="526" t="s">
        <v>294</v>
      </c>
      <c r="F16" s="514" t="s">
        <v>294</v>
      </c>
      <c r="G16" s="526" t="s">
        <v>294</v>
      </c>
      <c r="M16" s="183"/>
      <c r="N16" s="184"/>
      <c r="O16" s="184"/>
      <c r="P16" s="184"/>
      <c r="Q16" s="184"/>
      <c r="R16" s="184"/>
      <c r="S16" s="184"/>
      <c r="T16" s="184"/>
      <c r="U16" s="184"/>
    </row>
    <row r="17" spans="1:21" s="71" customFormat="1" ht="15" customHeight="1" x14ac:dyDescent="0.3">
      <c r="A17" s="813"/>
      <c r="B17" s="342" t="s">
        <v>174</v>
      </c>
      <c r="C17" s="512" t="s">
        <v>294</v>
      </c>
      <c r="D17" s="514" t="s">
        <v>294</v>
      </c>
      <c r="E17" s="526" t="s">
        <v>294</v>
      </c>
      <c r="F17" s="514" t="s">
        <v>294</v>
      </c>
      <c r="G17" s="526" t="s">
        <v>294</v>
      </c>
      <c r="M17" s="183"/>
      <c r="N17" s="184"/>
      <c r="O17" s="184"/>
      <c r="P17" s="184"/>
      <c r="Q17" s="184"/>
      <c r="R17" s="184"/>
      <c r="S17" s="184"/>
      <c r="T17" s="184"/>
      <c r="U17" s="184"/>
    </row>
    <row r="18" spans="1:21" s="71" customFormat="1" ht="15" customHeight="1" x14ac:dyDescent="0.3">
      <c r="A18" s="813"/>
      <c r="B18" s="342" t="s">
        <v>175</v>
      </c>
      <c r="C18" s="512">
        <v>110</v>
      </c>
      <c r="D18" s="514">
        <v>30.973451327433626</v>
      </c>
      <c r="E18" s="526">
        <v>14.159292035398231</v>
      </c>
      <c r="F18" s="514">
        <v>0</v>
      </c>
      <c r="G18" s="526">
        <v>0</v>
      </c>
      <c r="M18" s="183"/>
      <c r="N18" s="126"/>
      <c r="O18" s="126"/>
      <c r="P18" s="126"/>
      <c r="Q18" s="126"/>
      <c r="R18" s="126"/>
      <c r="S18" s="126"/>
      <c r="T18" s="126"/>
      <c r="U18" s="126"/>
    </row>
    <row r="19" spans="1:21" s="71" customFormat="1" ht="15" customHeight="1" x14ac:dyDescent="0.3">
      <c r="A19" s="813"/>
      <c r="B19" s="342" t="s">
        <v>90</v>
      </c>
      <c r="C19" s="512" t="s">
        <v>294</v>
      </c>
      <c r="D19" s="514" t="s">
        <v>294</v>
      </c>
      <c r="E19" s="526" t="s">
        <v>294</v>
      </c>
      <c r="F19" s="514" t="s">
        <v>294</v>
      </c>
      <c r="G19" s="526" t="s">
        <v>294</v>
      </c>
      <c r="M19" s="183"/>
      <c r="N19" s="186"/>
      <c r="O19" s="186"/>
      <c r="P19" s="186"/>
      <c r="Q19" s="186"/>
      <c r="R19" s="186"/>
      <c r="S19" s="186"/>
      <c r="T19" s="186"/>
      <c r="U19" s="186"/>
    </row>
    <row r="20" spans="1:21" s="71" customFormat="1" ht="15" customHeight="1" x14ac:dyDescent="0.3">
      <c r="A20" s="813"/>
      <c r="B20" s="342" t="s">
        <v>176</v>
      </c>
      <c r="C20" s="512">
        <v>170</v>
      </c>
      <c r="D20" s="514">
        <v>41.317365269461078</v>
      </c>
      <c r="E20" s="526">
        <v>16.766467065868262</v>
      </c>
      <c r="F20" s="514">
        <v>0</v>
      </c>
      <c r="G20" s="526">
        <v>0</v>
      </c>
      <c r="M20" s="183"/>
      <c r="N20" s="186"/>
      <c r="O20" s="186"/>
      <c r="P20" s="186"/>
      <c r="Q20" s="186"/>
      <c r="R20" s="186"/>
      <c r="S20" s="186"/>
      <c r="T20" s="186"/>
      <c r="U20" s="186"/>
    </row>
    <row r="21" spans="1:21" s="71" customFormat="1" ht="15" customHeight="1" x14ac:dyDescent="0.3">
      <c r="A21" s="813"/>
      <c r="B21" s="342" t="s">
        <v>177</v>
      </c>
      <c r="C21" s="512">
        <v>330</v>
      </c>
      <c r="D21" s="514">
        <v>50.914634146341463</v>
      </c>
      <c r="E21" s="526">
        <v>32.012195121951223</v>
      </c>
      <c r="F21" s="514">
        <v>0</v>
      </c>
      <c r="G21" s="526">
        <v>0</v>
      </c>
      <c r="M21" s="183"/>
      <c r="N21" s="126"/>
      <c r="O21" s="126"/>
      <c r="P21" s="126"/>
      <c r="Q21" s="126"/>
      <c r="R21" s="126"/>
      <c r="S21" s="126"/>
      <c r="T21" s="126"/>
      <c r="U21" s="126"/>
    </row>
    <row r="22" spans="1:21" s="71" customFormat="1" ht="15" customHeight="1" x14ac:dyDescent="0.3">
      <c r="A22" s="813"/>
      <c r="B22" s="342" t="s">
        <v>178</v>
      </c>
      <c r="C22" s="512">
        <v>20</v>
      </c>
      <c r="D22" s="514">
        <v>43.478260869565219</v>
      </c>
      <c r="E22" s="526">
        <v>13.043478260869565</v>
      </c>
      <c r="F22" s="514">
        <v>0</v>
      </c>
      <c r="G22" s="526">
        <v>0</v>
      </c>
      <c r="M22" s="183"/>
      <c r="N22" s="127"/>
      <c r="O22" s="127"/>
      <c r="P22" s="127"/>
      <c r="Q22" s="127"/>
      <c r="R22" s="127"/>
      <c r="S22" s="127"/>
      <c r="T22" s="127"/>
      <c r="U22" s="127"/>
    </row>
    <row r="23" spans="1:21" s="71" customFormat="1" ht="15" customHeight="1" x14ac:dyDescent="0.3">
      <c r="A23" s="813"/>
      <c r="B23" s="342" t="s">
        <v>179</v>
      </c>
      <c r="C23" s="512">
        <v>70</v>
      </c>
      <c r="D23" s="514">
        <v>62.5</v>
      </c>
      <c r="E23" s="526">
        <v>6.9444444444444446</v>
      </c>
      <c r="F23" s="514">
        <v>0</v>
      </c>
      <c r="G23" s="526">
        <v>0</v>
      </c>
      <c r="M23" s="183"/>
      <c r="N23" s="184"/>
      <c r="O23" s="184"/>
      <c r="P23" s="184"/>
      <c r="Q23" s="184"/>
      <c r="R23" s="184"/>
      <c r="S23" s="184"/>
      <c r="T23" s="184"/>
      <c r="U23" s="184"/>
    </row>
    <row r="24" spans="1:21" s="71" customFormat="1" ht="15" customHeight="1" x14ac:dyDescent="0.3">
      <c r="A24" s="813"/>
      <c r="B24" s="342" t="s">
        <v>180</v>
      </c>
      <c r="C24" s="512">
        <v>80</v>
      </c>
      <c r="D24" s="514">
        <v>61.250000000000007</v>
      </c>
      <c r="E24" s="526">
        <v>8.75</v>
      </c>
      <c r="F24" s="514">
        <v>0</v>
      </c>
      <c r="G24" s="526">
        <v>0</v>
      </c>
      <c r="M24" s="183"/>
      <c r="N24" s="186"/>
      <c r="O24" s="186"/>
      <c r="P24" s="186"/>
      <c r="Q24" s="186"/>
      <c r="R24" s="186"/>
      <c r="S24" s="186"/>
      <c r="T24" s="186"/>
      <c r="U24" s="186"/>
    </row>
    <row r="25" spans="1:21" s="71" customFormat="1" ht="15" customHeight="1" x14ac:dyDescent="0.3">
      <c r="A25" s="814"/>
      <c r="B25" s="343" t="s">
        <v>91</v>
      </c>
      <c r="C25" s="516">
        <v>270</v>
      </c>
      <c r="D25" s="518">
        <v>48.175182481751825</v>
      </c>
      <c r="E25" s="527">
        <v>28.832116788321166</v>
      </c>
      <c r="F25" s="518">
        <v>0</v>
      </c>
      <c r="G25" s="527">
        <v>0</v>
      </c>
      <c r="M25" s="183"/>
      <c r="N25" s="184"/>
      <c r="O25" s="184"/>
      <c r="P25" s="184"/>
      <c r="Q25" s="184"/>
      <c r="R25" s="184"/>
      <c r="S25" s="184"/>
      <c r="T25" s="184"/>
      <c r="U25" s="184"/>
    </row>
    <row r="26" spans="1:21" s="71" customFormat="1" ht="15" customHeight="1" x14ac:dyDescent="0.3">
      <c r="A26" s="813" t="s">
        <v>80</v>
      </c>
      <c r="B26" s="344" t="s">
        <v>92</v>
      </c>
      <c r="C26" s="520">
        <v>180</v>
      </c>
      <c r="D26" s="522">
        <v>12.994350282485875</v>
      </c>
      <c r="E26" s="528">
        <v>8.4745762711864394</v>
      </c>
      <c r="F26" s="522">
        <v>0</v>
      </c>
      <c r="G26" s="528">
        <v>0</v>
      </c>
      <c r="M26" s="183"/>
      <c r="N26" s="184"/>
      <c r="O26" s="184"/>
      <c r="P26" s="184"/>
      <c r="Q26" s="184"/>
      <c r="R26" s="184"/>
      <c r="S26" s="184"/>
      <c r="T26" s="184"/>
      <c r="U26" s="184"/>
    </row>
    <row r="27" spans="1:21" s="71" customFormat="1" ht="15" customHeight="1" x14ac:dyDescent="0.3">
      <c r="A27" s="813"/>
      <c r="B27" s="342" t="s">
        <v>181</v>
      </c>
      <c r="C27" s="512">
        <v>300</v>
      </c>
      <c r="D27" s="514">
        <v>45.1505016722408</v>
      </c>
      <c r="E27" s="526">
        <v>25.418060200668897</v>
      </c>
      <c r="F27" s="514">
        <v>0</v>
      </c>
      <c r="G27" s="526">
        <v>0</v>
      </c>
      <c r="M27" s="183"/>
      <c r="N27" s="184"/>
      <c r="O27" s="184"/>
      <c r="P27" s="184"/>
      <c r="Q27" s="184"/>
      <c r="R27" s="184"/>
      <c r="S27" s="184"/>
      <c r="T27" s="184"/>
      <c r="U27" s="184"/>
    </row>
    <row r="28" spans="1:21" s="71" customFormat="1" ht="15" customHeight="1" x14ac:dyDescent="0.3">
      <c r="A28" s="813"/>
      <c r="B28" s="342" t="s">
        <v>182</v>
      </c>
      <c r="C28" s="512">
        <v>70</v>
      </c>
      <c r="D28" s="514">
        <v>7.4626865671641784</v>
      </c>
      <c r="E28" s="526">
        <v>5.9701492537313428</v>
      </c>
      <c r="F28" s="514">
        <v>0</v>
      </c>
      <c r="G28" s="526">
        <v>0</v>
      </c>
      <c r="M28" s="183"/>
      <c r="N28" s="126"/>
      <c r="O28" s="126"/>
      <c r="P28" s="126"/>
      <c r="Q28" s="126"/>
      <c r="R28" s="126"/>
      <c r="S28" s="126"/>
      <c r="T28" s="126"/>
      <c r="U28" s="126"/>
    </row>
    <row r="29" spans="1:21" s="71" customFormat="1" ht="15" customHeight="1" x14ac:dyDescent="0.3">
      <c r="A29" s="813"/>
      <c r="B29" s="342" t="s">
        <v>93</v>
      </c>
      <c r="C29" s="512">
        <v>140</v>
      </c>
      <c r="D29" s="514">
        <v>13.23529411764706</v>
      </c>
      <c r="E29" s="526">
        <v>4.4117647058823533</v>
      </c>
      <c r="F29" s="514">
        <v>0</v>
      </c>
      <c r="G29" s="526">
        <v>0</v>
      </c>
      <c r="M29" s="183"/>
      <c r="N29" s="186"/>
      <c r="O29" s="186"/>
      <c r="P29" s="186"/>
      <c r="Q29" s="186"/>
      <c r="R29" s="186"/>
      <c r="S29" s="186"/>
      <c r="T29" s="186"/>
      <c r="U29" s="186"/>
    </row>
    <row r="30" spans="1:21" s="95" customFormat="1" ht="15" customHeight="1" x14ac:dyDescent="0.3">
      <c r="A30" s="813"/>
      <c r="B30" s="342" t="s">
        <v>183</v>
      </c>
      <c r="C30" s="512">
        <v>500</v>
      </c>
      <c r="D30" s="514">
        <v>20.278330019880716</v>
      </c>
      <c r="E30" s="526">
        <v>7.9522862823061633</v>
      </c>
      <c r="F30" s="514">
        <v>0</v>
      </c>
      <c r="G30" s="526">
        <v>0</v>
      </c>
      <c r="H30" s="71"/>
      <c r="I30" s="71"/>
      <c r="J30" s="71"/>
      <c r="K30" s="71"/>
      <c r="L30" s="71"/>
      <c r="M30" s="183"/>
      <c r="N30" s="184"/>
      <c r="O30" s="184"/>
      <c r="P30" s="184"/>
      <c r="Q30" s="184"/>
      <c r="R30" s="184"/>
      <c r="S30" s="184"/>
      <c r="T30" s="184"/>
      <c r="U30" s="184"/>
    </row>
    <row r="31" spans="1:21" s="95" customFormat="1" ht="15" customHeight="1" x14ac:dyDescent="0.3">
      <c r="A31" s="813"/>
      <c r="B31" s="342" t="s">
        <v>94</v>
      </c>
      <c r="C31" s="512">
        <v>930</v>
      </c>
      <c r="D31" s="514">
        <v>21.627408993576015</v>
      </c>
      <c r="E31" s="526">
        <v>23.447537473233403</v>
      </c>
      <c r="F31" s="514">
        <v>0</v>
      </c>
      <c r="G31" s="526">
        <v>0</v>
      </c>
      <c r="H31" s="71"/>
      <c r="I31" s="71"/>
      <c r="J31" s="71"/>
      <c r="K31" s="71"/>
      <c r="L31" s="71"/>
      <c r="M31" s="183"/>
      <c r="N31" s="184"/>
      <c r="O31" s="184"/>
      <c r="P31" s="184"/>
      <c r="Q31" s="184"/>
      <c r="R31" s="184"/>
      <c r="S31" s="184"/>
      <c r="T31" s="184"/>
      <c r="U31" s="184"/>
    </row>
    <row r="32" spans="1:21" s="95" customFormat="1" ht="15" customHeight="1" x14ac:dyDescent="0.3">
      <c r="A32" s="813"/>
      <c r="B32" s="342" t="s">
        <v>95</v>
      </c>
      <c r="C32" s="512">
        <v>150</v>
      </c>
      <c r="D32" s="514">
        <v>9.5238095238095237</v>
      </c>
      <c r="E32" s="526">
        <v>0</v>
      </c>
      <c r="F32" s="514">
        <v>0</v>
      </c>
      <c r="G32" s="526">
        <v>0</v>
      </c>
      <c r="H32" s="71"/>
      <c r="I32" s="71"/>
      <c r="J32" s="71"/>
      <c r="K32" s="71"/>
      <c r="L32" s="71"/>
      <c r="M32" s="183"/>
      <c r="N32" s="126"/>
      <c r="O32" s="126"/>
      <c r="P32" s="126"/>
      <c r="Q32" s="126"/>
      <c r="R32" s="126"/>
      <c r="S32" s="126"/>
      <c r="T32" s="126"/>
      <c r="U32" s="126"/>
    </row>
    <row r="33" spans="1:255" s="71" customFormat="1" ht="15" customHeight="1" x14ac:dyDescent="0.3">
      <c r="A33" s="813"/>
      <c r="B33" s="342" t="s">
        <v>96</v>
      </c>
      <c r="C33" s="512">
        <v>40</v>
      </c>
      <c r="D33" s="514">
        <v>35.897435897435898</v>
      </c>
      <c r="E33" s="526">
        <v>10.256410256410255</v>
      </c>
      <c r="F33" s="514">
        <v>0</v>
      </c>
      <c r="G33" s="526">
        <v>0</v>
      </c>
      <c r="M33" s="183"/>
      <c r="N33" s="186"/>
      <c r="O33" s="186"/>
      <c r="P33" s="186"/>
      <c r="Q33" s="186"/>
      <c r="R33" s="186"/>
      <c r="S33" s="186"/>
      <c r="T33" s="186"/>
      <c r="U33" s="18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</row>
    <row r="34" spans="1:255" s="71" customFormat="1" ht="15" customHeight="1" x14ac:dyDescent="0.3">
      <c r="A34" s="813"/>
      <c r="B34" s="342" t="s">
        <v>97</v>
      </c>
      <c r="C34" s="512" t="s">
        <v>294</v>
      </c>
      <c r="D34" s="514" t="s">
        <v>294</v>
      </c>
      <c r="E34" s="526" t="s">
        <v>294</v>
      </c>
      <c r="F34" s="514" t="s">
        <v>294</v>
      </c>
      <c r="G34" s="526" t="s">
        <v>294</v>
      </c>
      <c r="M34" s="183"/>
      <c r="N34" s="184"/>
      <c r="O34" s="184"/>
      <c r="P34" s="184"/>
      <c r="Q34" s="184"/>
      <c r="R34" s="184"/>
      <c r="S34" s="184"/>
      <c r="T34" s="184"/>
      <c r="U34" s="184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</row>
    <row r="35" spans="1:255" s="95" customFormat="1" ht="15" customHeight="1" x14ac:dyDescent="0.3">
      <c r="A35" s="814"/>
      <c r="B35" s="343" t="s">
        <v>98</v>
      </c>
      <c r="C35" s="516" t="s">
        <v>294</v>
      </c>
      <c r="D35" s="518" t="s">
        <v>294</v>
      </c>
      <c r="E35" s="527" t="s">
        <v>294</v>
      </c>
      <c r="F35" s="518" t="s">
        <v>294</v>
      </c>
      <c r="G35" s="527" t="s">
        <v>294</v>
      </c>
      <c r="H35" s="71"/>
      <c r="I35" s="71"/>
      <c r="J35" s="71"/>
      <c r="K35" s="71"/>
      <c r="L35" s="71"/>
      <c r="M35" s="183"/>
      <c r="N35" s="184"/>
      <c r="O35" s="184"/>
      <c r="P35" s="184"/>
      <c r="Q35" s="184"/>
      <c r="R35" s="184"/>
      <c r="S35" s="184"/>
      <c r="T35" s="184"/>
      <c r="U35" s="184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</row>
    <row r="36" spans="1:255" s="95" customFormat="1" ht="15" customHeight="1" x14ac:dyDescent="0.3">
      <c r="A36" s="813" t="s">
        <v>82</v>
      </c>
      <c r="B36" s="342" t="s">
        <v>99</v>
      </c>
      <c r="C36" s="512">
        <v>290</v>
      </c>
      <c r="D36" s="514">
        <v>20.890410958904109</v>
      </c>
      <c r="E36" s="526">
        <v>5.1369863013698627</v>
      </c>
      <c r="F36" s="514">
        <v>0</v>
      </c>
      <c r="G36" s="526">
        <v>0</v>
      </c>
      <c r="H36" s="71"/>
      <c r="I36" s="71"/>
      <c r="J36" s="71"/>
      <c r="K36" s="71"/>
      <c r="L36" s="71"/>
      <c r="M36" s="183"/>
      <c r="N36" s="126"/>
      <c r="O36" s="126"/>
      <c r="P36" s="126"/>
      <c r="Q36" s="126"/>
      <c r="R36" s="126"/>
      <c r="S36" s="126"/>
      <c r="T36" s="126"/>
      <c r="U36" s="126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</row>
    <row r="37" spans="1:255" s="95" customFormat="1" ht="15" customHeight="1" x14ac:dyDescent="0.3">
      <c r="A37" s="813"/>
      <c r="B37" s="342" t="s">
        <v>100</v>
      </c>
      <c r="C37" s="512">
        <v>60</v>
      </c>
      <c r="D37" s="514">
        <v>11.864406779661017</v>
      </c>
      <c r="E37" s="526">
        <v>11.864406779661017</v>
      </c>
      <c r="F37" s="514">
        <v>0</v>
      </c>
      <c r="G37" s="526">
        <v>0</v>
      </c>
      <c r="H37" s="71"/>
      <c r="I37" s="71"/>
      <c r="J37" s="71"/>
      <c r="K37" s="71"/>
      <c r="L37" s="71"/>
      <c r="M37" s="183"/>
      <c r="N37" s="186"/>
      <c r="O37" s="186"/>
      <c r="P37" s="186"/>
      <c r="Q37" s="186"/>
      <c r="R37" s="186"/>
      <c r="S37" s="186"/>
      <c r="T37" s="186"/>
      <c r="U37" s="186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</row>
    <row r="38" spans="1:255" s="71" customFormat="1" ht="15" customHeight="1" x14ac:dyDescent="0.3">
      <c r="A38" s="813"/>
      <c r="B38" s="496" t="s">
        <v>184</v>
      </c>
      <c r="C38" s="512">
        <v>530</v>
      </c>
      <c r="D38" s="514">
        <v>18.490566037735849</v>
      </c>
      <c r="E38" s="526">
        <v>13.584905660377359</v>
      </c>
      <c r="F38" s="514">
        <v>0</v>
      </c>
      <c r="G38" s="526">
        <v>0</v>
      </c>
      <c r="M38" s="183"/>
      <c r="N38" s="184"/>
      <c r="O38" s="184"/>
      <c r="P38" s="184"/>
      <c r="Q38" s="184"/>
      <c r="R38" s="184"/>
      <c r="S38" s="184"/>
      <c r="T38" s="184"/>
      <c r="U38" s="184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</row>
    <row r="39" spans="1:255" s="95" customFormat="1" ht="15" customHeight="1" x14ac:dyDescent="0.3">
      <c r="A39" s="813"/>
      <c r="B39" s="342" t="s">
        <v>110</v>
      </c>
      <c r="C39" s="512">
        <v>210</v>
      </c>
      <c r="D39" s="514">
        <v>6.5420560747663545</v>
      </c>
      <c r="E39" s="526">
        <v>17.75700934579439</v>
      </c>
      <c r="F39" s="514">
        <v>0</v>
      </c>
      <c r="G39" s="526">
        <v>0</v>
      </c>
      <c r="H39" s="71"/>
      <c r="I39" s="71"/>
      <c r="J39" s="71"/>
      <c r="K39" s="71"/>
      <c r="L39" s="71"/>
      <c r="M39" s="183"/>
      <c r="N39" s="127"/>
      <c r="O39" s="127"/>
      <c r="P39" s="127"/>
      <c r="Q39" s="127"/>
      <c r="R39" s="127"/>
      <c r="S39" s="127"/>
      <c r="T39" s="127"/>
      <c r="U39" s="12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</row>
    <row r="40" spans="1:255" s="95" customFormat="1" ht="15" customHeight="1" x14ac:dyDescent="0.3">
      <c r="A40" s="813"/>
      <c r="B40" s="342" t="s">
        <v>101</v>
      </c>
      <c r="C40" s="512">
        <v>240</v>
      </c>
      <c r="D40" s="514">
        <v>12.033195020746888</v>
      </c>
      <c r="E40" s="526">
        <v>4.5643153526970952</v>
      </c>
      <c r="F40" s="514">
        <v>0</v>
      </c>
      <c r="G40" s="526">
        <v>0</v>
      </c>
      <c r="H40" s="71"/>
      <c r="I40" s="71"/>
      <c r="J40" s="71"/>
      <c r="K40" s="71"/>
      <c r="L40" s="71"/>
      <c r="M40" s="183"/>
      <c r="N40" s="186"/>
      <c r="O40" s="186"/>
      <c r="P40" s="186"/>
      <c r="Q40" s="186"/>
      <c r="R40" s="186"/>
      <c r="S40" s="186"/>
      <c r="T40" s="186"/>
      <c r="U40" s="18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</row>
    <row r="41" spans="1:255" s="95" customFormat="1" ht="15" customHeight="1" x14ac:dyDescent="0.3">
      <c r="A41" s="813"/>
      <c r="B41" s="342" t="s">
        <v>102</v>
      </c>
      <c r="C41" s="512">
        <v>30</v>
      </c>
      <c r="D41" s="514">
        <v>19.35483870967742</v>
      </c>
      <c r="E41" s="526">
        <v>3.225806451612903</v>
      </c>
      <c r="F41" s="514">
        <v>0</v>
      </c>
      <c r="G41" s="526">
        <v>0</v>
      </c>
      <c r="H41" s="71"/>
      <c r="I41" s="71"/>
      <c r="J41" s="71"/>
      <c r="K41" s="71"/>
      <c r="L41" s="71"/>
      <c r="M41" s="183"/>
      <c r="N41" s="184"/>
      <c r="O41" s="184"/>
      <c r="P41" s="184"/>
      <c r="Q41" s="184"/>
      <c r="R41" s="184"/>
      <c r="S41" s="184"/>
      <c r="T41" s="184"/>
      <c r="U41" s="184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</row>
    <row r="42" spans="1:255" s="95" customFormat="1" ht="15" customHeight="1" x14ac:dyDescent="0.3">
      <c r="A42" s="813"/>
      <c r="B42" s="342" t="s">
        <v>103</v>
      </c>
      <c r="C42" s="512">
        <v>30</v>
      </c>
      <c r="D42" s="514">
        <v>3.8461538461538463</v>
      </c>
      <c r="E42" s="526">
        <v>7.6923076923076925</v>
      </c>
      <c r="F42" s="514">
        <v>0</v>
      </c>
      <c r="G42" s="526">
        <v>0</v>
      </c>
      <c r="H42" s="71"/>
      <c r="I42" s="71"/>
      <c r="J42" s="71"/>
      <c r="K42" s="71"/>
      <c r="L42" s="71"/>
      <c r="M42" s="183"/>
      <c r="N42" s="186"/>
      <c r="O42" s="186"/>
      <c r="P42" s="186"/>
      <c r="Q42" s="186"/>
      <c r="R42" s="186"/>
      <c r="S42" s="186"/>
      <c r="T42" s="186"/>
      <c r="U42" s="186"/>
    </row>
    <row r="43" spans="1:255" s="95" customFormat="1" ht="15" customHeight="1" x14ac:dyDescent="0.3">
      <c r="A43" s="813"/>
      <c r="B43" s="342" t="s">
        <v>185</v>
      </c>
      <c r="C43" s="512">
        <v>40</v>
      </c>
      <c r="D43" s="514">
        <v>14.285714285714285</v>
      </c>
      <c r="E43" s="526">
        <v>8.5714285714285712</v>
      </c>
      <c r="F43" s="514">
        <v>0</v>
      </c>
      <c r="G43" s="526">
        <v>0</v>
      </c>
      <c r="H43" s="71"/>
      <c r="I43" s="71"/>
      <c r="J43" s="71"/>
      <c r="K43" s="71"/>
      <c r="L43" s="71"/>
      <c r="M43" s="183"/>
      <c r="N43" s="184"/>
      <c r="O43" s="184"/>
      <c r="P43" s="184"/>
      <c r="Q43" s="184"/>
      <c r="R43" s="184"/>
      <c r="S43" s="184"/>
      <c r="T43" s="184"/>
      <c r="U43" s="184"/>
    </row>
    <row r="44" spans="1:255" s="71" customFormat="1" ht="15" customHeight="1" x14ac:dyDescent="0.3">
      <c r="A44" s="813"/>
      <c r="B44" s="342" t="s">
        <v>104</v>
      </c>
      <c r="C44" s="512">
        <v>160</v>
      </c>
      <c r="D44" s="514">
        <v>6.7901234567901234</v>
      </c>
      <c r="E44" s="526">
        <v>7.4074074074074066</v>
      </c>
      <c r="F44" s="514">
        <v>0</v>
      </c>
      <c r="G44" s="526">
        <v>0</v>
      </c>
      <c r="M44" s="183"/>
      <c r="N44" s="184"/>
      <c r="O44" s="184"/>
      <c r="P44" s="184"/>
      <c r="Q44" s="184"/>
      <c r="R44" s="184"/>
      <c r="S44" s="184"/>
      <c r="T44" s="184"/>
      <c r="U44" s="184"/>
    </row>
    <row r="45" spans="1:255" s="71" customFormat="1" ht="15" customHeight="1" x14ac:dyDescent="0.3">
      <c r="A45" s="814"/>
      <c r="B45" s="342" t="s">
        <v>105</v>
      </c>
      <c r="C45" s="512">
        <v>60</v>
      </c>
      <c r="D45" s="514">
        <v>3.278688524590164</v>
      </c>
      <c r="E45" s="526">
        <v>4.918032786885246</v>
      </c>
      <c r="F45" s="514">
        <v>0</v>
      </c>
      <c r="G45" s="526">
        <v>0</v>
      </c>
      <c r="N45" s="184"/>
      <c r="O45" s="184"/>
      <c r="P45" s="184"/>
      <c r="Q45" s="184"/>
      <c r="R45" s="184"/>
      <c r="S45" s="184"/>
      <c r="T45" s="184"/>
      <c r="U45" s="184"/>
    </row>
    <row r="46" spans="1:255" s="71" customFormat="1" ht="15" customHeight="1" x14ac:dyDescent="0.3">
      <c r="A46" s="816" t="s">
        <v>85</v>
      </c>
      <c r="B46" s="344" t="s">
        <v>106</v>
      </c>
      <c r="C46" s="520" t="s">
        <v>294</v>
      </c>
      <c r="D46" s="522" t="s">
        <v>294</v>
      </c>
      <c r="E46" s="528" t="s">
        <v>294</v>
      </c>
      <c r="F46" s="522" t="s">
        <v>294</v>
      </c>
      <c r="G46" s="528" t="s">
        <v>294</v>
      </c>
      <c r="M46" s="183"/>
      <c r="N46" s="126"/>
      <c r="O46" s="126"/>
      <c r="P46" s="126"/>
      <c r="Q46" s="126"/>
      <c r="R46" s="126"/>
      <c r="S46" s="126"/>
      <c r="T46" s="126"/>
      <c r="U46" s="126"/>
    </row>
    <row r="47" spans="1:255" s="95" customFormat="1" ht="15" customHeight="1" x14ac:dyDescent="0.3">
      <c r="A47" s="817"/>
      <c r="B47" s="342" t="s">
        <v>107</v>
      </c>
      <c r="C47" s="512">
        <v>210</v>
      </c>
      <c r="D47" s="514">
        <v>2.3696682464454977</v>
      </c>
      <c r="E47" s="526">
        <v>5.6872037914691944</v>
      </c>
      <c r="F47" s="514">
        <v>0</v>
      </c>
      <c r="G47" s="526">
        <v>0</v>
      </c>
      <c r="H47" s="71"/>
      <c r="I47" s="71"/>
      <c r="J47" s="71"/>
      <c r="K47" s="71"/>
      <c r="L47" s="71"/>
      <c r="M47" s="183"/>
      <c r="N47" s="186"/>
      <c r="O47" s="186"/>
      <c r="P47" s="186"/>
      <c r="Q47" s="186"/>
      <c r="R47" s="186"/>
      <c r="S47" s="186"/>
      <c r="T47" s="186"/>
      <c r="U47" s="186"/>
    </row>
    <row r="48" spans="1:255" s="95" customFormat="1" ht="15" customHeight="1" x14ac:dyDescent="0.3">
      <c r="A48" s="817"/>
      <c r="B48" s="342" t="s">
        <v>108</v>
      </c>
      <c r="C48" s="512" t="s">
        <v>294</v>
      </c>
      <c r="D48" s="514" t="s">
        <v>294</v>
      </c>
      <c r="E48" s="526" t="s">
        <v>294</v>
      </c>
      <c r="F48" s="514" t="s">
        <v>294</v>
      </c>
      <c r="G48" s="526" t="s">
        <v>294</v>
      </c>
      <c r="H48" s="71"/>
      <c r="I48" s="71"/>
      <c r="J48" s="71"/>
      <c r="K48" s="71"/>
      <c r="L48" s="71"/>
      <c r="M48" s="183"/>
      <c r="N48" s="184"/>
      <c r="O48" s="184"/>
      <c r="P48" s="184"/>
      <c r="Q48" s="184"/>
      <c r="R48" s="184"/>
      <c r="S48" s="184"/>
      <c r="T48" s="184"/>
      <c r="U48" s="184"/>
    </row>
    <row r="49" spans="1:22" s="71" customFormat="1" ht="15" customHeight="1" x14ac:dyDescent="0.3">
      <c r="A49" s="817"/>
      <c r="B49" s="342" t="s">
        <v>186</v>
      </c>
      <c r="C49" s="512">
        <v>400</v>
      </c>
      <c r="D49" s="514">
        <v>1.5189873417721518</v>
      </c>
      <c r="E49" s="526">
        <v>2.278481012658228</v>
      </c>
      <c r="F49" s="514">
        <v>0</v>
      </c>
      <c r="G49" s="526">
        <v>0</v>
      </c>
      <c r="M49" s="183"/>
      <c r="N49" s="184"/>
      <c r="O49" s="184"/>
      <c r="P49" s="184"/>
      <c r="Q49" s="184"/>
      <c r="R49" s="184"/>
      <c r="S49" s="184"/>
      <c r="T49" s="184"/>
      <c r="U49" s="184"/>
    </row>
    <row r="50" spans="1:22" s="71" customFormat="1" ht="15" customHeight="1" x14ac:dyDescent="0.3">
      <c r="A50" s="817"/>
      <c r="B50" s="342" t="s">
        <v>109</v>
      </c>
      <c r="C50" s="512">
        <v>60</v>
      </c>
      <c r="D50" s="514">
        <v>12.727272727272727</v>
      </c>
      <c r="E50" s="526">
        <v>7.2727272727272725</v>
      </c>
      <c r="F50" s="514">
        <v>0</v>
      </c>
      <c r="G50" s="526">
        <v>0</v>
      </c>
      <c r="M50" s="183"/>
      <c r="N50" s="184"/>
      <c r="O50" s="184"/>
      <c r="P50" s="184"/>
      <c r="Q50" s="184"/>
      <c r="R50" s="184"/>
      <c r="S50" s="184"/>
      <c r="T50" s="184"/>
      <c r="U50" s="184"/>
    </row>
    <row r="51" spans="1:22" ht="12" customHeight="1" thickBot="1" x14ac:dyDescent="0.35">
      <c r="A51" s="286"/>
      <c r="B51" s="293"/>
      <c r="C51" s="114"/>
      <c r="D51" s="114"/>
      <c r="E51" s="328"/>
      <c r="F51" s="114"/>
      <c r="G51" s="330"/>
      <c r="M51" s="183"/>
      <c r="N51" s="184"/>
      <c r="O51" s="184"/>
      <c r="P51" s="184"/>
      <c r="Q51" s="184"/>
      <c r="R51" s="184"/>
      <c r="S51" s="184"/>
      <c r="T51" s="184"/>
      <c r="U51" s="184"/>
    </row>
    <row r="52" spans="1:22" ht="6" customHeight="1" x14ac:dyDescent="0.3">
      <c r="A52" s="71"/>
      <c r="B52" s="71"/>
      <c r="C52" s="71"/>
      <c r="D52" s="71"/>
      <c r="E52" s="71"/>
      <c r="F52" s="71"/>
      <c r="G52" s="71"/>
      <c r="M52" s="128"/>
      <c r="N52" s="126"/>
      <c r="O52" s="126"/>
      <c r="P52" s="126"/>
      <c r="Q52" s="126"/>
      <c r="R52" s="126"/>
      <c r="S52" s="126"/>
      <c r="T52" s="126"/>
      <c r="U52" s="126"/>
    </row>
    <row r="53" spans="1:22" x14ac:dyDescent="0.25">
      <c r="A53" s="819" t="s">
        <v>212</v>
      </c>
      <c r="B53" s="819"/>
      <c r="C53" s="819"/>
      <c r="D53" s="819"/>
      <c r="E53" s="819"/>
      <c r="F53" s="819"/>
      <c r="G53" s="819"/>
      <c r="H53" s="318"/>
      <c r="N53" s="185"/>
      <c r="O53" s="186"/>
      <c r="P53" s="186"/>
      <c r="Q53" s="186"/>
      <c r="R53" s="186"/>
      <c r="S53" s="186"/>
      <c r="T53" s="186"/>
      <c r="U53" s="186"/>
      <c r="V53" s="186"/>
    </row>
    <row r="54" spans="1:22" ht="28.5" customHeight="1" x14ac:dyDescent="0.3">
      <c r="A54" s="824" t="s">
        <v>213</v>
      </c>
      <c r="B54" s="824"/>
      <c r="C54" s="824"/>
      <c r="D54" s="824"/>
      <c r="E54" s="824"/>
      <c r="F54" s="824"/>
      <c r="G54" s="824"/>
      <c r="H54" s="71"/>
      <c r="N54" s="185"/>
      <c r="O54" s="186"/>
      <c r="P54" s="186"/>
      <c r="Q54" s="186"/>
      <c r="R54" s="127"/>
      <c r="S54" s="127"/>
      <c r="T54" s="127"/>
      <c r="U54" s="186"/>
      <c r="V54" s="186"/>
    </row>
    <row r="55" spans="1:22" ht="14.25" x14ac:dyDescent="0.3">
      <c r="A55" s="811" t="s">
        <v>207</v>
      </c>
      <c r="B55" s="811"/>
      <c r="C55" s="811"/>
      <c r="D55" s="811"/>
      <c r="E55" s="811"/>
      <c r="F55" s="811"/>
      <c r="G55" s="811"/>
      <c r="H55" s="71"/>
      <c r="N55" s="185"/>
      <c r="O55" s="186"/>
      <c r="P55" s="186"/>
      <c r="Q55" s="186"/>
      <c r="R55" s="186"/>
      <c r="S55" s="186"/>
      <c r="T55" s="186"/>
      <c r="U55" s="186"/>
      <c r="V55" s="186"/>
    </row>
    <row r="56" spans="1:22" ht="14.25" x14ac:dyDescent="0.3">
      <c r="A56" s="71"/>
      <c r="B56" s="71"/>
      <c r="C56" s="71"/>
      <c r="D56" s="71"/>
      <c r="E56" s="71"/>
      <c r="F56" s="71"/>
      <c r="G56" s="71"/>
      <c r="M56" s="138"/>
      <c r="N56" s="126"/>
      <c r="O56" s="126"/>
      <c r="P56" s="126"/>
      <c r="Q56" s="126"/>
      <c r="R56" s="126"/>
      <c r="S56" s="126"/>
      <c r="T56" s="126"/>
      <c r="U56" s="126"/>
    </row>
    <row r="57" spans="1:22" ht="14.25" x14ac:dyDescent="0.3">
      <c r="A57" s="71"/>
      <c r="B57" s="71"/>
      <c r="C57" s="71"/>
      <c r="D57" s="71"/>
      <c r="E57" s="71"/>
      <c r="F57" s="71"/>
      <c r="G57" s="71"/>
      <c r="N57" s="128"/>
      <c r="O57" s="126"/>
      <c r="P57" s="126"/>
      <c r="Q57" s="126"/>
      <c r="R57" s="126"/>
      <c r="S57" s="126"/>
      <c r="T57" s="126"/>
      <c r="U57" s="126"/>
      <c r="V57" s="126"/>
    </row>
    <row r="58" spans="1:22" ht="14.25" x14ac:dyDescent="0.3">
      <c r="A58" s="71"/>
      <c r="B58" s="71"/>
      <c r="C58" s="71"/>
      <c r="D58" s="71"/>
      <c r="E58" s="71"/>
      <c r="F58" s="71"/>
      <c r="G58" s="71"/>
      <c r="N58" s="128"/>
      <c r="O58" s="126"/>
      <c r="P58" s="126"/>
      <c r="Q58" s="126"/>
      <c r="R58" s="126"/>
      <c r="S58" s="126"/>
      <c r="T58" s="126"/>
      <c r="U58" s="126"/>
      <c r="V58" s="126"/>
    </row>
    <row r="59" spans="1:22" ht="14.25" x14ac:dyDescent="0.3">
      <c r="A59" s="71"/>
      <c r="B59" s="71"/>
      <c r="C59" s="71"/>
      <c r="D59" s="71"/>
      <c r="E59" s="71"/>
      <c r="F59" s="71"/>
      <c r="G59" s="71"/>
      <c r="N59" s="185"/>
      <c r="O59" s="186"/>
      <c r="P59" s="186"/>
      <c r="Q59" s="186"/>
      <c r="R59" s="186"/>
      <c r="S59" s="186"/>
      <c r="T59" s="186"/>
      <c r="U59" s="186"/>
      <c r="V59" s="186"/>
    </row>
    <row r="60" spans="1:22" ht="14.25" x14ac:dyDescent="0.3">
      <c r="A60" s="71"/>
      <c r="B60" s="71"/>
      <c r="C60" s="71"/>
      <c r="D60" s="71"/>
      <c r="E60" s="71"/>
      <c r="F60" s="71"/>
      <c r="G60" s="71"/>
      <c r="N60" s="185"/>
      <c r="O60" s="186"/>
      <c r="P60" s="186"/>
      <c r="Q60" s="186"/>
      <c r="R60" s="186"/>
      <c r="S60" s="186"/>
      <c r="T60" s="186"/>
      <c r="U60" s="186"/>
      <c r="V60" s="186"/>
    </row>
    <row r="61" spans="1:22" ht="14.25" x14ac:dyDescent="0.3">
      <c r="A61" s="98"/>
      <c r="B61" s="71"/>
      <c r="C61" s="71"/>
      <c r="D61" s="71"/>
      <c r="E61" s="71"/>
      <c r="F61" s="71"/>
      <c r="G61" s="71"/>
      <c r="N61" s="183"/>
      <c r="O61" s="184"/>
      <c r="P61" s="184"/>
      <c r="Q61" s="184"/>
      <c r="R61" s="184"/>
      <c r="S61" s="184"/>
      <c r="T61" s="184"/>
      <c r="U61" s="184"/>
      <c r="V61" s="184"/>
    </row>
    <row r="62" spans="1:22" ht="14.25" x14ac:dyDescent="0.3">
      <c r="A62" s="98"/>
      <c r="B62" s="71"/>
      <c r="C62" s="71"/>
      <c r="D62" s="71"/>
      <c r="E62" s="71"/>
      <c r="F62" s="71"/>
      <c r="G62" s="71"/>
      <c r="N62" s="183"/>
      <c r="O62" s="184"/>
      <c r="P62" s="184"/>
      <c r="Q62" s="184"/>
      <c r="R62" s="184"/>
      <c r="S62" s="184"/>
      <c r="T62" s="184"/>
      <c r="U62" s="184"/>
      <c r="V62" s="184"/>
    </row>
    <row r="63" spans="1:22" ht="14.25" x14ac:dyDescent="0.3">
      <c r="A63" s="71"/>
      <c r="B63" s="71"/>
      <c r="C63" s="71"/>
      <c r="D63" s="71"/>
      <c r="E63" s="71"/>
      <c r="F63" s="71"/>
      <c r="G63" s="71"/>
      <c r="N63" s="183"/>
      <c r="O63" s="184"/>
      <c r="P63" s="184"/>
      <c r="Q63" s="184"/>
      <c r="R63" s="184"/>
      <c r="S63" s="184"/>
      <c r="T63" s="184"/>
      <c r="U63" s="184"/>
      <c r="V63" s="184"/>
    </row>
    <row r="64" spans="1:22" ht="14.25" x14ac:dyDescent="0.3">
      <c r="A64" s="71"/>
      <c r="B64" s="71"/>
      <c r="C64" s="71"/>
      <c r="D64" s="71"/>
      <c r="E64" s="71"/>
      <c r="F64" s="71"/>
      <c r="G64" s="71"/>
      <c r="N64" s="183"/>
      <c r="O64" s="184"/>
      <c r="P64" s="184"/>
      <c r="Q64" s="184"/>
      <c r="R64" s="184"/>
      <c r="S64" s="184"/>
      <c r="T64" s="184"/>
      <c r="U64" s="184"/>
      <c r="V64" s="184"/>
    </row>
    <row r="65" spans="1:22" ht="14.25" x14ac:dyDescent="0.3">
      <c r="A65" s="71"/>
      <c r="B65" s="71"/>
      <c r="C65" s="71"/>
      <c r="D65" s="71"/>
      <c r="E65" s="71"/>
      <c r="F65" s="71"/>
      <c r="G65" s="71"/>
      <c r="N65" s="128"/>
      <c r="O65" s="126"/>
      <c r="P65" s="126"/>
      <c r="Q65" s="126"/>
      <c r="R65" s="126"/>
      <c r="S65" s="126"/>
      <c r="T65" s="126"/>
      <c r="U65" s="126"/>
      <c r="V65" s="126"/>
    </row>
    <row r="66" spans="1:22" ht="14.25" x14ac:dyDescent="0.3">
      <c r="A66" s="71"/>
      <c r="B66" s="71"/>
      <c r="C66" s="71"/>
      <c r="D66" s="71"/>
      <c r="E66" s="71"/>
      <c r="F66" s="71"/>
      <c r="G66" s="71"/>
      <c r="N66" s="185"/>
      <c r="O66" s="186"/>
      <c r="P66" s="186"/>
      <c r="Q66" s="186"/>
      <c r="R66" s="186"/>
      <c r="S66" s="186"/>
      <c r="T66" s="186"/>
      <c r="U66" s="186"/>
      <c r="V66" s="186"/>
    </row>
    <row r="67" spans="1:22" ht="14.25" x14ac:dyDescent="0.3">
      <c r="A67" s="71"/>
      <c r="B67" s="71"/>
      <c r="C67" s="71"/>
      <c r="D67" s="71"/>
      <c r="E67" s="71"/>
      <c r="F67" s="71"/>
      <c r="G67" s="71"/>
      <c r="N67" s="183"/>
      <c r="O67" s="184"/>
      <c r="P67" s="184"/>
      <c r="Q67" s="184"/>
      <c r="R67" s="184"/>
      <c r="S67" s="184"/>
      <c r="T67" s="184"/>
      <c r="U67" s="184"/>
      <c r="V67" s="184"/>
    </row>
    <row r="68" spans="1:22" ht="14.25" x14ac:dyDescent="0.3">
      <c r="A68" s="71"/>
      <c r="B68" s="71"/>
      <c r="C68" s="71"/>
      <c r="D68" s="71"/>
      <c r="E68" s="71"/>
      <c r="F68" s="71"/>
      <c r="G68" s="71"/>
      <c r="N68" s="183"/>
      <c r="O68" s="184"/>
      <c r="P68" s="184"/>
      <c r="Q68" s="184"/>
      <c r="R68" s="184"/>
      <c r="S68" s="184"/>
      <c r="T68" s="184"/>
      <c r="U68" s="184"/>
      <c r="V68" s="184"/>
    </row>
    <row r="69" spans="1:22" ht="14.25" x14ac:dyDescent="0.3">
      <c r="A69" s="71"/>
      <c r="B69" s="71"/>
      <c r="C69" s="71"/>
      <c r="D69" s="71"/>
      <c r="E69" s="71"/>
      <c r="F69" s="71"/>
      <c r="G69" s="71"/>
      <c r="N69" s="128"/>
      <c r="O69" s="126"/>
      <c r="P69" s="126"/>
      <c r="Q69" s="126"/>
      <c r="R69" s="126"/>
      <c r="S69" s="126"/>
      <c r="T69" s="126"/>
      <c r="U69" s="126"/>
      <c r="V69" s="126"/>
    </row>
    <row r="70" spans="1:22" ht="14.25" x14ac:dyDescent="0.3">
      <c r="A70" s="71"/>
      <c r="B70" s="71"/>
      <c r="C70" s="71"/>
      <c r="D70" s="71"/>
      <c r="E70" s="71"/>
      <c r="F70" s="71"/>
      <c r="G70" s="71"/>
      <c r="N70" s="185"/>
      <c r="O70" s="186"/>
      <c r="P70" s="186"/>
      <c r="Q70" s="186"/>
      <c r="R70" s="186"/>
      <c r="S70" s="186"/>
      <c r="T70" s="186"/>
      <c r="U70" s="186"/>
      <c r="V70" s="186"/>
    </row>
    <row r="71" spans="1:22" ht="14.25" x14ac:dyDescent="0.3">
      <c r="A71" s="71"/>
      <c r="B71" s="71"/>
      <c r="C71" s="71"/>
      <c r="D71" s="71"/>
      <c r="E71" s="71"/>
      <c r="F71" s="71"/>
      <c r="G71" s="71"/>
      <c r="N71" s="183"/>
      <c r="O71" s="184"/>
      <c r="P71" s="184"/>
      <c r="Q71" s="184"/>
      <c r="R71" s="184"/>
      <c r="S71" s="184"/>
      <c r="T71" s="184"/>
      <c r="U71" s="184"/>
      <c r="V71" s="184"/>
    </row>
    <row r="72" spans="1:22" ht="14.25" x14ac:dyDescent="0.3">
      <c r="A72" s="71"/>
      <c r="B72" s="71"/>
      <c r="C72" s="71"/>
      <c r="D72" s="71"/>
      <c r="E72" s="71"/>
      <c r="F72" s="71"/>
      <c r="G72" s="71"/>
      <c r="N72" s="183"/>
      <c r="O72" s="184"/>
      <c r="P72" s="184"/>
      <c r="Q72" s="184"/>
      <c r="R72" s="184"/>
      <c r="S72" s="184"/>
      <c r="T72" s="184"/>
      <c r="U72" s="184"/>
      <c r="V72" s="184"/>
    </row>
    <row r="73" spans="1:22" ht="14.25" x14ac:dyDescent="0.3">
      <c r="A73" s="71"/>
      <c r="B73" s="71"/>
      <c r="C73" s="71"/>
      <c r="D73" s="71"/>
      <c r="E73" s="71"/>
      <c r="F73" s="71"/>
      <c r="G73" s="71"/>
      <c r="N73" s="185"/>
      <c r="O73" s="186"/>
      <c r="P73" s="186"/>
      <c r="Q73" s="186"/>
      <c r="R73" s="186"/>
      <c r="S73" s="186"/>
      <c r="T73" s="186"/>
      <c r="U73" s="186"/>
      <c r="V73" s="186"/>
    </row>
    <row r="74" spans="1:22" ht="14.25" x14ac:dyDescent="0.3">
      <c r="A74" s="71"/>
      <c r="B74" s="71"/>
      <c r="C74" s="71"/>
      <c r="D74" s="71"/>
      <c r="E74" s="71"/>
      <c r="F74" s="71"/>
      <c r="G74" s="71"/>
      <c r="N74" s="185"/>
      <c r="O74" s="186"/>
      <c r="P74" s="186"/>
      <c r="Q74" s="186"/>
      <c r="R74" s="186"/>
      <c r="S74" s="186"/>
      <c r="T74" s="186"/>
      <c r="U74" s="186"/>
      <c r="V74" s="186"/>
    </row>
    <row r="75" spans="1:22" ht="14.25" x14ac:dyDescent="0.3">
      <c r="A75" s="71"/>
      <c r="B75" s="71"/>
      <c r="C75" s="71"/>
      <c r="D75" s="71"/>
      <c r="E75" s="71"/>
      <c r="F75" s="71"/>
      <c r="G75" s="71"/>
    </row>
    <row r="76" spans="1:22" ht="14.25" x14ac:dyDescent="0.3">
      <c r="A76" s="71"/>
      <c r="B76" s="71"/>
      <c r="C76" s="71"/>
      <c r="D76" s="71"/>
      <c r="E76" s="71"/>
      <c r="F76" s="71"/>
      <c r="G76" s="71"/>
    </row>
    <row r="77" spans="1:22" ht="14.25" x14ac:dyDescent="0.3">
      <c r="A77" s="71"/>
      <c r="B77" s="71"/>
      <c r="C77" s="71"/>
      <c r="D77" s="71"/>
      <c r="E77" s="71"/>
      <c r="F77" s="71"/>
      <c r="G77" s="71"/>
    </row>
    <row r="78" spans="1:22" ht="14.25" x14ac:dyDescent="0.3">
      <c r="A78" s="71"/>
      <c r="B78" s="71"/>
      <c r="C78" s="71"/>
      <c r="D78" s="71"/>
      <c r="E78" s="71"/>
      <c r="F78" s="71"/>
      <c r="G78" s="71"/>
    </row>
    <row r="79" spans="1:22" ht="14.25" x14ac:dyDescent="0.3">
      <c r="A79" s="71"/>
      <c r="B79" s="71"/>
      <c r="C79" s="71"/>
      <c r="D79" s="71"/>
      <c r="E79" s="71"/>
      <c r="F79" s="71"/>
      <c r="G79" s="71"/>
    </row>
    <row r="80" spans="1:22" ht="14.25" x14ac:dyDescent="0.3">
      <c r="A80" s="71"/>
      <c r="B80" s="71"/>
      <c r="C80" s="71"/>
      <c r="D80" s="71"/>
      <c r="E80" s="71"/>
      <c r="F80" s="71"/>
      <c r="G80" s="71"/>
    </row>
    <row r="81" spans="1:7" ht="14.25" x14ac:dyDescent="0.3">
      <c r="A81" s="71"/>
      <c r="B81" s="71"/>
      <c r="C81" s="71"/>
      <c r="D81" s="71"/>
      <c r="E81" s="71"/>
      <c r="F81" s="71"/>
      <c r="G81" s="71"/>
    </row>
    <row r="82" spans="1:7" ht="14.25" x14ac:dyDescent="0.3">
      <c r="A82" s="71"/>
      <c r="B82" s="71"/>
      <c r="C82" s="71"/>
      <c r="D82" s="71"/>
      <c r="E82" s="71"/>
      <c r="F82" s="71"/>
      <c r="G82" s="71"/>
    </row>
    <row r="83" spans="1:7" ht="14.25" x14ac:dyDescent="0.3">
      <c r="A83" s="71"/>
      <c r="B83" s="71"/>
      <c r="C83" s="71"/>
      <c r="D83" s="71"/>
      <c r="E83" s="71"/>
      <c r="F83" s="71"/>
      <c r="G83" s="71"/>
    </row>
    <row r="84" spans="1:7" ht="14.25" x14ac:dyDescent="0.3">
      <c r="A84" s="71"/>
      <c r="B84" s="71"/>
      <c r="C84" s="71"/>
      <c r="D84" s="71"/>
      <c r="E84" s="71"/>
      <c r="F84" s="71"/>
      <c r="G84" s="71"/>
    </row>
    <row r="85" spans="1:7" ht="14.25" x14ac:dyDescent="0.3">
      <c r="A85" s="71"/>
      <c r="B85" s="71"/>
      <c r="C85" s="71"/>
      <c r="D85" s="71"/>
      <c r="E85" s="71"/>
      <c r="F85" s="71"/>
      <c r="G85" s="71"/>
    </row>
    <row r="86" spans="1:7" ht="14.25" x14ac:dyDescent="0.3">
      <c r="A86" s="71"/>
      <c r="B86" s="71"/>
      <c r="C86" s="71"/>
      <c r="D86" s="71"/>
      <c r="E86" s="71"/>
      <c r="F86" s="71"/>
      <c r="G86" s="71"/>
    </row>
    <row r="87" spans="1:7" ht="14.25" x14ac:dyDescent="0.3">
      <c r="A87" s="71"/>
      <c r="B87" s="71"/>
      <c r="C87" s="71"/>
      <c r="D87" s="71"/>
      <c r="E87" s="71"/>
      <c r="F87" s="71"/>
      <c r="G87" s="71"/>
    </row>
    <row r="88" spans="1:7" ht="14.25" x14ac:dyDescent="0.3">
      <c r="A88" s="71"/>
      <c r="B88" s="71"/>
      <c r="C88" s="71"/>
      <c r="D88" s="71"/>
      <c r="E88" s="71"/>
      <c r="F88" s="71"/>
      <c r="G88" s="71"/>
    </row>
    <row r="89" spans="1:7" ht="14.25" x14ac:dyDescent="0.3">
      <c r="A89" s="71"/>
      <c r="B89" s="71"/>
      <c r="C89" s="71"/>
      <c r="D89" s="71"/>
      <c r="E89" s="71"/>
      <c r="F89" s="71"/>
      <c r="G89" s="71"/>
    </row>
    <row r="90" spans="1:7" ht="14.25" x14ac:dyDescent="0.3">
      <c r="A90" s="71"/>
      <c r="B90" s="71"/>
      <c r="C90" s="71"/>
      <c r="D90" s="71"/>
      <c r="E90" s="71"/>
      <c r="F90" s="71"/>
      <c r="G90" s="71"/>
    </row>
    <row r="91" spans="1:7" ht="14.25" x14ac:dyDescent="0.3">
      <c r="A91" s="71"/>
      <c r="B91" s="71"/>
      <c r="C91" s="71"/>
      <c r="D91" s="71"/>
      <c r="E91" s="71"/>
      <c r="F91" s="71"/>
      <c r="G91" s="71"/>
    </row>
    <row r="92" spans="1:7" ht="14.25" x14ac:dyDescent="0.3">
      <c r="A92" s="71"/>
      <c r="B92" s="71"/>
      <c r="C92" s="71"/>
      <c r="D92" s="71"/>
      <c r="E92" s="71"/>
      <c r="F92" s="71"/>
      <c r="G92" s="71"/>
    </row>
    <row r="93" spans="1:7" ht="14.25" x14ac:dyDescent="0.3">
      <c r="A93" s="71"/>
      <c r="B93" s="71"/>
      <c r="C93" s="71"/>
      <c r="D93" s="71"/>
      <c r="E93" s="71"/>
      <c r="F93" s="71"/>
      <c r="G93" s="71"/>
    </row>
    <row r="94" spans="1:7" ht="14.25" x14ac:dyDescent="0.3">
      <c r="A94" s="71"/>
      <c r="B94" s="71"/>
      <c r="C94" s="71"/>
      <c r="D94" s="71"/>
      <c r="E94" s="71"/>
      <c r="F94" s="71"/>
      <c r="G94" s="71"/>
    </row>
    <row r="95" spans="1:7" ht="14.25" x14ac:dyDescent="0.3">
      <c r="A95" s="71"/>
      <c r="B95" s="71"/>
      <c r="C95" s="71"/>
      <c r="D95" s="71"/>
      <c r="E95" s="71"/>
      <c r="F95" s="71"/>
      <c r="G95" s="71"/>
    </row>
    <row r="96" spans="1:7" ht="14.25" x14ac:dyDescent="0.3">
      <c r="A96" s="71"/>
      <c r="B96" s="71"/>
      <c r="C96" s="71"/>
      <c r="D96" s="71"/>
      <c r="E96" s="71"/>
      <c r="F96" s="71"/>
      <c r="G96" s="71"/>
    </row>
    <row r="97" spans="1:7" ht="14.25" x14ac:dyDescent="0.3">
      <c r="A97" s="71"/>
      <c r="B97" s="71"/>
      <c r="C97" s="71"/>
      <c r="D97" s="71"/>
      <c r="E97" s="71"/>
      <c r="F97" s="71"/>
      <c r="G97" s="71"/>
    </row>
    <row r="98" spans="1:7" ht="14.25" x14ac:dyDescent="0.3">
      <c r="A98" s="71"/>
      <c r="B98" s="71"/>
      <c r="C98" s="71"/>
      <c r="D98" s="71"/>
      <c r="E98" s="71"/>
      <c r="F98" s="71"/>
      <c r="G98" s="71"/>
    </row>
    <row r="99" spans="1:7" ht="14.25" x14ac:dyDescent="0.3">
      <c r="A99" s="71"/>
      <c r="B99" s="71"/>
      <c r="C99" s="71"/>
      <c r="D99" s="71"/>
      <c r="E99" s="71"/>
      <c r="F99" s="71"/>
      <c r="G99" s="71"/>
    </row>
    <row r="100" spans="1:7" ht="14.25" x14ac:dyDescent="0.3">
      <c r="A100" s="71"/>
      <c r="B100" s="71"/>
      <c r="C100" s="71"/>
      <c r="D100" s="71"/>
      <c r="E100" s="71"/>
      <c r="F100" s="71"/>
      <c r="G100" s="71"/>
    </row>
    <row r="101" spans="1:7" ht="14.25" x14ac:dyDescent="0.3">
      <c r="A101" s="71"/>
      <c r="B101" s="71"/>
      <c r="C101" s="71"/>
      <c r="D101" s="71"/>
      <c r="E101" s="71"/>
      <c r="F101" s="71"/>
      <c r="G101" s="71"/>
    </row>
    <row r="102" spans="1:7" ht="14.25" x14ac:dyDescent="0.3">
      <c r="A102" s="71"/>
      <c r="B102" s="71"/>
      <c r="C102" s="71"/>
      <c r="D102" s="71"/>
      <c r="E102" s="71"/>
      <c r="F102" s="71"/>
      <c r="G102" s="71"/>
    </row>
    <row r="103" spans="1:7" ht="14.25" x14ac:dyDescent="0.3">
      <c r="A103" s="71"/>
      <c r="B103" s="71"/>
      <c r="C103" s="71"/>
      <c r="D103" s="71"/>
      <c r="E103" s="71"/>
      <c r="F103" s="71"/>
      <c r="G103" s="71"/>
    </row>
    <row r="104" spans="1:7" ht="14.25" x14ac:dyDescent="0.3">
      <c r="A104" s="71"/>
      <c r="B104" s="71"/>
      <c r="C104" s="71"/>
      <c r="D104" s="71"/>
      <c r="E104" s="71"/>
      <c r="F104" s="71"/>
      <c r="G104" s="71"/>
    </row>
    <row r="105" spans="1:7" ht="14.25" x14ac:dyDescent="0.3">
      <c r="A105" s="71"/>
      <c r="B105" s="71"/>
      <c r="C105" s="71"/>
      <c r="D105" s="71"/>
      <c r="E105" s="71"/>
      <c r="F105" s="71"/>
      <c r="G105" s="71"/>
    </row>
    <row r="106" spans="1:7" ht="14.25" x14ac:dyDescent="0.3">
      <c r="A106" s="71"/>
      <c r="B106" s="71"/>
      <c r="C106" s="71"/>
      <c r="D106" s="71"/>
      <c r="E106" s="71"/>
      <c r="F106" s="71"/>
      <c r="G106" s="71"/>
    </row>
    <row r="107" spans="1:7" ht="14.25" x14ac:dyDescent="0.3">
      <c r="A107" s="71"/>
      <c r="B107" s="71"/>
      <c r="C107" s="71"/>
      <c r="D107" s="71"/>
      <c r="E107" s="71"/>
      <c r="F107" s="71"/>
      <c r="G107" s="71"/>
    </row>
    <row r="108" spans="1:7" ht="14.25" x14ac:dyDescent="0.3">
      <c r="A108" s="71"/>
      <c r="B108" s="71"/>
      <c r="C108" s="71"/>
      <c r="D108" s="71"/>
      <c r="E108" s="71"/>
      <c r="F108" s="71"/>
      <c r="G108" s="71"/>
    </row>
    <row r="109" spans="1:7" ht="14.25" x14ac:dyDescent="0.3">
      <c r="A109" s="71"/>
      <c r="B109" s="71"/>
      <c r="C109" s="71"/>
      <c r="D109" s="71"/>
      <c r="E109" s="71"/>
      <c r="F109" s="71"/>
      <c r="G109" s="71"/>
    </row>
    <row r="110" spans="1:7" ht="14.25" x14ac:dyDescent="0.3">
      <c r="A110" s="71"/>
      <c r="B110" s="71"/>
      <c r="C110" s="71"/>
      <c r="D110" s="71"/>
      <c r="E110" s="71"/>
      <c r="F110" s="71"/>
      <c r="G110" s="71"/>
    </row>
    <row r="111" spans="1:7" ht="14.25" x14ac:dyDescent="0.3">
      <c r="A111" s="71"/>
      <c r="B111" s="71"/>
      <c r="C111" s="71"/>
      <c r="D111" s="71"/>
      <c r="E111" s="71"/>
      <c r="F111" s="71"/>
      <c r="G111" s="71"/>
    </row>
    <row r="112" spans="1:7" ht="14.25" x14ac:dyDescent="0.3">
      <c r="A112" s="71"/>
      <c r="B112" s="71"/>
      <c r="C112" s="71"/>
      <c r="D112" s="71"/>
      <c r="E112" s="71"/>
      <c r="F112" s="71"/>
      <c r="G112" s="71"/>
    </row>
    <row r="113" spans="1:7" ht="14.25" x14ac:dyDescent="0.3">
      <c r="A113" s="71"/>
      <c r="B113" s="71"/>
      <c r="C113" s="71"/>
      <c r="D113" s="71"/>
      <c r="E113" s="71"/>
      <c r="F113" s="71"/>
      <c r="G113" s="71"/>
    </row>
    <row r="114" spans="1:7" ht="14.25" x14ac:dyDescent="0.3">
      <c r="A114" s="71"/>
      <c r="B114" s="71"/>
      <c r="C114" s="71"/>
      <c r="D114" s="71"/>
      <c r="E114" s="71"/>
      <c r="F114" s="71"/>
      <c r="G114" s="71"/>
    </row>
    <row r="115" spans="1:7" ht="14.25" x14ac:dyDescent="0.3">
      <c r="A115" s="71"/>
      <c r="B115" s="71"/>
      <c r="C115" s="71"/>
      <c r="D115" s="71"/>
      <c r="E115" s="71"/>
      <c r="F115" s="71"/>
      <c r="G115" s="71"/>
    </row>
    <row r="116" spans="1:7" ht="14.25" x14ac:dyDescent="0.3">
      <c r="A116" s="71"/>
      <c r="B116" s="71"/>
      <c r="C116" s="71"/>
      <c r="D116" s="71"/>
      <c r="E116" s="71"/>
      <c r="F116" s="71"/>
      <c r="G116" s="71"/>
    </row>
    <row r="117" spans="1:7" ht="14.25" x14ac:dyDescent="0.3">
      <c r="A117" s="71"/>
      <c r="B117" s="71"/>
      <c r="C117" s="71"/>
      <c r="D117" s="71"/>
      <c r="E117" s="71"/>
      <c r="F117" s="71"/>
      <c r="G117" s="71"/>
    </row>
    <row r="118" spans="1:7" ht="14.25" x14ac:dyDescent="0.3">
      <c r="A118" s="71"/>
      <c r="B118" s="71"/>
      <c r="C118" s="71"/>
      <c r="D118" s="71"/>
      <c r="E118" s="71"/>
      <c r="F118" s="71"/>
      <c r="G118" s="71"/>
    </row>
    <row r="119" spans="1:7" ht="14.25" x14ac:dyDescent="0.3">
      <c r="A119" s="71"/>
      <c r="B119" s="71"/>
      <c r="C119" s="71"/>
      <c r="D119" s="71"/>
      <c r="E119" s="71"/>
      <c r="F119" s="71"/>
      <c r="G119" s="71"/>
    </row>
    <row r="120" spans="1:7" ht="14.25" x14ac:dyDescent="0.3">
      <c r="A120" s="71"/>
      <c r="B120" s="71"/>
      <c r="C120" s="71"/>
      <c r="D120" s="71"/>
      <c r="E120" s="71"/>
      <c r="F120" s="71"/>
      <c r="G120" s="71"/>
    </row>
    <row r="121" spans="1:7" ht="14.25" x14ac:dyDescent="0.3">
      <c r="A121" s="71"/>
      <c r="B121" s="71"/>
      <c r="C121" s="71"/>
      <c r="D121" s="71"/>
      <c r="E121" s="71"/>
      <c r="F121" s="71"/>
      <c r="G121" s="71"/>
    </row>
    <row r="122" spans="1:7" ht="14.25" x14ac:dyDescent="0.3">
      <c r="A122" s="71"/>
      <c r="B122" s="71"/>
      <c r="C122" s="71"/>
      <c r="D122" s="71"/>
      <c r="E122" s="71"/>
      <c r="F122" s="71"/>
      <c r="G122" s="71"/>
    </row>
    <row r="123" spans="1:7" ht="14.25" x14ac:dyDescent="0.3">
      <c r="A123" s="71"/>
      <c r="B123" s="71"/>
      <c r="C123" s="71"/>
      <c r="D123" s="71"/>
      <c r="E123" s="71"/>
      <c r="F123" s="71"/>
      <c r="G123" s="71"/>
    </row>
    <row r="124" spans="1:7" ht="14.25" x14ac:dyDescent="0.3">
      <c r="A124" s="71"/>
      <c r="B124" s="71"/>
      <c r="C124" s="71"/>
      <c r="D124" s="71"/>
      <c r="E124" s="71"/>
      <c r="F124" s="71"/>
      <c r="G124" s="71"/>
    </row>
    <row r="125" spans="1:7" ht="14.25" x14ac:dyDescent="0.3">
      <c r="A125" s="71"/>
      <c r="B125" s="71"/>
      <c r="C125" s="71"/>
      <c r="D125" s="71"/>
      <c r="E125" s="71"/>
      <c r="F125" s="71"/>
      <c r="G125" s="71"/>
    </row>
    <row r="126" spans="1:7" ht="14.25" x14ac:dyDescent="0.3">
      <c r="A126" s="71"/>
      <c r="B126" s="71"/>
      <c r="C126" s="71"/>
      <c r="D126" s="71"/>
      <c r="E126" s="71"/>
      <c r="F126" s="71"/>
      <c r="G126" s="71"/>
    </row>
    <row r="127" spans="1:7" ht="14.25" x14ac:dyDescent="0.3">
      <c r="A127" s="71"/>
      <c r="B127" s="71"/>
      <c r="C127" s="71"/>
      <c r="D127" s="71"/>
      <c r="E127" s="71"/>
      <c r="F127" s="71"/>
      <c r="G127" s="71"/>
    </row>
    <row r="128" spans="1:7" ht="14.25" x14ac:dyDescent="0.3">
      <c r="A128" s="71"/>
      <c r="B128" s="71"/>
      <c r="C128" s="71"/>
      <c r="D128" s="71"/>
      <c r="E128" s="71"/>
      <c r="F128" s="71"/>
      <c r="G128" s="71"/>
    </row>
    <row r="129" spans="1:7" ht="14.25" x14ac:dyDescent="0.3">
      <c r="A129" s="71"/>
      <c r="B129" s="71"/>
      <c r="C129" s="71"/>
      <c r="D129" s="71"/>
      <c r="E129" s="71"/>
      <c r="F129" s="71"/>
      <c r="G129" s="71"/>
    </row>
  </sheetData>
  <mergeCells count="14">
    <mergeCell ref="A55:G55"/>
    <mergeCell ref="A54:G54"/>
    <mergeCell ref="A2:G2"/>
    <mergeCell ref="C6:C8"/>
    <mergeCell ref="D7:D8"/>
    <mergeCell ref="E7:E8"/>
    <mergeCell ref="D6:G6"/>
    <mergeCell ref="A53:G53"/>
    <mergeCell ref="A13:A25"/>
    <mergeCell ref="A26:A35"/>
    <mergeCell ref="F7:F8"/>
    <mergeCell ref="G7:G8"/>
    <mergeCell ref="A36:A45"/>
    <mergeCell ref="A46:A50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L8" sqref="L8"/>
    </sheetView>
  </sheetViews>
  <sheetFormatPr defaultRowHeight="13.5" x14ac:dyDescent="0.25"/>
  <cols>
    <col min="1" max="1" width="6.5" style="130" customWidth="1"/>
    <col min="2" max="2" width="47.375" style="130" customWidth="1"/>
    <col min="3" max="3" width="7.125" style="130" customWidth="1"/>
    <col min="4" max="4" width="5.625" style="130" customWidth="1"/>
    <col min="5" max="5" width="6.625" style="130" customWidth="1"/>
    <col min="6" max="6" width="7.25" style="130" customWidth="1"/>
    <col min="7" max="7" width="7.125" style="130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116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795" t="s">
        <v>148</v>
      </c>
      <c r="B2" s="795"/>
      <c r="C2" s="795"/>
      <c r="D2" s="795"/>
      <c r="E2" s="795"/>
      <c r="F2" s="795"/>
      <c r="G2" s="795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8.25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1" customHeight="1" thickBot="1" x14ac:dyDescent="0.35">
      <c r="A4" s="372" t="s">
        <v>229</v>
      </c>
      <c r="B4" s="239"/>
      <c r="C4" s="131"/>
      <c r="D4" s="131"/>
      <c r="E4" s="131"/>
      <c r="F4" s="131"/>
      <c r="G4" s="44" t="s">
        <v>293</v>
      </c>
      <c r="H4" s="86"/>
      <c r="I4" s="86"/>
      <c r="O4" s="181"/>
      <c r="P4" s="182"/>
      <c r="Q4" s="182"/>
      <c r="R4" s="182"/>
      <c r="S4" s="182"/>
      <c r="T4" s="182"/>
      <c r="U4" s="182"/>
      <c r="V4" s="182"/>
      <c r="W4" s="182"/>
      <c r="X4" s="128"/>
    </row>
    <row r="5" spans="1:24" s="134" customFormat="1" ht="3" customHeight="1" x14ac:dyDescent="0.3">
      <c r="A5" s="386"/>
      <c r="B5" s="386"/>
      <c r="C5" s="387"/>
      <c r="D5" s="387"/>
      <c r="E5" s="387"/>
      <c r="F5" s="387"/>
      <c r="G5" s="387"/>
      <c r="H5" s="86"/>
      <c r="I5" s="86"/>
      <c r="O5" s="183"/>
      <c r="P5" s="184"/>
      <c r="Q5" s="184"/>
      <c r="R5" s="184"/>
      <c r="S5" s="184"/>
      <c r="T5" s="184"/>
      <c r="U5" s="184"/>
      <c r="V5" s="184"/>
      <c r="W5" s="184"/>
      <c r="X5" s="128"/>
    </row>
    <row r="6" spans="1:24" s="134" customFormat="1" ht="15" customHeight="1" x14ac:dyDescent="0.3">
      <c r="A6" s="388"/>
      <c r="B6" s="388"/>
      <c r="C6" s="395" t="s">
        <v>70</v>
      </c>
      <c r="D6" s="830" t="s">
        <v>146</v>
      </c>
      <c r="E6" s="830"/>
      <c r="F6" s="830"/>
      <c r="G6" s="830"/>
      <c r="H6" s="86"/>
      <c r="I6" s="86"/>
      <c r="O6" s="185"/>
      <c r="P6" s="186"/>
      <c r="Q6" s="186"/>
      <c r="R6" s="186"/>
      <c r="S6" s="186"/>
      <c r="T6" s="186"/>
      <c r="U6" s="186"/>
      <c r="V6" s="186"/>
      <c r="W6" s="186"/>
      <c r="X6" s="128"/>
    </row>
    <row r="7" spans="1:24" s="134" customFormat="1" ht="13.5" customHeight="1" x14ac:dyDescent="0.3">
      <c r="A7" s="388"/>
      <c r="B7" s="388"/>
      <c r="C7" s="396" t="s">
        <v>53</v>
      </c>
      <c r="D7" s="829" t="s">
        <v>118</v>
      </c>
      <c r="E7" s="829" t="s">
        <v>119</v>
      </c>
      <c r="F7" s="829" t="s">
        <v>144</v>
      </c>
      <c r="G7" s="829" t="s">
        <v>206</v>
      </c>
      <c r="H7" s="86"/>
      <c r="I7" s="86"/>
      <c r="O7" s="183"/>
      <c r="P7" s="184"/>
      <c r="Q7" s="184"/>
      <c r="R7" s="184"/>
      <c r="S7" s="184"/>
      <c r="T7" s="184"/>
      <c r="U7" s="184"/>
      <c r="V7" s="184"/>
      <c r="W7" s="184"/>
      <c r="X7" s="128"/>
    </row>
    <row r="8" spans="1:24" s="134" customFormat="1" ht="29.25" customHeight="1" x14ac:dyDescent="0.3">
      <c r="A8" s="396"/>
      <c r="B8" s="396"/>
      <c r="C8" s="397" t="s">
        <v>4</v>
      </c>
      <c r="D8" s="829"/>
      <c r="E8" s="829"/>
      <c r="F8" s="829"/>
      <c r="G8" s="829"/>
      <c r="H8" s="86"/>
      <c r="I8" s="86"/>
      <c r="O8" s="183"/>
      <c r="P8" s="184"/>
      <c r="Q8" s="184"/>
      <c r="R8" s="184"/>
      <c r="S8" s="184"/>
      <c r="T8" s="184"/>
      <c r="U8" s="184"/>
      <c r="V8" s="184"/>
      <c r="W8" s="184"/>
      <c r="X8" s="128"/>
    </row>
    <row r="9" spans="1:24" s="134" customFormat="1" ht="3" customHeight="1" thickBot="1" x14ac:dyDescent="0.35">
      <c r="A9" s="389"/>
      <c r="B9" s="389"/>
      <c r="C9" s="401"/>
      <c r="D9" s="410"/>
      <c r="E9" s="411"/>
      <c r="F9" s="410"/>
      <c r="G9" s="410"/>
      <c r="H9" s="86"/>
      <c r="I9" s="86"/>
      <c r="O9" s="183"/>
      <c r="P9" s="184"/>
      <c r="Q9" s="184"/>
      <c r="R9" s="184"/>
      <c r="S9" s="184"/>
      <c r="T9" s="184"/>
      <c r="U9" s="184"/>
      <c r="V9" s="184"/>
      <c r="W9" s="184"/>
      <c r="X9" s="128"/>
    </row>
    <row r="10" spans="1:24" s="134" customFormat="1" ht="7.5" customHeight="1" x14ac:dyDescent="0.3">
      <c r="A10" s="289"/>
      <c r="B10" s="294"/>
      <c r="C10" s="294"/>
      <c r="D10" s="287"/>
      <c r="E10" s="287"/>
      <c r="F10" s="287"/>
      <c r="G10" s="288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295" t="s">
        <v>5</v>
      </c>
      <c r="C11" s="529">
        <v>5920</v>
      </c>
      <c r="D11" s="506">
        <v>13.745356298547787</v>
      </c>
      <c r="E11" s="506">
        <v>35.494765281999321</v>
      </c>
      <c r="F11" s="506">
        <v>29.500168861870989</v>
      </c>
      <c r="G11" s="506">
        <v>21.2597095575819</v>
      </c>
      <c r="H11" s="77"/>
      <c r="I11" s="77"/>
      <c r="O11" s="185"/>
      <c r="P11" s="186"/>
      <c r="Q11" s="186"/>
      <c r="R11" s="186"/>
      <c r="S11" s="186"/>
      <c r="T11" s="186"/>
      <c r="U11" s="186"/>
      <c r="V11" s="186"/>
      <c r="W11" s="186"/>
      <c r="X11" s="132"/>
    </row>
    <row r="12" spans="1:24" s="134" customFormat="1" ht="6.75" customHeight="1" x14ac:dyDescent="0.3">
      <c r="A12" s="71"/>
      <c r="B12" s="296"/>
      <c r="C12" s="530"/>
      <c r="D12" s="531"/>
      <c r="E12" s="531"/>
      <c r="F12" s="531"/>
      <c r="G12" s="531"/>
      <c r="O12" s="183"/>
      <c r="P12" s="184"/>
      <c r="Q12" s="184"/>
      <c r="R12" s="184"/>
      <c r="S12" s="184"/>
      <c r="T12" s="184"/>
      <c r="U12" s="184"/>
      <c r="V12" s="184"/>
      <c r="W12" s="184"/>
      <c r="X12" s="128"/>
    </row>
    <row r="13" spans="1:24" s="134" customFormat="1" ht="15" customHeight="1" x14ac:dyDescent="0.3">
      <c r="A13" s="813" t="s">
        <v>169</v>
      </c>
      <c r="B13" s="501" t="s">
        <v>170</v>
      </c>
      <c r="C13" s="532">
        <v>50</v>
      </c>
      <c r="D13" s="514">
        <v>31.25</v>
      </c>
      <c r="E13" s="514">
        <v>68.75</v>
      </c>
      <c r="F13" s="514">
        <v>0</v>
      </c>
      <c r="G13" s="514">
        <v>0</v>
      </c>
      <c r="O13" s="183"/>
      <c r="P13" s="184"/>
      <c r="Q13" s="184"/>
      <c r="R13" s="184"/>
      <c r="S13" s="184"/>
      <c r="T13" s="184"/>
      <c r="U13" s="184"/>
      <c r="V13" s="184"/>
      <c r="W13" s="184"/>
      <c r="X13" s="128"/>
    </row>
    <row r="14" spans="1:24" s="270" customFormat="1" ht="15" customHeight="1" x14ac:dyDescent="0.3">
      <c r="A14" s="813"/>
      <c r="B14" s="501" t="s">
        <v>171</v>
      </c>
      <c r="C14" s="302">
        <v>30</v>
      </c>
      <c r="D14" s="303">
        <v>92</v>
      </c>
      <c r="E14" s="303">
        <v>8</v>
      </c>
      <c r="F14" s="303">
        <v>0</v>
      </c>
      <c r="G14" s="303">
        <v>0</v>
      </c>
      <c r="O14" s="242"/>
      <c r="P14" s="273"/>
      <c r="Q14" s="273"/>
      <c r="R14" s="273"/>
      <c r="S14" s="273"/>
      <c r="T14" s="273"/>
      <c r="U14" s="273"/>
      <c r="V14" s="273"/>
      <c r="W14" s="273"/>
      <c r="X14" s="271"/>
    </row>
    <row r="15" spans="1:24" s="270" customFormat="1" ht="15" customHeight="1" x14ac:dyDescent="0.3">
      <c r="A15" s="813"/>
      <c r="B15" s="501" t="s">
        <v>172</v>
      </c>
      <c r="C15" s="302">
        <v>90</v>
      </c>
      <c r="D15" s="303">
        <v>98.936170212765958</v>
      </c>
      <c r="E15" s="303">
        <v>1.0638297872340425</v>
      </c>
      <c r="F15" s="303">
        <v>0</v>
      </c>
      <c r="G15" s="303">
        <v>0</v>
      </c>
      <c r="O15" s="242"/>
      <c r="P15" s="240"/>
      <c r="Q15" s="240"/>
      <c r="R15" s="240"/>
      <c r="S15" s="240"/>
      <c r="T15" s="240"/>
      <c r="U15" s="240"/>
      <c r="V15" s="240"/>
      <c r="W15" s="240"/>
      <c r="X15" s="271"/>
    </row>
    <row r="16" spans="1:24" s="270" customFormat="1" ht="15" customHeight="1" x14ac:dyDescent="0.3">
      <c r="A16" s="813"/>
      <c r="B16" s="501" t="s">
        <v>173</v>
      </c>
      <c r="C16" s="302" t="s">
        <v>294</v>
      </c>
      <c r="D16" s="303" t="s">
        <v>294</v>
      </c>
      <c r="E16" s="303" t="s">
        <v>294</v>
      </c>
      <c r="F16" s="303" t="s">
        <v>294</v>
      </c>
      <c r="G16" s="303" t="s">
        <v>294</v>
      </c>
      <c r="O16" s="242"/>
      <c r="P16" s="241"/>
      <c r="Q16" s="241"/>
      <c r="R16" s="241"/>
      <c r="S16" s="241"/>
      <c r="T16" s="241"/>
      <c r="U16" s="241"/>
      <c r="V16" s="241"/>
      <c r="W16" s="241"/>
      <c r="X16" s="271"/>
    </row>
    <row r="17" spans="1:24" s="270" customFormat="1" ht="15" customHeight="1" x14ac:dyDescent="0.3">
      <c r="A17" s="813"/>
      <c r="B17" s="501" t="s">
        <v>174</v>
      </c>
      <c r="C17" s="302" t="s">
        <v>294</v>
      </c>
      <c r="D17" s="303" t="s">
        <v>294</v>
      </c>
      <c r="E17" s="303" t="s">
        <v>294</v>
      </c>
      <c r="F17" s="303" t="s">
        <v>294</v>
      </c>
      <c r="G17" s="303" t="s">
        <v>294</v>
      </c>
      <c r="O17" s="242"/>
      <c r="P17" s="241"/>
      <c r="Q17" s="241"/>
      <c r="R17" s="241"/>
      <c r="S17" s="241"/>
      <c r="T17" s="241"/>
      <c r="U17" s="241"/>
      <c r="V17" s="241"/>
      <c r="W17" s="241"/>
      <c r="X17" s="271"/>
    </row>
    <row r="18" spans="1:24" s="270" customFormat="1" ht="15" customHeight="1" x14ac:dyDescent="0.3">
      <c r="A18" s="813"/>
      <c r="B18" s="501" t="s">
        <v>175</v>
      </c>
      <c r="C18" s="302">
        <v>110</v>
      </c>
      <c r="D18" s="303">
        <v>99.115044247787608</v>
      </c>
      <c r="E18" s="303">
        <v>0.88495575221238942</v>
      </c>
      <c r="F18" s="303">
        <v>0</v>
      </c>
      <c r="G18" s="303">
        <v>0</v>
      </c>
      <c r="O18" s="242"/>
      <c r="P18" s="273"/>
      <c r="Q18" s="273"/>
      <c r="R18" s="273"/>
      <c r="S18" s="273"/>
      <c r="T18" s="273"/>
      <c r="U18" s="273"/>
      <c r="V18" s="273"/>
      <c r="W18" s="273"/>
      <c r="X18" s="271"/>
    </row>
    <row r="19" spans="1:24" s="270" customFormat="1" ht="15" customHeight="1" x14ac:dyDescent="0.3">
      <c r="A19" s="813"/>
      <c r="B19" s="501" t="s">
        <v>90</v>
      </c>
      <c r="C19" s="302" t="s">
        <v>294</v>
      </c>
      <c r="D19" s="303" t="s">
        <v>294</v>
      </c>
      <c r="E19" s="303" t="s">
        <v>294</v>
      </c>
      <c r="F19" s="303" t="s">
        <v>294</v>
      </c>
      <c r="G19" s="303" t="s">
        <v>294</v>
      </c>
      <c r="O19" s="242"/>
      <c r="P19" s="240"/>
      <c r="Q19" s="240"/>
      <c r="R19" s="240"/>
      <c r="S19" s="240"/>
      <c r="T19" s="240"/>
      <c r="U19" s="240"/>
      <c r="V19" s="240"/>
      <c r="W19" s="240"/>
      <c r="X19" s="271"/>
    </row>
    <row r="20" spans="1:24" s="270" customFormat="1" ht="15" customHeight="1" x14ac:dyDescent="0.3">
      <c r="A20" s="813"/>
      <c r="B20" s="501" t="s">
        <v>176</v>
      </c>
      <c r="C20" s="302">
        <v>170</v>
      </c>
      <c r="D20" s="303">
        <v>64.670658682634723</v>
      </c>
      <c r="E20" s="303">
        <v>35.32934131736527</v>
      </c>
      <c r="F20" s="303">
        <v>0</v>
      </c>
      <c r="G20" s="303">
        <v>0</v>
      </c>
      <c r="O20" s="242"/>
      <c r="P20" s="240"/>
      <c r="Q20" s="240"/>
      <c r="R20" s="240"/>
      <c r="S20" s="240"/>
      <c r="T20" s="240"/>
      <c r="U20" s="240"/>
      <c r="V20" s="240"/>
      <c r="W20" s="240"/>
      <c r="X20" s="271"/>
    </row>
    <row r="21" spans="1:24" s="270" customFormat="1" ht="15" customHeight="1" x14ac:dyDescent="0.3">
      <c r="A21" s="813"/>
      <c r="B21" s="501" t="s">
        <v>177</v>
      </c>
      <c r="C21" s="302">
        <v>330</v>
      </c>
      <c r="D21" s="303">
        <v>37.5</v>
      </c>
      <c r="E21" s="303">
        <v>56.707317073170728</v>
      </c>
      <c r="F21" s="303">
        <v>5.7926829268292686</v>
      </c>
      <c r="G21" s="303">
        <v>0</v>
      </c>
      <c r="O21" s="242"/>
      <c r="P21" s="273"/>
      <c r="Q21" s="273"/>
      <c r="R21" s="273"/>
      <c r="S21" s="273"/>
      <c r="T21" s="273"/>
      <c r="U21" s="273"/>
      <c r="V21" s="273"/>
      <c r="W21" s="273"/>
      <c r="X21" s="271"/>
    </row>
    <row r="22" spans="1:24" s="270" customFormat="1" ht="15" customHeight="1" x14ac:dyDescent="0.3">
      <c r="A22" s="813"/>
      <c r="B22" s="501" t="s">
        <v>178</v>
      </c>
      <c r="C22" s="302">
        <v>20</v>
      </c>
      <c r="D22" s="303">
        <v>43.478260869565219</v>
      </c>
      <c r="E22" s="303">
        <v>56.521739130434781</v>
      </c>
      <c r="F22" s="303">
        <v>0</v>
      </c>
      <c r="G22" s="303">
        <v>0</v>
      </c>
      <c r="O22" s="242"/>
      <c r="P22" s="277"/>
      <c r="Q22" s="277"/>
      <c r="R22" s="277"/>
      <c r="S22" s="277"/>
      <c r="T22" s="277"/>
      <c r="U22" s="277"/>
      <c r="V22" s="277"/>
      <c r="W22" s="277"/>
      <c r="X22" s="271"/>
    </row>
    <row r="23" spans="1:24" s="270" customFormat="1" ht="15" customHeight="1" x14ac:dyDescent="0.3">
      <c r="A23" s="813"/>
      <c r="B23" s="501" t="s">
        <v>179</v>
      </c>
      <c r="C23" s="302">
        <v>70</v>
      </c>
      <c r="D23" s="303">
        <v>97.222222222222214</v>
      </c>
      <c r="E23" s="303">
        <v>2.7777777777777777</v>
      </c>
      <c r="F23" s="303">
        <v>0</v>
      </c>
      <c r="G23" s="303">
        <v>0</v>
      </c>
      <c r="O23" s="242"/>
      <c r="P23" s="241"/>
      <c r="Q23" s="241"/>
      <c r="R23" s="241"/>
      <c r="S23" s="241"/>
      <c r="T23" s="241"/>
      <c r="U23" s="241"/>
      <c r="V23" s="241"/>
      <c r="W23" s="241"/>
      <c r="X23" s="271"/>
    </row>
    <row r="24" spans="1:24" s="270" customFormat="1" ht="15" customHeight="1" x14ac:dyDescent="0.3">
      <c r="A24" s="813"/>
      <c r="B24" s="501" t="s">
        <v>180</v>
      </c>
      <c r="C24" s="302">
        <v>80</v>
      </c>
      <c r="D24" s="303">
        <v>91.25</v>
      </c>
      <c r="E24" s="303">
        <v>5</v>
      </c>
      <c r="F24" s="303">
        <v>3.75</v>
      </c>
      <c r="G24" s="303">
        <v>0</v>
      </c>
      <c r="O24" s="242"/>
      <c r="P24" s="240"/>
      <c r="Q24" s="240"/>
      <c r="R24" s="240"/>
      <c r="S24" s="240"/>
      <c r="T24" s="240"/>
      <c r="U24" s="240"/>
      <c r="V24" s="240"/>
      <c r="W24" s="240"/>
      <c r="X24" s="271"/>
    </row>
    <row r="25" spans="1:24" s="270" customFormat="1" ht="15" customHeight="1" x14ac:dyDescent="0.3">
      <c r="A25" s="814"/>
      <c r="B25" s="502" t="s">
        <v>91</v>
      </c>
      <c r="C25" s="304">
        <v>270</v>
      </c>
      <c r="D25" s="305">
        <v>39.416058394160586</v>
      </c>
      <c r="E25" s="305">
        <v>55.109489051094897</v>
      </c>
      <c r="F25" s="305">
        <v>5.4744525547445262</v>
      </c>
      <c r="G25" s="305">
        <v>0</v>
      </c>
      <c r="O25" s="242"/>
      <c r="P25" s="241"/>
      <c r="Q25" s="241"/>
      <c r="R25" s="241"/>
      <c r="S25" s="241"/>
      <c r="T25" s="241"/>
      <c r="U25" s="241"/>
      <c r="V25" s="241"/>
      <c r="W25" s="241"/>
      <c r="X25" s="271"/>
    </row>
    <row r="26" spans="1:24" s="270" customFormat="1" ht="15" customHeight="1" x14ac:dyDescent="0.3">
      <c r="A26" s="815" t="s">
        <v>80</v>
      </c>
      <c r="B26" s="503" t="s">
        <v>92</v>
      </c>
      <c r="C26" s="306">
        <v>180</v>
      </c>
      <c r="D26" s="307">
        <v>6.2146892655367232</v>
      </c>
      <c r="E26" s="307">
        <v>66.101694915254242</v>
      </c>
      <c r="F26" s="307">
        <v>27.683615819209038</v>
      </c>
      <c r="G26" s="307">
        <v>0</v>
      </c>
      <c r="O26" s="242"/>
      <c r="P26" s="241"/>
      <c r="Q26" s="241"/>
      <c r="R26" s="241"/>
      <c r="S26" s="241"/>
      <c r="T26" s="241"/>
      <c r="U26" s="241"/>
      <c r="V26" s="241"/>
      <c r="W26" s="241"/>
      <c r="X26" s="271"/>
    </row>
    <row r="27" spans="1:24" s="270" customFormat="1" ht="15" customHeight="1" x14ac:dyDescent="0.3">
      <c r="A27" s="813"/>
      <c r="B27" s="501" t="s">
        <v>181</v>
      </c>
      <c r="C27" s="302">
        <v>300</v>
      </c>
      <c r="D27" s="303">
        <v>9.6989966555183944</v>
      </c>
      <c r="E27" s="303">
        <v>73.91304347826086</v>
      </c>
      <c r="F27" s="303">
        <v>16.387959866220736</v>
      </c>
      <c r="G27" s="303">
        <v>0</v>
      </c>
      <c r="O27" s="242"/>
      <c r="P27" s="241"/>
      <c r="Q27" s="241"/>
      <c r="R27" s="241"/>
      <c r="S27" s="241"/>
      <c r="T27" s="241"/>
      <c r="U27" s="241"/>
      <c r="V27" s="241"/>
      <c r="W27" s="241"/>
      <c r="X27" s="271"/>
    </row>
    <row r="28" spans="1:24" s="270" customFormat="1" ht="15" customHeight="1" x14ac:dyDescent="0.3">
      <c r="A28" s="813"/>
      <c r="B28" s="501" t="s">
        <v>182</v>
      </c>
      <c r="C28" s="302">
        <v>70</v>
      </c>
      <c r="D28" s="303">
        <v>8.9552238805970141</v>
      </c>
      <c r="E28" s="303">
        <v>56.71641791044776</v>
      </c>
      <c r="F28" s="303">
        <v>34.328358208955223</v>
      </c>
      <c r="G28" s="303">
        <v>0</v>
      </c>
      <c r="O28" s="242"/>
      <c r="P28" s="273"/>
      <c r="Q28" s="273"/>
      <c r="R28" s="273"/>
      <c r="S28" s="273"/>
      <c r="T28" s="273"/>
      <c r="U28" s="273"/>
      <c r="V28" s="273"/>
      <c r="W28" s="273"/>
      <c r="X28" s="271"/>
    </row>
    <row r="29" spans="1:24" s="270" customFormat="1" ht="14.25" x14ac:dyDescent="0.3">
      <c r="A29" s="813"/>
      <c r="B29" s="501" t="s">
        <v>93</v>
      </c>
      <c r="C29" s="302">
        <v>140</v>
      </c>
      <c r="D29" s="303">
        <v>0</v>
      </c>
      <c r="E29" s="303">
        <v>59.558823529411761</v>
      </c>
      <c r="F29" s="303">
        <v>10.294117647058822</v>
      </c>
      <c r="G29" s="303">
        <v>30.147058823529409</v>
      </c>
      <c r="O29" s="242"/>
      <c r="P29" s="240"/>
      <c r="Q29" s="240"/>
      <c r="R29" s="240"/>
      <c r="S29" s="240"/>
      <c r="T29" s="240"/>
      <c r="U29" s="240"/>
      <c r="V29" s="240"/>
      <c r="W29" s="240"/>
      <c r="X29" s="271"/>
    </row>
    <row r="30" spans="1:24" s="299" customFormat="1" ht="27" x14ac:dyDescent="0.3">
      <c r="A30" s="813"/>
      <c r="B30" s="501" t="s">
        <v>183</v>
      </c>
      <c r="C30" s="302">
        <v>500</v>
      </c>
      <c r="D30" s="303">
        <v>0</v>
      </c>
      <c r="E30" s="303">
        <v>39.960238568588466</v>
      </c>
      <c r="F30" s="303">
        <v>9.7415506958250493</v>
      </c>
      <c r="G30" s="303">
        <v>50.29821073558648</v>
      </c>
      <c r="H30" s="270"/>
      <c r="I30" s="270"/>
      <c r="J30" s="270"/>
      <c r="K30" s="270"/>
      <c r="L30" s="270"/>
      <c r="M30" s="270"/>
      <c r="N30" s="270"/>
      <c r="O30" s="242"/>
      <c r="P30" s="241"/>
      <c r="Q30" s="241"/>
      <c r="R30" s="241"/>
      <c r="S30" s="241"/>
      <c r="T30" s="241"/>
      <c r="U30" s="241"/>
      <c r="V30" s="241"/>
      <c r="W30" s="241"/>
      <c r="X30" s="298"/>
    </row>
    <row r="31" spans="1:24" s="299" customFormat="1" ht="15" customHeight="1" x14ac:dyDescent="0.3">
      <c r="A31" s="813"/>
      <c r="B31" s="501" t="s">
        <v>94</v>
      </c>
      <c r="C31" s="302">
        <v>930</v>
      </c>
      <c r="D31" s="303">
        <v>0</v>
      </c>
      <c r="E31" s="303">
        <v>24.197002141327623</v>
      </c>
      <c r="F31" s="303">
        <v>56.316916488222702</v>
      </c>
      <c r="G31" s="303">
        <v>19.486081370449678</v>
      </c>
      <c r="H31" s="270"/>
      <c r="I31" s="270"/>
      <c r="J31" s="270"/>
      <c r="K31" s="270"/>
      <c r="L31" s="270"/>
      <c r="M31" s="270"/>
      <c r="N31" s="270"/>
      <c r="O31" s="242"/>
      <c r="P31" s="241"/>
      <c r="Q31" s="241"/>
      <c r="R31" s="241"/>
      <c r="S31" s="241"/>
      <c r="T31" s="241"/>
      <c r="U31" s="241"/>
      <c r="V31" s="241"/>
      <c r="W31" s="241"/>
      <c r="X31" s="298"/>
    </row>
    <row r="32" spans="1:24" s="299" customFormat="1" ht="15" customHeight="1" x14ac:dyDescent="0.3">
      <c r="A32" s="813"/>
      <c r="B32" s="501" t="s">
        <v>95</v>
      </c>
      <c r="C32" s="302">
        <v>150</v>
      </c>
      <c r="D32" s="303">
        <v>0</v>
      </c>
      <c r="E32" s="303">
        <v>0.68027210884353739</v>
      </c>
      <c r="F32" s="303">
        <v>99.319727891156461</v>
      </c>
      <c r="G32" s="303">
        <v>0</v>
      </c>
      <c r="H32" s="270"/>
      <c r="I32" s="270"/>
      <c r="J32" s="270"/>
      <c r="K32" s="270"/>
      <c r="L32" s="270"/>
      <c r="M32" s="270"/>
      <c r="N32" s="270"/>
      <c r="O32" s="242"/>
      <c r="P32" s="273"/>
      <c r="Q32" s="273"/>
      <c r="R32" s="273"/>
      <c r="S32" s="273"/>
      <c r="T32" s="273"/>
      <c r="U32" s="273"/>
      <c r="V32" s="273"/>
      <c r="W32" s="273"/>
      <c r="X32" s="298"/>
    </row>
    <row r="33" spans="1:254" s="270" customFormat="1" ht="15" customHeight="1" x14ac:dyDescent="0.3">
      <c r="A33" s="813"/>
      <c r="B33" s="501" t="s">
        <v>96</v>
      </c>
      <c r="C33" s="302">
        <v>40</v>
      </c>
      <c r="D33" s="303">
        <v>0</v>
      </c>
      <c r="E33" s="303">
        <v>7.6923076923076925</v>
      </c>
      <c r="F33" s="303">
        <v>79.487179487179489</v>
      </c>
      <c r="G33" s="303">
        <v>12.820512820512819</v>
      </c>
      <c r="O33" s="242"/>
      <c r="P33" s="240"/>
      <c r="Q33" s="240"/>
      <c r="R33" s="240"/>
      <c r="S33" s="240"/>
      <c r="T33" s="240"/>
      <c r="U33" s="240"/>
      <c r="V33" s="240"/>
      <c r="W33" s="240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  <c r="IF33" s="279"/>
      <c r="IG33" s="279"/>
      <c r="IH33" s="279"/>
      <c r="II33" s="279"/>
      <c r="IJ33" s="279"/>
      <c r="IK33" s="279"/>
      <c r="IL33" s="279"/>
      <c r="IM33" s="279"/>
      <c r="IN33" s="279"/>
      <c r="IO33" s="279"/>
      <c r="IP33" s="279"/>
      <c r="IQ33" s="279"/>
      <c r="IR33" s="279"/>
      <c r="IS33" s="279"/>
      <c r="IT33" s="279"/>
    </row>
    <row r="34" spans="1:254" s="270" customFormat="1" ht="15" customHeight="1" x14ac:dyDescent="0.3">
      <c r="A34" s="813"/>
      <c r="B34" s="501" t="s">
        <v>97</v>
      </c>
      <c r="C34" s="302" t="s">
        <v>294</v>
      </c>
      <c r="D34" s="303" t="s">
        <v>294</v>
      </c>
      <c r="E34" s="303" t="s">
        <v>294</v>
      </c>
      <c r="F34" s="303" t="s">
        <v>294</v>
      </c>
      <c r="G34" s="303" t="s">
        <v>294</v>
      </c>
      <c r="O34" s="242"/>
      <c r="P34" s="241"/>
      <c r="Q34" s="241"/>
      <c r="R34" s="241"/>
      <c r="S34" s="241"/>
      <c r="T34" s="241"/>
      <c r="U34" s="241"/>
      <c r="V34" s="241"/>
      <c r="W34" s="241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  <c r="IO34" s="279"/>
      <c r="IP34" s="279"/>
      <c r="IQ34" s="279"/>
      <c r="IR34" s="279"/>
      <c r="IS34" s="279"/>
      <c r="IT34" s="279"/>
    </row>
    <row r="35" spans="1:254" s="299" customFormat="1" ht="15" customHeight="1" x14ac:dyDescent="0.3">
      <c r="A35" s="814"/>
      <c r="B35" s="502" t="s">
        <v>98</v>
      </c>
      <c r="C35" s="304" t="s">
        <v>294</v>
      </c>
      <c r="D35" s="305" t="s">
        <v>294</v>
      </c>
      <c r="E35" s="305" t="s">
        <v>294</v>
      </c>
      <c r="F35" s="305" t="s">
        <v>294</v>
      </c>
      <c r="G35" s="305" t="s">
        <v>294</v>
      </c>
      <c r="H35" s="270"/>
      <c r="I35" s="270"/>
      <c r="J35" s="270"/>
      <c r="K35" s="270"/>
      <c r="L35" s="270"/>
      <c r="M35" s="270"/>
      <c r="N35" s="270"/>
      <c r="O35" s="242"/>
      <c r="P35" s="241"/>
      <c r="Q35" s="241"/>
      <c r="R35" s="241"/>
      <c r="S35" s="241"/>
      <c r="T35" s="241"/>
      <c r="U35" s="241"/>
      <c r="V35" s="241"/>
      <c r="W35" s="241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/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/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/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/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/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/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/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/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/>
      <c r="IN35" s="300"/>
      <c r="IO35" s="300"/>
      <c r="IP35" s="300"/>
      <c r="IQ35" s="300"/>
      <c r="IR35" s="300"/>
      <c r="IS35" s="300"/>
      <c r="IT35" s="300"/>
    </row>
    <row r="36" spans="1:254" s="299" customFormat="1" ht="14.25" x14ac:dyDescent="0.3">
      <c r="A36" s="813" t="s">
        <v>82</v>
      </c>
      <c r="B36" s="503" t="s">
        <v>99</v>
      </c>
      <c r="C36" s="306">
        <v>290</v>
      </c>
      <c r="D36" s="307">
        <v>0</v>
      </c>
      <c r="E36" s="307">
        <v>22.260273972602739</v>
      </c>
      <c r="F36" s="307">
        <v>41.438356164383563</v>
      </c>
      <c r="G36" s="307">
        <v>36.301369863013697</v>
      </c>
      <c r="H36" s="270"/>
      <c r="I36" s="270"/>
      <c r="J36" s="270"/>
      <c r="K36" s="270"/>
      <c r="L36" s="270"/>
      <c r="M36" s="270"/>
      <c r="N36" s="270"/>
      <c r="O36" s="242"/>
      <c r="P36" s="273"/>
      <c r="Q36" s="273"/>
      <c r="R36" s="273"/>
      <c r="S36" s="273"/>
      <c r="T36" s="273"/>
      <c r="U36" s="273"/>
      <c r="V36" s="273"/>
      <c r="W36" s="273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/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/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/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/>
      <c r="IN36" s="300"/>
      <c r="IO36" s="300"/>
      <c r="IP36" s="300"/>
      <c r="IQ36" s="300"/>
      <c r="IR36" s="300"/>
      <c r="IS36" s="300"/>
      <c r="IT36" s="300"/>
    </row>
    <row r="37" spans="1:254" s="299" customFormat="1" ht="14.25" x14ac:dyDescent="0.3">
      <c r="A37" s="813"/>
      <c r="B37" s="501" t="s">
        <v>100</v>
      </c>
      <c r="C37" s="302">
        <v>60</v>
      </c>
      <c r="D37" s="303">
        <v>0</v>
      </c>
      <c r="E37" s="303">
        <v>22.033898305084744</v>
      </c>
      <c r="F37" s="303">
        <v>28.8135593220339</v>
      </c>
      <c r="G37" s="303">
        <v>49.152542372881356</v>
      </c>
      <c r="H37" s="270"/>
      <c r="I37" s="270"/>
      <c r="J37" s="270"/>
      <c r="K37" s="270"/>
      <c r="L37" s="270"/>
      <c r="M37" s="270"/>
      <c r="N37" s="270"/>
      <c r="O37" s="242"/>
      <c r="P37" s="240"/>
      <c r="Q37" s="240"/>
      <c r="R37" s="240"/>
      <c r="S37" s="240"/>
      <c r="T37" s="240"/>
      <c r="U37" s="240"/>
      <c r="V37" s="240"/>
      <c r="W37" s="24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/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/>
      <c r="FT37" s="300"/>
      <c r="FU37" s="300"/>
      <c r="FV37" s="300"/>
      <c r="FW37" s="300"/>
      <c r="FX37" s="300"/>
      <c r="FY37" s="300"/>
      <c r="FZ37" s="300"/>
      <c r="GA37" s="300"/>
      <c r="GB37" s="300"/>
      <c r="GC37" s="300"/>
      <c r="GD37" s="300"/>
      <c r="GE37" s="300"/>
      <c r="GF37" s="300"/>
      <c r="GG37" s="300"/>
      <c r="GH37" s="300"/>
      <c r="GI37" s="300"/>
      <c r="GJ37" s="300"/>
      <c r="GK37" s="300"/>
      <c r="GL37" s="300"/>
      <c r="GM37" s="300"/>
      <c r="GN37" s="300"/>
      <c r="GO37" s="300"/>
      <c r="GP37" s="300"/>
      <c r="GQ37" s="300"/>
      <c r="GR37" s="300"/>
      <c r="GS37" s="300"/>
      <c r="GT37" s="300"/>
      <c r="GU37" s="300"/>
      <c r="GV37" s="300"/>
      <c r="GW37" s="300"/>
      <c r="GX37" s="300"/>
      <c r="GY37" s="300"/>
      <c r="GZ37" s="300"/>
      <c r="HA37" s="300"/>
      <c r="HB37" s="300"/>
      <c r="HC37" s="300"/>
      <c r="HD37" s="300"/>
      <c r="HE37" s="300"/>
      <c r="HF37" s="300"/>
      <c r="HG37" s="300"/>
      <c r="HH37" s="300"/>
      <c r="HI37" s="300"/>
      <c r="HJ37" s="300"/>
      <c r="HK37" s="300"/>
      <c r="HL37" s="300"/>
      <c r="HM37" s="300"/>
      <c r="HN37" s="300"/>
      <c r="HO37" s="300"/>
      <c r="HP37" s="300"/>
      <c r="HQ37" s="300"/>
      <c r="HR37" s="300"/>
      <c r="HS37" s="300"/>
      <c r="HT37" s="300"/>
      <c r="HU37" s="300"/>
      <c r="HV37" s="300"/>
      <c r="HW37" s="300"/>
      <c r="HX37" s="300"/>
      <c r="HY37" s="300"/>
      <c r="HZ37" s="300"/>
      <c r="IA37" s="300"/>
      <c r="IB37" s="300"/>
      <c r="IC37" s="300"/>
      <c r="ID37" s="300"/>
      <c r="IE37" s="300"/>
      <c r="IF37" s="300"/>
      <c r="IG37" s="300"/>
      <c r="IH37" s="300"/>
      <c r="II37" s="300"/>
      <c r="IJ37" s="300"/>
      <c r="IK37" s="300"/>
      <c r="IL37" s="300"/>
      <c r="IM37" s="300"/>
      <c r="IN37" s="300"/>
      <c r="IO37" s="300"/>
      <c r="IP37" s="300"/>
      <c r="IQ37" s="300"/>
      <c r="IR37" s="300"/>
      <c r="IS37" s="300"/>
      <c r="IT37" s="300"/>
    </row>
    <row r="38" spans="1:254" s="270" customFormat="1" ht="27" x14ac:dyDescent="0.3">
      <c r="A38" s="813"/>
      <c r="B38" s="501" t="s">
        <v>184</v>
      </c>
      <c r="C38" s="302">
        <v>530</v>
      </c>
      <c r="D38" s="303">
        <v>0</v>
      </c>
      <c r="E38" s="303">
        <v>41.509433962264154</v>
      </c>
      <c r="F38" s="303">
        <v>25.09433962264151</v>
      </c>
      <c r="G38" s="303">
        <v>33.39622641509434</v>
      </c>
      <c r="O38" s="242"/>
      <c r="P38" s="241"/>
      <c r="Q38" s="241"/>
      <c r="R38" s="241"/>
      <c r="S38" s="241"/>
      <c r="T38" s="241"/>
      <c r="U38" s="241"/>
      <c r="V38" s="241"/>
      <c r="W38" s="241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79"/>
      <c r="GT38" s="279"/>
      <c r="GU38" s="279"/>
      <c r="GV38" s="279"/>
      <c r="GW38" s="279"/>
      <c r="GX38" s="279"/>
      <c r="GY38" s="279"/>
      <c r="GZ38" s="279"/>
      <c r="HA38" s="279"/>
      <c r="HB38" s="279"/>
      <c r="HC38" s="279"/>
      <c r="HD38" s="279"/>
      <c r="HE38" s="279"/>
      <c r="HF38" s="279"/>
      <c r="HG38" s="279"/>
      <c r="HH38" s="279"/>
      <c r="HI38" s="279"/>
      <c r="HJ38" s="279"/>
      <c r="HK38" s="279"/>
      <c r="HL38" s="279"/>
      <c r="HM38" s="279"/>
      <c r="HN38" s="279"/>
      <c r="HO38" s="279"/>
      <c r="HP38" s="279"/>
      <c r="HQ38" s="279"/>
      <c r="HR38" s="279"/>
      <c r="HS38" s="279"/>
      <c r="HT38" s="279"/>
      <c r="HU38" s="279"/>
      <c r="HV38" s="279"/>
      <c r="HW38" s="279"/>
      <c r="HX38" s="279"/>
      <c r="HY38" s="279"/>
      <c r="HZ38" s="279"/>
      <c r="IA38" s="279"/>
      <c r="IB38" s="279"/>
      <c r="IC38" s="279"/>
      <c r="ID38" s="279"/>
      <c r="IE38" s="279"/>
      <c r="IF38" s="279"/>
      <c r="IG38" s="279"/>
      <c r="IH38" s="279"/>
      <c r="II38" s="279"/>
      <c r="IJ38" s="279"/>
      <c r="IK38" s="279"/>
      <c r="IL38" s="279"/>
      <c r="IM38" s="279"/>
      <c r="IN38" s="279"/>
      <c r="IO38" s="279"/>
      <c r="IP38" s="279"/>
      <c r="IQ38" s="279"/>
      <c r="IR38" s="279"/>
      <c r="IS38" s="279"/>
      <c r="IT38" s="279"/>
    </row>
    <row r="39" spans="1:254" s="299" customFormat="1" ht="15" customHeight="1" x14ac:dyDescent="0.3">
      <c r="A39" s="813"/>
      <c r="B39" s="501" t="s">
        <v>110</v>
      </c>
      <c r="C39" s="302">
        <v>210</v>
      </c>
      <c r="D39" s="303">
        <v>0</v>
      </c>
      <c r="E39" s="303">
        <v>29.439252336448597</v>
      </c>
      <c r="F39" s="303">
        <v>55.140186915887845</v>
      </c>
      <c r="G39" s="303">
        <v>15.420560747663551</v>
      </c>
      <c r="H39" s="270"/>
      <c r="I39" s="270"/>
      <c r="J39" s="270"/>
      <c r="K39" s="270"/>
      <c r="L39" s="270"/>
      <c r="M39" s="270"/>
      <c r="N39" s="270"/>
      <c r="O39" s="242"/>
      <c r="P39" s="277"/>
      <c r="Q39" s="277"/>
      <c r="R39" s="277"/>
      <c r="S39" s="277"/>
      <c r="T39" s="277"/>
      <c r="U39" s="277"/>
      <c r="V39" s="277"/>
      <c r="W39" s="277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  <c r="EJ39" s="300"/>
      <c r="EK39" s="300"/>
      <c r="EL39" s="300"/>
      <c r="EM39" s="300"/>
      <c r="EN39" s="300"/>
      <c r="EO39" s="300"/>
      <c r="EP39" s="300"/>
      <c r="EQ39" s="300"/>
      <c r="ER39" s="300"/>
      <c r="ES39" s="300"/>
      <c r="ET39" s="300"/>
      <c r="EU39" s="300"/>
      <c r="EV39" s="300"/>
      <c r="EW39" s="300"/>
      <c r="EX39" s="300"/>
      <c r="EY39" s="300"/>
      <c r="EZ39" s="300"/>
      <c r="FA39" s="300"/>
      <c r="FB39" s="300"/>
      <c r="FC39" s="300"/>
      <c r="FD39" s="300"/>
      <c r="FE39" s="300"/>
      <c r="FF39" s="300"/>
      <c r="FG39" s="300"/>
      <c r="FH39" s="300"/>
      <c r="FI39" s="300"/>
      <c r="FJ39" s="300"/>
      <c r="FK39" s="300"/>
      <c r="FL39" s="300"/>
      <c r="FM39" s="300"/>
      <c r="FN39" s="300"/>
      <c r="FO39" s="300"/>
      <c r="FP39" s="300"/>
      <c r="FQ39" s="300"/>
      <c r="FR39" s="300"/>
      <c r="FS39" s="300"/>
      <c r="FT39" s="300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/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/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/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0"/>
      <c r="HO39" s="300"/>
      <c r="HP39" s="300"/>
      <c r="HQ39" s="300"/>
      <c r="HR39" s="300"/>
      <c r="HS39" s="300"/>
      <c r="HT39" s="300"/>
      <c r="HU39" s="300"/>
      <c r="HV39" s="300"/>
      <c r="HW39" s="300"/>
      <c r="HX39" s="300"/>
      <c r="HY39" s="300"/>
      <c r="HZ39" s="300"/>
      <c r="IA39" s="300"/>
      <c r="IB39" s="300"/>
      <c r="IC39" s="300"/>
      <c r="ID39" s="300"/>
      <c r="IE39" s="300"/>
      <c r="IF39" s="300"/>
      <c r="IG39" s="300"/>
      <c r="IH39" s="300"/>
      <c r="II39" s="300"/>
      <c r="IJ39" s="300"/>
      <c r="IK39" s="300"/>
      <c r="IL39" s="300"/>
      <c r="IM39" s="300"/>
      <c r="IN39" s="300"/>
      <c r="IO39" s="300"/>
      <c r="IP39" s="300"/>
      <c r="IQ39" s="300"/>
      <c r="IR39" s="300"/>
      <c r="IS39" s="300"/>
      <c r="IT39" s="300"/>
    </row>
    <row r="40" spans="1:254" s="299" customFormat="1" ht="15" customHeight="1" x14ac:dyDescent="0.3">
      <c r="A40" s="813"/>
      <c r="B40" s="501" t="s">
        <v>101</v>
      </c>
      <c r="C40" s="302">
        <v>240</v>
      </c>
      <c r="D40" s="303">
        <v>0</v>
      </c>
      <c r="E40" s="303">
        <v>27.385892116182575</v>
      </c>
      <c r="F40" s="303">
        <v>47.302904564315348</v>
      </c>
      <c r="G40" s="303">
        <v>25.311203319502074</v>
      </c>
      <c r="H40" s="270"/>
      <c r="I40" s="270"/>
      <c r="J40" s="270"/>
      <c r="K40" s="270"/>
      <c r="L40" s="270"/>
      <c r="M40" s="270"/>
      <c r="N40" s="270"/>
      <c r="O40" s="242"/>
      <c r="P40" s="240"/>
      <c r="Q40" s="240"/>
      <c r="R40" s="240"/>
      <c r="S40" s="240"/>
      <c r="T40" s="240"/>
      <c r="U40" s="240"/>
      <c r="V40" s="240"/>
      <c r="W40" s="24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/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/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/>
      <c r="EJ40" s="300"/>
      <c r="EK40" s="300"/>
      <c r="EL40" s="300"/>
      <c r="EM40" s="300"/>
      <c r="EN40" s="300"/>
      <c r="EO40" s="300"/>
      <c r="EP40" s="300"/>
      <c r="EQ40" s="300"/>
      <c r="ER40" s="300"/>
      <c r="ES40" s="300"/>
      <c r="ET40" s="300"/>
      <c r="EU40" s="300"/>
      <c r="EV40" s="300"/>
      <c r="EW40" s="300"/>
      <c r="EX40" s="300"/>
      <c r="EY40" s="300"/>
      <c r="EZ40" s="300"/>
      <c r="FA40" s="300"/>
      <c r="FB40" s="300"/>
      <c r="FC40" s="300"/>
      <c r="FD40" s="300"/>
      <c r="FE40" s="300"/>
      <c r="FF40" s="300"/>
      <c r="FG40" s="300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00"/>
      <c r="FX40" s="300"/>
      <c r="FY40" s="300"/>
      <c r="FZ40" s="300"/>
      <c r="GA40" s="300"/>
      <c r="GB40" s="300"/>
      <c r="GC40" s="300"/>
      <c r="GD40" s="300"/>
      <c r="GE40" s="300"/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/>
      <c r="GR40" s="300"/>
      <c r="GS40" s="300"/>
      <c r="GT40" s="300"/>
      <c r="GU40" s="300"/>
      <c r="GV40" s="300"/>
      <c r="GW40" s="300"/>
      <c r="GX40" s="300"/>
      <c r="GY40" s="300"/>
      <c r="GZ40" s="300"/>
      <c r="HA40" s="300"/>
      <c r="HB40" s="300"/>
      <c r="HC40" s="300"/>
      <c r="HD40" s="300"/>
      <c r="HE40" s="300"/>
      <c r="HF40" s="300"/>
      <c r="HG40" s="300"/>
      <c r="HH40" s="300"/>
      <c r="HI40" s="300"/>
      <c r="HJ40" s="300"/>
      <c r="HK40" s="300"/>
      <c r="HL40" s="300"/>
      <c r="HM40" s="300"/>
      <c r="HN40" s="300"/>
      <c r="HO40" s="300"/>
      <c r="HP40" s="300"/>
      <c r="HQ40" s="300"/>
      <c r="HR40" s="300"/>
      <c r="HS40" s="300"/>
      <c r="HT40" s="300"/>
      <c r="HU40" s="300"/>
      <c r="HV40" s="300"/>
      <c r="HW40" s="300"/>
      <c r="HX40" s="300"/>
      <c r="HY40" s="300"/>
      <c r="HZ40" s="300"/>
      <c r="IA40" s="300"/>
      <c r="IB40" s="300"/>
      <c r="IC40" s="300"/>
      <c r="ID40" s="300"/>
      <c r="IE40" s="300"/>
      <c r="IF40" s="300"/>
      <c r="IG40" s="300"/>
      <c r="IH40" s="300"/>
      <c r="II40" s="300"/>
      <c r="IJ40" s="300"/>
      <c r="IK40" s="300"/>
      <c r="IL40" s="300"/>
      <c r="IM40" s="300"/>
      <c r="IN40" s="300"/>
      <c r="IO40" s="300"/>
      <c r="IP40" s="300"/>
      <c r="IQ40" s="300"/>
      <c r="IR40" s="300"/>
      <c r="IS40" s="300"/>
      <c r="IT40" s="300"/>
    </row>
    <row r="41" spans="1:254" s="299" customFormat="1" ht="15" customHeight="1" x14ac:dyDescent="0.3">
      <c r="A41" s="813"/>
      <c r="B41" s="501" t="s">
        <v>102</v>
      </c>
      <c r="C41" s="302">
        <v>30</v>
      </c>
      <c r="D41" s="303">
        <v>0</v>
      </c>
      <c r="E41" s="303">
        <v>6.4516129032258061</v>
      </c>
      <c r="F41" s="303">
        <v>32.258064516129032</v>
      </c>
      <c r="G41" s="303">
        <v>61.29032258064516</v>
      </c>
      <c r="H41" s="270"/>
      <c r="I41" s="270"/>
      <c r="J41" s="270"/>
      <c r="K41" s="270"/>
      <c r="L41" s="270"/>
      <c r="M41" s="270"/>
      <c r="N41" s="270"/>
      <c r="O41" s="242"/>
      <c r="P41" s="241"/>
      <c r="Q41" s="241"/>
      <c r="R41" s="241"/>
      <c r="S41" s="241"/>
      <c r="T41" s="241"/>
      <c r="U41" s="241"/>
      <c r="V41" s="241"/>
      <c r="W41" s="241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00"/>
      <c r="DQ41" s="300"/>
      <c r="DR41" s="300"/>
      <c r="DS41" s="300"/>
      <c r="DT41" s="300"/>
      <c r="DU41" s="300"/>
      <c r="DV41" s="300"/>
      <c r="DW41" s="300"/>
      <c r="DX41" s="300"/>
      <c r="DY41" s="300"/>
      <c r="DZ41" s="300"/>
      <c r="EA41" s="300"/>
      <c r="EB41" s="300"/>
      <c r="EC41" s="300"/>
      <c r="ED41" s="300"/>
      <c r="EE41" s="300"/>
      <c r="EF41" s="300"/>
      <c r="EG41" s="300"/>
      <c r="EH41" s="300"/>
      <c r="EI41" s="300"/>
      <c r="EJ41" s="300"/>
      <c r="EK41" s="300"/>
      <c r="EL41" s="300"/>
      <c r="EM41" s="300"/>
      <c r="EN41" s="300"/>
      <c r="EO41" s="300"/>
      <c r="EP41" s="300"/>
      <c r="EQ41" s="300"/>
      <c r="ER41" s="300"/>
      <c r="ES41" s="300"/>
      <c r="ET41" s="300"/>
      <c r="EU41" s="300"/>
      <c r="EV41" s="300"/>
      <c r="EW41" s="300"/>
      <c r="EX41" s="300"/>
      <c r="EY41" s="300"/>
      <c r="EZ41" s="300"/>
      <c r="FA41" s="300"/>
      <c r="FB41" s="300"/>
      <c r="FC41" s="300"/>
      <c r="FD41" s="300"/>
      <c r="FE41" s="300"/>
      <c r="FF41" s="300"/>
      <c r="FG41" s="300"/>
      <c r="FH41" s="300"/>
      <c r="FI41" s="300"/>
      <c r="FJ41" s="300"/>
      <c r="FK41" s="300"/>
      <c r="FL41" s="300"/>
      <c r="FM41" s="300"/>
      <c r="FN41" s="300"/>
      <c r="FO41" s="300"/>
      <c r="FP41" s="300"/>
      <c r="FQ41" s="300"/>
      <c r="FR41" s="300"/>
      <c r="FS41" s="300"/>
      <c r="FT41" s="300"/>
      <c r="FU41" s="300"/>
      <c r="FV41" s="300"/>
      <c r="FW41" s="300"/>
      <c r="FX41" s="300"/>
      <c r="FY41" s="300"/>
      <c r="FZ41" s="300"/>
      <c r="GA41" s="300"/>
      <c r="GB41" s="300"/>
      <c r="GC41" s="300"/>
      <c r="GD41" s="300"/>
      <c r="GE41" s="300"/>
      <c r="GF41" s="300"/>
      <c r="GG41" s="300"/>
      <c r="GH41" s="300"/>
      <c r="GI41" s="300"/>
      <c r="GJ41" s="300"/>
      <c r="GK41" s="300"/>
      <c r="GL41" s="300"/>
      <c r="GM41" s="300"/>
      <c r="GN41" s="300"/>
      <c r="GO41" s="300"/>
      <c r="GP41" s="300"/>
      <c r="GQ41" s="300"/>
      <c r="GR41" s="300"/>
      <c r="GS41" s="300"/>
      <c r="GT41" s="300"/>
      <c r="GU41" s="300"/>
      <c r="GV41" s="300"/>
      <c r="GW41" s="300"/>
      <c r="GX41" s="300"/>
      <c r="GY41" s="300"/>
      <c r="GZ41" s="300"/>
      <c r="HA41" s="300"/>
      <c r="HB41" s="300"/>
      <c r="HC41" s="300"/>
      <c r="HD41" s="300"/>
      <c r="HE41" s="300"/>
      <c r="HF41" s="300"/>
      <c r="HG41" s="300"/>
      <c r="HH41" s="300"/>
      <c r="HI41" s="300"/>
      <c r="HJ41" s="300"/>
      <c r="HK41" s="300"/>
      <c r="HL41" s="300"/>
      <c r="HM41" s="300"/>
      <c r="HN41" s="300"/>
      <c r="HO41" s="300"/>
      <c r="HP41" s="300"/>
      <c r="HQ41" s="300"/>
      <c r="HR41" s="300"/>
      <c r="HS41" s="300"/>
      <c r="HT41" s="300"/>
      <c r="HU41" s="300"/>
      <c r="HV41" s="300"/>
      <c r="HW41" s="300"/>
      <c r="HX41" s="300"/>
      <c r="HY41" s="300"/>
      <c r="HZ41" s="300"/>
      <c r="IA41" s="300"/>
      <c r="IB41" s="300"/>
      <c r="IC41" s="300"/>
      <c r="ID41" s="300"/>
      <c r="IE41" s="300"/>
      <c r="IF41" s="300"/>
      <c r="IG41" s="300"/>
      <c r="IH41" s="300"/>
      <c r="II41" s="300"/>
      <c r="IJ41" s="300"/>
      <c r="IK41" s="300"/>
      <c r="IL41" s="300"/>
      <c r="IM41" s="300"/>
      <c r="IN41" s="300"/>
      <c r="IO41" s="300"/>
      <c r="IP41" s="300"/>
      <c r="IQ41" s="300"/>
      <c r="IR41" s="300"/>
      <c r="IS41" s="300"/>
      <c r="IT41" s="300"/>
    </row>
    <row r="42" spans="1:254" s="299" customFormat="1" ht="15" customHeight="1" x14ac:dyDescent="0.3">
      <c r="A42" s="813"/>
      <c r="B42" s="501" t="s">
        <v>103</v>
      </c>
      <c r="C42" s="302">
        <v>30</v>
      </c>
      <c r="D42" s="303">
        <v>0</v>
      </c>
      <c r="E42" s="303">
        <v>50</v>
      </c>
      <c r="F42" s="303">
        <v>26.923076923076923</v>
      </c>
      <c r="G42" s="303">
        <v>23.076923076923077</v>
      </c>
      <c r="H42" s="270"/>
      <c r="I42" s="270"/>
      <c r="J42" s="270"/>
      <c r="K42" s="270"/>
      <c r="L42" s="270"/>
      <c r="M42" s="270"/>
      <c r="N42" s="270"/>
      <c r="O42" s="242"/>
      <c r="P42" s="240"/>
      <c r="Q42" s="240"/>
      <c r="R42" s="240"/>
      <c r="S42" s="240"/>
      <c r="T42" s="240"/>
      <c r="U42" s="240"/>
      <c r="V42" s="240"/>
      <c r="W42" s="240"/>
      <c r="X42" s="298"/>
    </row>
    <row r="43" spans="1:254" s="299" customFormat="1" ht="15" customHeight="1" x14ac:dyDescent="0.3">
      <c r="A43" s="813"/>
      <c r="B43" s="501" t="s">
        <v>185</v>
      </c>
      <c r="C43" s="302">
        <v>40</v>
      </c>
      <c r="D43" s="303">
        <v>0</v>
      </c>
      <c r="E43" s="303">
        <v>68.571428571428569</v>
      </c>
      <c r="F43" s="303">
        <v>5.7142857142857144</v>
      </c>
      <c r="G43" s="303">
        <v>25.714285714285712</v>
      </c>
      <c r="H43" s="270"/>
      <c r="I43" s="270"/>
      <c r="J43" s="270"/>
      <c r="K43" s="270"/>
      <c r="L43" s="270"/>
      <c r="M43" s="270"/>
      <c r="N43" s="270"/>
      <c r="O43" s="242"/>
      <c r="P43" s="241"/>
      <c r="Q43" s="241"/>
      <c r="R43" s="241"/>
      <c r="S43" s="241"/>
      <c r="T43" s="241"/>
      <c r="U43" s="241"/>
      <c r="V43" s="241"/>
      <c r="W43" s="241"/>
      <c r="X43" s="298"/>
    </row>
    <row r="44" spans="1:254" s="270" customFormat="1" ht="15" customHeight="1" x14ac:dyDescent="0.3">
      <c r="A44" s="813"/>
      <c r="B44" s="501" t="s">
        <v>104</v>
      </c>
      <c r="C44" s="302">
        <v>160</v>
      </c>
      <c r="D44" s="303">
        <v>0</v>
      </c>
      <c r="E44" s="303">
        <v>39.506172839506171</v>
      </c>
      <c r="F44" s="303">
        <v>24.074074074074073</v>
      </c>
      <c r="G44" s="303">
        <v>36.419753086419753</v>
      </c>
      <c r="O44" s="242"/>
      <c r="P44" s="241"/>
      <c r="Q44" s="241"/>
      <c r="R44" s="241"/>
      <c r="S44" s="241"/>
      <c r="T44" s="241"/>
      <c r="U44" s="241"/>
      <c r="V44" s="241"/>
      <c r="W44" s="241"/>
      <c r="X44" s="271"/>
    </row>
    <row r="45" spans="1:254" s="270" customFormat="1" ht="15" customHeight="1" x14ac:dyDescent="0.3">
      <c r="A45" s="814"/>
      <c r="B45" s="502" t="s">
        <v>105</v>
      </c>
      <c r="C45" s="304">
        <v>60</v>
      </c>
      <c r="D45" s="305">
        <v>0</v>
      </c>
      <c r="E45" s="305">
        <v>29.508196721311474</v>
      </c>
      <c r="F45" s="305">
        <v>22.950819672131146</v>
      </c>
      <c r="G45" s="305">
        <v>47.540983606557376</v>
      </c>
      <c r="O45" s="242"/>
      <c r="P45" s="241"/>
      <c r="Q45" s="241"/>
      <c r="R45" s="241"/>
      <c r="S45" s="241"/>
      <c r="T45" s="241"/>
      <c r="U45" s="241"/>
      <c r="V45" s="241"/>
      <c r="W45" s="241"/>
      <c r="X45" s="271"/>
    </row>
    <row r="46" spans="1:254" s="270" customFormat="1" ht="15" customHeight="1" x14ac:dyDescent="0.3">
      <c r="A46" s="816" t="s">
        <v>85</v>
      </c>
      <c r="B46" s="501" t="s">
        <v>106</v>
      </c>
      <c r="C46" s="302" t="s">
        <v>294</v>
      </c>
      <c r="D46" s="303" t="s">
        <v>294</v>
      </c>
      <c r="E46" s="303" t="s">
        <v>294</v>
      </c>
      <c r="F46" s="303" t="s">
        <v>294</v>
      </c>
      <c r="G46" s="303" t="s">
        <v>294</v>
      </c>
      <c r="O46" s="242"/>
      <c r="P46" s="273"/>
      <c r="Q46" s="273"/>
      <c r="R46" s="273"/>
      <c r="S46" s="273"/>
      <c r="T46" s="273"/>
      <c r="U46" s="273"/>
      <c r="V46" s="273"/>
      <c r="W46" s="273"/>
      <c r="X46" s="271"/>
    </row>
    <row r="47" spans="1:254" s="299" customFormat="1" ht="15" customHeight="1" x14ac:dyDescent="0.3">
      <c r="A47" s="817"/>
      <c r="B47" s="501" t="s">
        <v>107</v>
      </c>
      <c r="C47" s="302">
        <v>210</v>
      </c>
      <c r="D47" s="303">
        <v>0</v>
      </c>
      <c r="E47" s="303">
        <v>30.805687203791472</v>
      </c>
      <c r="F47" s="303">
        <v>38.388625592417064</v>
      </c>
      <c r="G47" s="303">
        <v>30.805687203791472</v>
      </c>
      <c r="H47" s="270"/>
      <c r="I47" s="270"/>
      <c r="J47" s="270"/>
      <c r="K47" s="270"/>
      <c r="L47" s="270"/>
      <c r="M47" s="270"/>
      <c r="N47" s="270"/>
      <c r="O47" s="242"/>
      <c r="P47" s="240"/>
      <c r="Q47" s="240"/>
      <c r="R47" s="240"/>
      <c r="S47" s="240"/>
      <c r="T47" s="240"/>
      <c r="U47" s="240"/>
      <c r="V47" s="240"/>
      <c r="W47" s="240"/>
      <c r="X47" s="298"/>
    </row>
    <row r="48" spans="1:254" s="299" customFormat="1" ht="15" customHeight="1" x14ac:dyDescent="0.3">
      <c r="A48" s="817"/>
      <c r="B48" s="501" t="s">
        <v>108</v>
      </c>
      <c r="C48" s="302" t="s">
        <v>294</v>
      </c>
      <c r="D48" s="303" t="s">
        <v>294</v>
      </c>
      <c r="E48" s="303" t="s">
        <v>294</v>
      </c>
      <c r="F48" s="303" t="s">
        <v>294</v>
      </c>
      <c r="G48" s="303" t="s">
        <v>294</v>
      </c>
      <c r="H48" s="270"/>
      <c r="I48" s="270"/>
      <c r="J48" s="270"/>
      <c r="K48" s="270"/>
      <c r="L48" s="270"/>
      <c r="M48" s="270"/>
      <c r="N48" s="270"/>
      <c r="O48" s="242"/>
      <c r="P48" s="241"/>
      <c r="Q48" s="241"/>
      <c r="R48" s="241"/>
      <c r="S48" s="241"/>
      <c r="T48" s="241"/>
      <c r="U48" s="241"/>
      <c r="V48" s="241"/>
      <c r="W48" s="241"/>
      <c r="X48" s="298"/>
    </row>
    <row r="49" spans="1:24" s="270" customFormat="1" ht="27" x14ac:dyDescent="0.3">
      <c r="A49" s="817"/>
      <c r="B49" s="501" t="s">
        <v>186</v>
      </c>
      <c r="C49" s="302">
        <v>400</v>
      </c>
      <c r="D49" s="303">
        <v>0</v>
      </c>
      <c r="E49" s="303">
        <v>32.911392405063289</v>
      </c>
      <c r="F49" s="303">
        <v>34.683544303797468</v>
      </c>
      <c r="G49" s="303">
        <v>32.405063291139243</v>
      </c>
      <c r="O49" s="242"/>
      <c r="P49" s="241"/>
      <c r="Q49" s="241"/>
      <c r="R49" s="241"/>
      <c r="S49" s="241"/>
      <c r="T49" s="241"/>
      <c r="U49" s="241"/>
      <c r="V49" s="241"/>
      <c r="W49" s="241"/>
      <c r="X49" s="271"/>
    </row>
    <row r="50" spans="1:24" s="301" customFormat="1" ht="13.5" customHeight="1" x14ac:dyDescent="0.3">
      <c r="A50" s="817"/>
      <c r="B50" s="501" t="s">
        <v>109</v>
      </c>
      <c r="C50" s="302">
        <v>60</v>
      </c>
      <c r="D50" s="303">
        <v>0</v>
      </c>
      <c r="E50" s="303">
        <v>5.4545454545454541</v>
      </c>
      <c r="F50" s="303">
        <v>40</v>
      </c>
      <c r="G50" s="303">
        <v>54.54545454545454</v>
      </c>
      <c r="H50" s="270"/>
      <c r="I50" s="270"/>
      <c r="J50" s="270"/>
      <c r="K50" s="270"/>
      <c r="L50" s="270"/>
      <c r="M50" s="270"/>
      <c r="N50" s="270"/>
      <c r="O50" s="242"/>
      <c r="P50" s="273"/>
      <c r="Q50" s="273"/>
      <c r="R50" s="273"/>
      <c r="S50" s="273"/>
      <c r="T50" s="273"/>
      <c r="U50" s="273"/>
      <c r="V50" s="273"/>
      <c r="W50" s="273"/>
      <c r="X50" s="324"/>
    </row>
    <row r="51" spans="1:24" ht="6.75" customHeight="1" thickBot="1" x14ac:dyDescent="0.35">
      <c r="A51" s="286"/>
      <c r="B51" s="297"/>
      <c r="C51" s="142"/>
      <c r="D51" s="140"/>
      <c r="E51" s="140"/>
      <c r="F51" s="140"/>
      <c r="G51" s="140"/>
      <c r="H51" s="134"/>
      <c r="I51" s="134"/>
      <c r="O51" s="183"/>
      <c r="P51" s="184"/>
      <c r="Q51" s="184"/>
      <c r="R51" s="184"/>
      <c r="S51" s="184"/>
      <c r="T51" s="184"/>
      <c r="U51" s="184"/>
      <c r="V51" s="184"/>
      <c r="W51" s="184"/>
      <c r="X51" s="132"/>
    </row>
    <row r="52" spans="1:24" ht="6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x14ac:dyDescent="0.3">
      <c r="A53" s="800" t="s">
        <v>212</v>
      </c>
      <c r="B53" s="800"/>
      <c r="C53" s="800"/>
      <c r="D53" s="800"/>
      <c r="E53" s="800"/>
      <c r="F53" s="800"/>
      <c r="G53" s="800"/>
      <c r="H53" s="134"/>
      <c r="N53" s="185"/>
      <c r="O53" s="186"/>
      <c r="P53" s="186"/>
      <c r="Q53" s="186"/>
      <c r="R53" s="186"/>
      <c r="S53" s="186"/>
      <c r="T53" s="186"/>
      <c r="U53" s="186"/>
      <c r="V53" s="186"/>
      <c r="W53" s="132"/>
    </row>
    <row r="54" spans="1:24" ht="4.5" hidden="1" customHeight="1" x14ac:dyDescent="0.3">
      <c r="A54" s="554"/>
      <c r="B54" s="555"/>
      <c r="C54" s="555"/>
      <c r="D54" s="555"/>
      <c r="E54" s="555"/>
      <c r="F54" s="555"/>
      <c r="G54" s="555"/>
      <c r="H54" s="134"/>
      <c r="N54" s="185"/>
      <c r="O54" s="186"/>
      <c r="P54" s="186"/>
      <c r="Q54" s="186"/>
      <c r="R54" s="127"/>
      <c r="S54" s="127"/>
      <c r="T54" s="127"/>
      <c r="U54" s="186"/>
      <c r="V54" s="186"/>
      <c r="W54" s="132"/>
    </row>
    <row r="55" spans="1:24" ht="27.75" customHeight="1" x14ac:dyDescent="0.3">
      <c r="A55" s="812" t="s">
        <v>213</v>
      </c>
      <c r="B55" s="812"/>
      <c r="C55" s="812"/>
      <c r="D55" s="812"/>
      <c r="E55" s="812"/>
      <c r="F55" s="812"/>
      <c r="G55" s="812"/>
      <c r="H55" s="134"/>
      <c r="N55" s="185"/>
      <c r="O55" s="186"/>
      <c r="P55" s="186"/>
      <c r="Q55" s="186"/>
      <c r="R55" s="186"/>
      <c r="S55" s="186"/>
      <c r="T55" s="186"/>
      <c r="U55" s="186"/>
      <c r="V55" s="186"/>
      <c r="W55" s="132"/>
    </row>
    <row r="56" spans="1:24" ht="14.25" x14ac:dyDescent="0.3">
      <c r="A56" s="811" t="s">
        <v>207</v>
      </c>
      <c r="B56" s="811"/>
      <c r="C56" s="811"/>
      <c r="D56" s="811"/>
      <c r="E56" s="811"/>
      <c r="F56" s="811"/>
      <c r="G56" s="811"/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A57" s="71"/>
      <c r="B57" s="134"/>
      <c r="C57" s="134"/>
      <c r="D57" s="134"/>
      <c r="E57" s="134"/>
      <c r="F57" s="134"/>
      <c r="G57" s="134"/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5"/>
      <c r="O58" s="186"/>
      <c r="P58" s="186"/>
      <c r="Q58" s="186"/>
      <c r="R58" s="186"/>
      <c r="S58" s="186"/>
      <c r="T58" s="186"/>
      <c r="U58" s="186"/>
      <c r="V58" s="186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3"/>
      <c r="O59" s="184"/>
      <c r="P59" s="184"/>
      <c r="Q59" s="184"/>
      <c r="R59" s="184"/>
      <c r="S59" s="184"/>
      <c r="T59" s="184"/>
      <c r="U59" s="184"/>
      <c r="V59" s="184"/>
      <c r="W59" s="132"/>
    </row>
    <row r="60" spans="1:24" ht="14.25" x14ac:dyDescent="0.3">
      <c r="A60" s="143"/>
      <c r="B60" s="134"/>
      <c r="C60" s="134"/>
      <c r="D60" s="134"/>
      <c r="E60" s="134"/>
      <c r="F60" s="134"/>
      <c r="N60" s="183"/>
      <c r="O60" s="184"/>
      <c r="P60" s="184"/>
      <c r="Q60" s="184"/>
      <c r="R60" s="184"/>
      <c r="S60" s="184"/>
      <c r="T60" s="184"/>
      <c r="U60" s="184"/>
      <c r="V60" s="184"/>
      <c r="W60" s="132"/>
    </row>
    <row r="61" spans="1:24" ht="14.25" x14ac:dyDescent="0.3">
      <c r="A61" s="134"/>
      <c r="B61" s="134"/>
      <c r="C61" s="134"/>
      <c r="D61" s="134"/>
      <c r="E61" s="134"/>
      <c r="F61" s="134"/>
      <c r="N61" s="183"/>
      <c r="O61" s="184"/>
      <c r="P61" s="184"/>
      <c r="Q61" s="184"/>
      <c r="R61" s="184"/>
      <c r="S61" s="184"/>
      <c r="T61" s="184"/>
      <c r="U61" s="184"/>
      <c r="V61" s="184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3"/>
      <c r="O62" s="184"/>
      <c r="P62" s="184"/>
      <c r="Q62" s="184"/>
      <c r="R62" s="184"/>
      <c r="S62" s="184"/>
      <c r="T62" s="184"/>
      <c r="U62" s="184"/>
      <c r="V62" s="184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3"/>
      <c r="O63" s="184"/>
      <c r="P63" s="184"/>
      <c r="Q63" s="184"/>
      <c r="R63" s="184"/>
      <c r="S63" s="184"/>
      <c r="T63" s="184"/>
      <c r="U63" s="184"/>
      <c r="V63" s="184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28"/>
      <c r="O64" s="126"/>
      <c r="P64" s="126"/>
      <c r="Q64" s="126"/>
      <c r="R64" s="126"/>
      <c r="S64" s="126"/>
      <c r="T64" s="126"/>
      <c r="U64" s="126"/>
      <c r="V64" s="126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85"/>
      <c r="O65" s="186"/>
      <c r="P65" s="186"/>
      <c r="Q65" s="186"/>
      <c r="R65" s="186"/>
      <c r="S65" s="186"/>
      <c r="T65" s="186"/>
      <c r="U65" s="186"/>
      <c r="V65" s="186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3"/>
      <c r="O66" s="184"/>
      <c r="P66" s="184"/>
      <c r="Q66" s="184"/>
      <c r="R66" s="184"/>
      <c r="S66" s="184"/>
      <c r="T66" s="184"/>
      <c r="U66" s="184"/>
      <c r="V66" s="184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3"/>
      <c r="O67" s="184"/>
      <c r="P67" s="184"/>
      <c r="Q67" s="184"/>
      <c r="R67" s="184"/>
      <c r="S67" s="184"/>
      <c r="T67" s="184"/>
      <c r="U67" s="184"/>
      <c r="V67" s="184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28"/>
      <c r="O68" s="126"/>
      <c r="P68" s="126"/>
      <c r="Q68" s="126"/>
      <c r="R68" s="126"/>
      <c r="S68" s="126"/>
      <c r="T68" s="126"/>
      <c r="U68" s="126"/>
      <c r="V68" s="126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5"/>
      <c r="O69" s="186"/>
      <c r="P69" s="186"/>
      <c r="Q69" s="186"/>
      <c r="R69" s="186"/>
      <c r="S69" s="186"/>
      <c r="T69" s="186"/>
      <c r="U69" s="186"/>
      <c r="V69" s="186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83"/>
      <c r="O70" s="184"/>
      <c r="P70" s="184"/>
      <c r="Q70" s="184"/>
      <c r="R70" s="184"/>
      <c r="S70" s="184"/>
      <c r="T70" s="184"/>
      <c r="U70" s="184"/>
      <c r="V70" s="184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3"/>
      <c r="O71" s="184"/>
      <c r="P71" s="184"/>
      <c r="Q71" s="184"/>
      <c r="R71" s="184"/>
      <c r="S71" s="184"/>
      <c r="T71" s="184"/>
      <c r="U71" s="184"/>
      <c r="V71" s="184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5"/>
      <c r="O72" s="186"/>
      <c r="P72" s="186"/>
      <c r="Q72" s="186"/>
      <c r="R72" s="186"/>
      <c r="S72" s="186"/>
      <c r="T72" s="186"/>
      <c r="U72" s="186"/>
      <c r="V72" s="186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5"/>
      <c r="O73" s="186"/>
      <c r="P73" s="186"/>
      <c r="Q73" s="186"/>
      <c r="R73" s="186"/>
      <c r="S73" s="186"/>
      <c r="T73" s="186"/>
      <c r="U73" s="186"/>
      <c r="V73" s="186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32"/>
      <c r="O74" s="132"/>
      <c r="P74" s="132"/>
      <c r="Q74" s="132"/>
      <c r="R74" s="132"/>
      <c r="S74" s="132"/>
      <c r="T74" s="132"/>
      <c r="U74" s="132"/>
      <c r="V74" s="132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32"/>
      <c r="O75" s="132"/>
      <c r="P75" s="132"/>
      <c r="Q75" s="132"/>
      <c r="R75" s="132"/>
      <c r="S75" s="132"/>
      <c r="T75" s="132"/>
      <c r="U75" s="132"/>
      <c r="V75" s="132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5:G55"/>
    <mergeCell ref="A53:G53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6"/>
  <sheetViews>
    <sheetView tabSelected="1" zoomScaleNormal="100" workbookViewId="0">
      <selection activeCell="L8" sqref="L8"/>
    </sheetView>
  </sheetViews>
  <sheetFormatPr defaultRowHeight="16.5" x14ac:dyDescent="0.3"/>
  <cols>
    <col min="1" max="1" width="0.75" style="338" customWidth="1"/>
    <col min="2" max="2" width="36.5" style="338" customWidth="1"/>
    <col min="3" max="3" width="7.75" style="338" customWidth="1"/>
    <col min="4" max="4" width="6.625" style="338" customWidth="1"/>
    <col min="5" max="5" width="9.875" style="338" customWidth="1"/>
    <col min="6" max="6" width="11" style="338" customWidth="1"/>
    <col min="7" max="8" width="5.625" style="338" customWidth="1"/>
    <col min="9" max="16384" width="9" style="338"/>
  </cols>
  <sheetData>
    <row r="1" spans="1:23" s="39" customFormat="1" ht="17.25" x14ac:dyDescent="0.3">
      <c r="A1" s="433" t="s">
        <v>66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1:23" s="39" customFormat="1" ht="36.75" customHeight="1" x14ac:dyDescent="0.3">
      <c r="A2" s="834" t="s">
        <v>167</v>
      </c>
      <c r="B2" s="834"/>
      <c r="C2" s="834"/>
      <c r="D2" s="834"/>
      <c r="E2" s="834"/>
      <c r="F2" s="834"/>
      <c r="G2" s="834"/>
      <c r="H2" s="834"/>
      <c r="I2" s="433"/>
      <c r="J2" s="433"/>
      <c r="K2" s="433"/>
      <c r="L2" s="433"/>
      <c r="M2" s="433"/>
      <c r="N2" s="434"/>
      <c r="O2" s="434"/>
      <c r="P2" s="434"/>
      <c r="Q2" s="434"/>
      <c r="R2" s="434"/>
      <c r="S2" s="434"/>
      <c r="T2" s="434"/>
      <c r="U2" s="434"/>
      <c r="V2" s="434"/>
      <c r="W2" s="434"/>
    </row>
    <row r="3" spans="1:23" s="39" customFormat="1" ht="3.75" customHeight="1" x14ac:dyDescent="0.3">
      <c r="A3" s="435"/>
      <c r="B3" s="435"/>
      <c r="C3" s="435"/>
      <c r="D3" s="435"/>
      <c r="E3" s="435"/>
      <c r="F3" s="435"/>
      <c r="G3" s="435"/>
      <c r="H3" s="435"/>
      <c r="I3" s="433"/>
      <c r="J3" s="433"/>
      <c r="K3" s="433"/>
      <c r="L3" s="433"/>
      <c r="M3" s="433"/>
      <c r="N3" s="434"/>
      <c r="O3" s="434"/>
      <c r="P3" s="434"/>
      <c r="Q3" s="434"/>
      <c r="R3" s="434"/>
      <c r="S3" s="434"/>
      <c r="T3" s="434"/>
      <c r="U3" s="434"/>
      <c r="V3" s="434"/>
      <c r="W3" s="434"/>
    </row>
    <row r="4" spans="1:23" s="39" customFormat="1" ht="21.75" customHeight="1" thickBot="1" x14ac:dyDescent="0.35">
      <c r="A4" s="372" t="s">
        <v>229</v>
      </c>
      <c r="B4" s="60"/>
      <c r="C4" s="60"/>
      <c r="D4" s="60"/>
      <c r="E4" s="60"/>
      <c r="F4" s="60"/>
      <c r="G4" s="60"/>
      <c r="H4" s="44" t="s">
        <v>293</v>
      </c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</row>
    <row r="5" spans="1:23" ht="12" customHeight="1" x14ac:dyDescent="0.3">
      <c r="A5" s="412"/>
      <c r="B5" s="413"/>
      <c r="C5" s="835" t="s">
        <v>149</v>
      </c>
      <c r="D5" s="837" t="s">
        <v>147</v>
      </c>
      <c r="E5" s="837"/>
      <c r="F5" s="837"/>
      <c r="G5" s="837"/>
      <c r="H5" s="837"/>
    </row>
    <row r="6" spans="1:23" ht="16.5" customHeight="1" x14ac:dyDescent="0.3">
      <c r="A6" s="414"/>
      <c r="B6" s="415"/>
      <c r="C6" s="836"/>
      <c r="D6" s="838" t="s">
        <v>111</v>
      </c>
      <c r="E6" s="838"/>
      <c r="F6" s="838"/>
      <c r="G6" s="838" t="s">
        <v>121</v>
      </c>
      <c r="H6" s="838"/>
    </row>
    <row r="7" spans="1:23" ht="16.5" customHeight="1" x14ac:dyDescent="0.3">
      <c r="A7" s="414"/>
      <c r="B7" s="415"/>
      <c r="C7" s="836"/>
      <c r="D7" s="839" t="s">
        <v>113</v>
      </c>
      <c r="E7" s="842" t="s">
        <v>219</v>
      </c>
      <c r="F7" s="842" t="s">
        <v>220</v>
      </c>
      <c r="G7" s="844" t="s">
        <v>150</v>
      </c>
      <c r="H7" s="846" t="s">
        <v>151</v>
      </c>
    </row>
    <row r="8" spans="1:23" x14ac:dyDescent="0.3">
      <c r="A8" s="414"/>
      <c r="B8" s="415"/>
      <c r="C8" s="836"/>
      <c r="D8" s="840"/>
      <c r="E8" s="843"/>
      <c r="F8" s="843"/>
      <c r="G8" s="845"/>
      <c r="H8" s="847"/>
    </row>
    <row r="9" spans="1:23" ht="3.75" customHeight="1" x14ac:dyDescent="0.3">
      <c r="A9" s="414"/>
      <c r="B9" s="415"/>
      <c r="C9" s="836"/>
      <c r="D9" s="840"/>
      <c r="E9" s="843"/>
      <c r="F9" s="843"/>
      <c r="G9" s="845"/>
      <c r="H9" s="847"/>
    </row>
    <row r="10" spans="1:23" ht="2.25" customHeight="1" thickBot="1" x14ac:dyDescent="0.35">
      <c r="A10" s="416"/>
      <c r="B10" s="415"/>
      <c r="C10" s="836"/>
      <c r="D10" s="841"/>
      <c r="E10" s="843"/>
      <c r="F10" s="843"/>
      <c r="G10" s="845"/>
      <c r="H10" s="847"/>
    </row>
    <row r="11" spans="1:23" ht="2.1" customHeight="1" x14ac:dyDescent="0.3">
      <c r="A11" s="340"/>
      <c r="B11" s="341"/>
      <c r="C11" s="341"/>
      <c r="D11" s="341"/>
      <c r="E11" s="341"/>
      <c r="F11" s="341"/>
      <c r="G11" s="341"/>
      <c r="H11" s="341"/>
    </row>
    <row r="12" spans="1:23" s="762" customFormat="1" ht="15" customHeight="1" x14ac:dyDescent="0.2">
      <c r="A12" s="758"/>
      <c r="B12" s="759" t="s">
        <v>5</v>
      </c>
      <c r="C12" s="760">
        <v>5920</v>
      </c>
      <c r="D12" s="761">
        <v>37.90949003714961</v>
      </c>
      <c r="E12" s="761">
        <v>22.087132725430596</v>
      </c>
      <c r="F12" s="761">
        <v>12.411347517730496</v>
      </c>
      <c r="G12" s="761">
        <v>19.790611279972982</v>
      </c>
      <c r="H12" s="761">
        <v>48.530901722391086</v>
      </c>
    </row>
    <row r="13" spans="1:23" s="339" customFormat="1" ht="2.1" customHeight="1" x14ac:dyDescent="0.3">
      <c r="A13" s="436"/>
      <c r="B13" s="437"/>
      <c r="C13" s="677"/>
      <c r="D13" s="487"/>
      <c r="E13" s="487"/>
      <c r="F13" s="487"/>
      <c r="G13" s="487"/>
      <c r="H13" s="487"/>
    </row>
    <row r="14" spans="1:23" s="762" customFormat="1" ht="15" customHeight="1" x14ac:dyDescent="0.25">
      <c r="A14" s="758"/>
      <c r="B14" s="763" t="s">
        <v>231</v>
      </c>
      <c r="C14" s="764">
        <v>810</v>
      </c>
      <c r="D14" s="765">
        <v>42.751842751842752</v>
      </c>
      <c r="E14" s="765">
        <v>25.307125307125304</v>
      </c>
      <c r="F14" s="765">
        <v>13.636363636363635</v>
      </c>
      <c r="G14" s="765">
        <v>43.488943488943491</v>
      </c>
      <c r="H14" s="765">
        <v>43.488943488943491</v>
      </c>
    </row>
    <row r="15" spans="1:23" s="339" customFormat="1" ht="15" customHeight="1" x14ac:dyDescent="0.3">
      <c r="A15" s="436"/>
      <c r="B15" s="437" t="s">
        <v>232</v>
      </c>
      <c r="C15" s="678">
        <v>200</v>
      </c>
      <c r="D15" s="679">
        <v>18.905472636815919</v>
      </c>
      <c r="E15" s="679">
        <v>7.9601990049751246</v>
      </c>
      <c r="F15" s="679">
        <v>8.4577114427860707</v>
      </c>
      <c r="G15" s="679">
        <v>47.761194029850742</v>
      </c>
      <c r="H15" s="679">
        <v>40.796019900497512</v>
      </c>
    </row>
    <row r="16" spans="1:23" s="339" customFormat="1" ht="15" customHeight="1" x14ac:dyDescent="0.3">
      <c r="A16" s="436"/>
      <c r="B16" s="437" t="s">
        <v>233</v>
      </c>
      <c r="C16" s="678">
        <v>80</v>
      </c>
      <c r="D16" s="679">
        <v>51.219512195121951</v>
      </c>
      <c r="E16" s="679">
        <v>10.975609756097562</v>
      </c>
      <c r="F16" s="679">
        <v>40.243902439024396</v>
      </c>
      <c r="G16" s="679">
        <v>25.609756097560975</v>
      </c>
      <c r="H16" s="679">
        <v>74.390243902439025</v>
      </c>
    </row>
    <row r="17" spans="1:8" s="339" customFormat="1" ht="15" customHeight="1" x14ac:dyDescent="0.3">
      <c r="A17" s="436"/>
      <c r="B17" s="437" t="s">
        <v>234</v>
      </c>
      <c r="C17" s="678">
        <v>60</v>
      </c>
      <c r="D17" s="679">
        <v>29.032258064516132</v>
      </c>
      <c r="E17" s="679">
        <v>20.967741935483872</v>
      </c>
      <c r="F17" s="679">
        <v>8.064516129032258</v>
      </c>
      <c r="G17" s="679">
        <v>16.129032258064516</v>
      </c>
      <c r="H17" s="679">
        <v>24.193548387096776</v>
      </c>
    </row>
    <row r="18" spans="1:8" s="339" customFormat="1" ht="15" customHeight="1" x14ac:dyDescent="0.3">
      <c r="A18" s="436"/>
      <c r="B18" s="437" t="s">
        <v>235</v>
      </c>
      <c r="C18" s="678">
        <v>60</v>
      </c>
      <c r="D18" s="679">
        <v>65.454545454545453</v>
      </c>
      <c r="E18" s="679">
        <v>58.18181818181818</v>
      </c>
      <c r="F18" s="679">
        <v>3.6363636363636362</v>
      </c>
      <c r="G18" s="679">
        <v>58.18181818181818</v>
      </c>
      <c r="H18" s="679">
        <v>32.727272727272727</v>
      </c>
    </row>
    <row r="19" spans="1:8" s="339" customFormat="1" ht="15" customHeight="1" x14ac:dyDescent="0.3">
      <c r="A19" s="436"/>
      <c r="B19" s="437" t="s">
        <v>236</v>
      </c>
      <c r="C19" s="678">
        <v>50</v>
      </c>
      <c r="D19" s="679">
        <v>59.615384615384613</v>
      </c>
      <c r="E19" s="679">
        <v>26.923076923076923</v>
      </c>
      <c r="F19" s="679">
        <v>21.153846153846153</v>
      </c>
      <c r="G19" s="679">
        <v>50</v>
      </c>
      <c r="H19" s="679">
        <v>44.230769230769226</v>
      </c>
    </row>
    <row r="20" spans="1:8" s="339" customFormat="1" ht="15" customHeight="1" x14ac:dyDescent="0.3">
      <c r="A20" s="436"/>
      <c r="B20" s="437" t="s">
        <v>237</v>
      </c>
      <c r="C20" s="678">
        <v>50</v>
      </c>
      <c r="D20" s="679">
        <v>36.170212765957451</v>
      </c>
      <c r="E20" s="679">
        <v>36.170212765957451</v>
      </c>
      <c r="F20" s="679">
        <v>0</v>
      </c>
      <c r="G20" s="679">
        <v>44.680851063829785</v>
      </c>
      <c r="H20" s="679">
        <v>51.063829787234042</v>
      </c>
    </row>
    <row r="21" spans="1:8" s="339" customFormat="1" ht="15" customHeight="1" x14ac:dyDescent="0.3">
      <c r="A21" s="436"/>
      <c r="B21" s="437" t="s">
        <v>238</v>
      </c>
      <c r="C21" s="678">
        <v>50</v>
      </c>
      <c r="D21" s="679">
        <v>32.608695652173914</v>
      </c>
      <c r="E21" s="679">
        <v>30.434782608695656</v>
      </c>
      <c r="F21" s="679">
        <v>2.1739130434782608</v>
      </c>
      <c r="G21" s="679">
        <v>76.08695652173914</v>
      </c>
      <c r="H21" s="679">
        <v>21.739130434782609</v>
      </c>
    </row>
    <row r="22" spans="1:8" s="339" customFormat="1" ht="15" customHeight="1" x14ac:dyDescent="0.3">
      <c r="A22" s="436"/>
      <c r="B22" s="437" t="s">
        <v>239</v>
      </c>
      <c r="C22" s="678">
        <v>40</v>
      </c>
      <c r="D22" s="679">
        <v>64.285714285714292</v>
      </c>
      <c r="E22" s="679">
        <v>57.142857142857139</v>
      </c>
      <c r="F22" s="679">
        <v>7.1428571428571423</v>
      </c>
      <c r="G22" s="679">
        <v>47.619047619047613</v>
      </c>
      <c r="H22" s="679">
        <v>42.857142857142854</v>
      </c>
    </row>
    <row r="23" spans="1:8" s="339" customFormat="1" ht="15" customHeight="1" x14ac:dyDescent="0.3">
      <c r="A23" s="436"/>
      <c r="B23" s="437" t="s">
        <v>240</v>
      </c>
      <c r="C23" s="678">
        <v>40</v>
      </c>
      <c r="D23" s="679">
        <v>77.777777777777786</v>
      </c>
      <c r="E23" s="679">
        <v>16.666666666666664</v>
      </c>
      <c r="F23" s="679">
        <v>36.111111111111107</v>
      </c>
      <c r="G23" s="679">
        <v>22.222222222222221</v>
      </c>
      <c r="H23" s="679">
        <v>72.222222222222214</v>
      </c>
    </row>
    <row r="24" spans="1:8" s="339" customFormat="1" ht="15" customHeight="1" x14ac:dyDescent="0.3">
      <c r="A24" s="436"/>
      <c r="B24" s="437" t="s">
        <v>241</v>
      </c>
      <c r="C24" s="678">
        <v>20</v>
      </c>
      <c r="D24" s="679">
        <v>79.166666666666657</v>
      </c>
      <c r="E24" s="679">
        <v>79.166666666666657</v>
      </c>
      <c r="F24" s="679">
        <v>0</v>
      </c>
      <c r="G24" s="679">
        <v>79.166666666666657</v>
      </c>
      <c r="H24" s="679">
        <v>20.833333333333336</v>
      </c>
    </row>
    <row r="25" spans="1:8" s="339" customFormat="1" ht="15" customHeight="1" x14ac:dyDescent="0.3">
      <c r="A25" s="436"/>
      <c r="B25" s="437" t="s">
        <v>242</v>
      </c>
      <c r="C25" s="678">
        <v>100</v>
      </c>
      <c r="D25" s="679">
        <v>40.625</v>
      </c>
      <c r="E25" s="679">
        <v>19.791666666666664</v>
      </c>
      <c r="F25" s="679">
        <v>17.708333333333336</v>
      </c>
      <c r="G25" s="679">
        <v>47.916666666666671</v>
      </c>
      <c r="H25" s="679">
        <v>37.5</v>
      </c>
    </row>
    <row r="26" spans="1:8" s="339" customFormat="1" ht="15" customHeight="1" x14ac:dyDescent="0.3">
      <c r="A26" s="436"/>
      <c r="B26" s="437" t="s">
        <v>243</v>
      </c>
      <c r="C26" s="678">
        <v>70</v>
      </c>
      <c r="D26" s="679">
        <v>53.521126760563376</v>
      </c>
      <c r="E26" s="679">
        <v>32.394366197183103</v>
      </c>
      <c r="F26" s="679">
        <v>12.676056338028168</v>
      </c>
      <c r="G26" s="679">
        <v>28.169014084507044</v>
      </c>
      <c r="H26" s="679">
        <v>50.704225352112672</v>
      </c>
    </row>
    <row r="27" spans="1:8" s="339" customFormat="1" ht="2.1" customHeight="1" x14ac:dyDescent="0.3">
      <c r="A27" s="436"/>
      <c r="B27" s="437" t="s">
        <v>230</v>
      </c>
      <c r="C27" s="678" t="s">
        <v>296</v>
      </c>
      <c r="D27" s="679" t="s">
        <v>296</v>
      </c>
      <c r="E27" s="679" t="s">
        <v>296</v>
      </c>
      <c r="F27" s="679" t="s">
        <v>296</v>
      </c>
      <c r="G27" s="679" t="s">
        <v>296</v>
      </c>
      <c r="H27" s="679" t="s">
        <v>296</v>
      </c>
    </row>
    <row r="28" spans="1:8" s="770" customFormat="1" ht="15" customHeight="1" x14ac:dyDescent="0.25">
      <c r="A28" s="766"/>
      <c r="B28" s="767" t="s">
        <v>244</v>
      </c>
      <c r="C28" s="768">
        <v>2100</v>
      </c>
      <c r="D28" s="769">
        <v>40.294957183634637</v>
      </c>
      <c r="E28" s="769">
        <v>22.121788772597526</v>
      </c>
      <c r="F28" s="769">
        <v>15.318744053282588</v>
      </c>
      <c r="G28" s="769">
        <v>20.171265461465271</v>
      </c>
      <c r="H28" s="769">
        <v>50.475737392959083</v>
      </c>
    </row>
    <row r="29" spans="1:8" s="339" customFormat="1" ht="15" customHeight="1" x14ac:dyDescent="0.3">
      <c r="A29" s="436"/>
      <c r="B29" s="437" t="s">
        <v>245</v>
      </c>
      <c r="C29" s="678">
        <v>430</v>
      </c>
      <c r="D29" s="679">
        <v>35.2112676056338</v>
      </c>
      <c r="E29" s="679">
        <v>5.868544600938967</v>
      </c>
      <c r="F29" s="679">
        <v>21.830985915492956</v>
      </c>
      <c r="G29" s="679">
        <v>22.769953051643192</v>
      </c>
      <c r="H29" s="679">
        <v>56.8075117370892</v>
      </c>
    </row>
    <row r="30" spans="1:8" s="339" customFormat="1" ht="15" customHeight="1" x14ac:dyDescent="0.3">
      <c r="A30" s="436"/>
      <c r="B30" s="437" t="s">
        <v>246</v>
      </c>
      <c r="C30" s="678">
        <v>320</v>
      </c>
      <c r="D30" s="679">
        <v>62.037037037037038</v>
      </c>
      <c r="E30" s="679">
        <v>56.79012345679012</v>
      </c>
      <c r="F30" s="679">
        <v>4.6296296296296298</v>
      </c>
      <c r="G30" s="679">
        <v>7.098765432098765</v>
      </c>
      <c r="H30" s="679">
        <v>73.456790123456798</v>
      </c>
    </row>
    <row r="31" spans="1:8" s="339" customFormat="1" ht="15" customHeight="1" x14ac:dyDescent="0.3">
      <c r="A31" s="436"/>
      <c r="B31" s="437" t="s">
        <v>247</v>
      </c>
      <c r="C31" s="678">
        <v>240</v>
      </c>
      <c r="D31" s="679">
        <v>38.333333333333336</v>
      </c>
      <c r="E31" s="679">
        <v>7.5</v>
      </c>
      <c r="F31" s="679">
        <v>29.583333333333332</v>
      </c>
      <c r="G31" s="679">
        <v>31.25</v>
      </c>
      <c r="H31" s="679">
        <v>58.333333333333336</v>
      </c>
    </row>
    <row r="32" spans="1:8" s="339" customFormat="1" ht="15" customHeight="1" x14ac:dyDescent="0.3">
      <c r="A32" s="436"/>
      <c r="B32" s="437" t="s">
        <v>248</v>
      </c>
      <c r="C32" s="678">
        <v>140</v>
      </c>
      <c r="D32" s="679">
        <v>57.638888888888886</v>
      </c>
      <c r="E32" s="679">
        <v>47.222222222222221</v>
      </c>
      <c r="F32" s="679">
        <v>10.416666666666668</v>
      </c>
      <c r="G32" s="679">
        <v>29.861111111111111</v>
      </c>
      <c r="H32" s="679">
        <v>29.166666666666668</v>
      </c>
    </row>
    <row r="33" spans="1:8" s="339" customFormat="1" ht="15" customHeight="1" x14ac:dyDescent="0.3">
      <c r="A33" s="436"/>
      <c r="B33" s="437" t="s">
        <v>249</v>
      </c>
      <c r="C33" s="678">
        <v>60</v>
      </c>
      <c r="D33" s="679">
        <v>22.033898305084744</v>
      </c>
      <c r="E33" s="679">
        <v>1.6949152542372881</v>
      </c>
      <c r="F33" s="679">
        <v>18.64406779661017</v>
      </c>
      <c r="G33" s="679">
        <v>61.016949152542374</v>
      </c>
      <c r="H33" s="679">
        <v>32.20338983050847</v>
      </c>
    </row>
    <row r="34" spans="1:8" s="339" customFormat="1" ht="15" customHeight="1" x14ac:dyDescent="0.3">
      <c r="A34" s="436"/>
      <c r="B34" s="437" t="s">
        <v>250</v>
      </c>
      <c r="C34" s="678">
        <v>50</v>
      </c>
      <c r="D34" s="679">
        <v>74.509803921568633</v>
      </c>
      <c r="E34" s="679">
        <v>70.588235294117652</v>
      </c>
      <c r="F34" s="679">
        <v>3.9215686274509802</v>
      </c>
      <c r="G34" s="679">
        <v>19.607843137254903</v>
      </c>
      <c r="H34" s="679">
        <v>76.470588235294116</v>
      </c>
    </row>
    <row r="35" spans="1:8" s="339" customFormat="1" ht="15" customHeight="1" x14ac:dyDescent="0.3">
      <c r="A35" s="436"/>
      <c r="B35" s="437" t="s">
        <v>251</v>
      </c>
      <c r="C35" s="678">
        <v>50</v>
      </c>
      <c r="D35" s="679">
        <v>41.304347826086953</v>
      </c>
      <c r="E35" s="679">
        <v>6.5217391304347823</v>
      </c>
      <c r="F35" s="679">
        <v>32.608695652173914</v>
      </c>
      <c r="G35" s="679">
        <v>10.869565217391305</v>
      </c>
      <c r="H35" s="679">
        <v>80.434782608695656</v>
      </c>
    </row>
    <row r="36" spans="1:8" s="339" customFormat="1" ht="15" customHeight="1" x14ac:dyDescent="0.3">
      <c r="A36" s="436"/>
      <c r="B36" s="437" t="s">
        <v>252</v>
      </c>
      <c r="C36" s="678">
        <v>50</v>
      </c>
      <c r="D36" s="679">
        <v>51.111111111111107</v>
      </c>
      <c r="E36" s="679">
        <v>26.666666666666668</v>
      </c>
      <c r="F36" s="679">
        <v>24.444444444444443</v>
      </c>
      <c r="G36" s="679">
        <v>33.333333333333329</v>
      </c>
      <c r="H36" s="679">
        <v>44.444444444444443</v>
      </c>
    </row>
    <row r="37" spans="1:8" s="339" customFormat="1" ht="15" customHeight="1" x14ac:dyDescent="0.3">
      <c r="A37" s="436"/>
      <c r="B37" s="437" t="s">
        <v>253</v>
      </c>
      <c r="C37" s="678">
        <v>40</v>
      </c>
      <c r="D37" s="679">
        <v>85.365853658536579</v>
      </c>
      <c r="E37" s="679">
        <v>70.731707317073173</v>
      </c>
      <c r="F37" s="679">
        <v>12.195121951219512</v>
      </c>
      <c r="G37" s="679">
        <v>65.853658536585371</v>
      </c>
      <c r="H37" s="679">
        <v>24.390243902439025</v>
      </c>
    </row>
    <row r="38" spans="1:8" s="339" customFormat="1" ht="15" customHeight="1" x14ac:dyDescent="0.3">
      <c r="A38" s="436"/>
      <c r="B38" s="437" t="s">
        <v>254</v>
      </c>
      <c r="C38" s="678">
        <v>30</v>
      </c>
      <c r="D38" s="679">
        <v>9.375</v>
      </c>
      <c r="E38" s="679">
        <v>9.375</v>
      </c>
      <c r="F38" s="679">
        <v>0</v>
      </c>
      <c r="G38" s="679">
        <v>15.625</v>
      </c>
      <c r="H38" s="679">
        <v>6.25</v>
      </c>
    </row>
    <row r="39" spans="1:8" s="339" customFormat="1" ht="15" customHeight="1" x14ac:dyDescent="0.3">
      <c r="A39" s="436"/>
      <c r="B39" s="437" t="s">
        <v>255</v>
      </c>
      <c r="C39" s="678">
        <v>30</v>
      </c>
      <c r="D39" s="679">
        <v>25.925925925925924</v>
      </c>
      <c r="E39" s="679">
        <v>0</v>
      </c>
      <c r="F39" s="679">
        <v>25.925925925925924</v>
      </c>
      <c r="G39" s="679">
        <v>0</v>
      </c>
      <c r="H39" s="679">
        <v>55.555555555555557</v>
      </c>
    </row>
    <row r="40" spans="1:8" s="339" customFormat="1" ht="15" customHeight="1" x14ac:dyDescent="0.3">
      <c r="A40" s="436"/>
      <c r="B40" s="437" t="s">
        <v>242</v>
      </c>
      <c r="C40" s="678">
        <v>50</v>
      </c>
      <c r="D40" s="679">
        <v>39.130434782608695</v>
      </c>
      <c r="E40" s="679">
        <v>17.391304347826086</v>
      </c>
      <c r="F40" s="679">
        <v>21.739130434782609</v>
      </c>
      <c r="G40" s="679">
        <v>43.478260869565219</v>
      </c>
      <c r="H40" s="679">
        <v>39.130434782608695</v>
      </c>
    </row>
    <row r="41" spans="1:8" s="339" customFormat="1" ht="15" customHeight="1" x14ac:dyDescent="0.3">
      <c r="A41" s="436"/>
      <c r="B41" s="437" t="s">
        <v>243</v>
      </c>
      <c r="C41" s="678">
        <v>620</v>
      </c>
      <c r="D41" s="679">
        <v>26.570048309178745</v>
      </c>
      <c r="E41" s="679">
        <v>12.560386473429952</v>
      </c>
      <c r="F41" s="679">
        <v>10.789049919484702</v>
      </c>
      <c r="G41" s="679">
        <v>10.950080515297907</v>
      </c>
      <c r="H41" s="679">
        <v>38.486312399355874</v>
      </c>
    </row>
    <row r="42" spans="1:8" s="339" customFormat="1" ht="2.1" customHeight="1" x14ac:dyDescent="0.3">
      <c r="A42" s="436"/>
      <c r="B42" s="437" t="s">
        <v>230</v>
      </c>
      <c r="C42" s="678" t="s">
        <v>296</v>
      </c>
      <c r="D42" s="679" t="s">
        <v>296</v>
      </c>
      <c r="E42" s="679" t="s">
        <v>296</v>
      </c>
      <c r="F42" s="679" t="s">
        <v>296</v>
      </c>
      <c r="G42" s="679" t="s">
        <v>296</v>
      </c>
      <c r="H42" s="679" t="s">
        <v>296</v>
      </c>
    </row>
    <row r="43" spans="1:8" s="770" customFormat="1" ht="15" customHeight="1" x14ac:dyDescent="0.25">
      <c r="A43" s="766"/>
      <c r="B43" s="767" t="s">
        <v>256</v>
      </c>
      <c r="C43" s="768">
        <v>1750</v>
      </c>
      <c r="D43" s="769">
        <v>35.890097309673727</v>
      </c>
      <c r="E43" s="769">
        <v>21.866056096164854</v>
      </c>
      <c r="F43" s="769">
        <v>10.589582140812821</v>
      </c>
      <c r="G43" s="769">
        <v>17.744705208929592</v>
      </c>
      <c r="H43" s="769">
        <v>46.47967945048655</v>
      </c>
    </row>
    <row r="44" spans="1:8" s="339" customFormat="1" ht="15" customHeight="1" x14ac:dyDescent="0.3">
      <c r="A44" s="436"/>
      <c r="B44" s="437" t="s">
        <v>257</v>
      </c>
      <c r="C44" s="678">
        <v>530</v>
      </c>
      <c r="D44" s="679">
        <v>28.277153558052436</v>
      </c>
      <c r="E44" s="679">
        <v>17.228464419475657</v>
      </c>
      <c r="F44" s="679">
        <v>9.3632958801498134</v>
      </c>
      <c r="G44" s="679">
        <v>23.220973782771537</v>
      </c>
      <c r="H44" s="679">
        <v>49.812734082397</v>
      </c>
    </row>
    <row r="45" spans="1:8" s="339" customFormat="1" ht="15" customHeight="1" x14ac:dyDescent="0.3">
      <c r="A45" s="436"/>
      <c r="B45" s="437" t="s">
        <v>258</v>
      </c>
      <c r="C45" s="678">
        <v>200</v>
      </c>
      <c r="D45" s="679">
        <v>52.238805970149251</v>
      </c>
      <c r="E45" s="679">
        <v>28.855721393034827</v>
      </c>
      <c r="F45" s="679">
        <v>18.407960199004975</v>
      </c>
      <c r="G45" s="679">
        <v>18.407960199004975</v>
      </c>
      <c r="H45" s="679">
        <v>36.318407960199004</v>
      </c>
    </row>
    <row r="46" spans="1:8" s="339" customFormat="1" ht="15" customHeight="1" x14ac:dyDescent="0.3">
      <c r="A46" s="436"/>
      <c r="B46" s="437" t="s">
        <v>259</v>
      </c>
      <c r="C46" s="678">
        <v>180</v>
      </c>
      <c r="D46" s="679">
        <v>48.618784530386741</v>
      </c>
      <c r="E46" s="679">
        <v>31.491712707182316</v>
      </c>
      <c r="F46" s="679">
        <v>5.5248618784530388</v>
      </c>
      <c r="G46" s="679">
        <v>12.707182320441991</v>
      </c>
      <c r="H46" s="679">
        <v>75.138121546961329</v>
      </c>
    </row>
    <row r="47" spans="1:8" s="339" customFormat="1" ht="15" customHeight="1" x14ac:dyDescent="0.3">
      <c r="A47" s="436"/>
      <c r="B47" s="437" t="s">
        <v>260</v>
      </c>
      <c r="C47" s="678">
        <v>90</v>
      </c>
      <c r="D47" s="679">
        <v>15.957446808510639</v>
      </c>
      <c r="E47" s="679">
        <v>11.702127659574469</v>
      </c>
      <c r="F47" s="679">
        <v>4.2553191489361701</v>
      </c>
      <c r="G47" s="679">
        <v>12.76595744680851</v>
      </c>
      <c r="H47" s="679">
        <v>6.3829787234042552</v>
      </c>
    </row>
    <row r="48" spans="1:8" s="339" customFormat="1" ht="15" customHeight="1" x14ac:dyDescent="0.3">
      <c r="A48" s="436"/>
      <c r="B48" s="437" t="s">
        <v>261</v>
      </c>
      <c r="C48" s="678">
        <v>80</v>
      </c>
      <c r="D48" s="679">
        <v>45.454545454545453</v>
      </c>
      <c r="E48" s="679">
        <v>35.064935064935064</v>
      </c>
      <c r="F48" s="679">
        <v>5.1948051948051948</v>
      </c>
      <c r="G48" s="679">
        <v>36.363636363636367</v>
      </c>
      <c r="H48" s="679">
        <v>36.363636363636367</v>
      </c>
    </row>
    <row r="49" spans="1:29" s="339" customFormat="1" ht="15" customHeight="1" x14ac:dyDescent="0.3">
      <c r="A49" s="436"/>
      <c r="B49" s="437" t="s">
        <v>262</v>
      </c>
      <c r="C49" s="678">
        <v>80</v>
      </c>
      <c r="D49" s="679">
        <v>36</v>
      </c>
      <c r="E49" s="679">
        <v>2.666666666666667</v>
      </c>
      <c r="F49" s="679">
        <v>33.333333333333329</v>
      </c>
      <c r="G49" s="679">
        <v>30.666666666666664</v>
      </c>
      <c r="H49" s="679">
        <v>52</v>
      </c>
    </row>
    <row r="50" spans="1:29" s="339" customFormat="1" ht="15" customHeight="1" x14ac:dyDescent="0.3">
      <c r="A50" s="436"/>
      <c r="B50" s="437" t="s">
        <v>263</v>
      </c>
      <c r="C50" s="678">
        <v>70</v>
      </c>
      <c r="D50" s="679">
        <v>27.692307692307693</v>
      </c>
      <c r="E50" s="679">
        <v>23.076923076923077</v>
      </c>
      <c r="F50" s="679">
        <v>4.6153846153846159</v>
      </c>
      <c r="G50" s="679">
        <v>35.384615384615387</v>
      </c>
      <c r="H50" s="679">
        <v>44.61538461538462</v>
      </c>
    </row>
    <row r="51" spans="1:29" s="339" customFormat="1" ht="15" customHeight="1" x14ac:dyDescent="0.3">
      <c r="A51" s="436"/>
      <c r="B51" s="437" t="s">
        <v>264</v>
      </c>
      <c r="C51" s="678">
        <v>50</v>
      </c>
      <c r="D51" s="679">
        <v>29.629629629629626</v>
      </c>
      <c r="E51" s="679">
        <v>27.777777777777779</v>
      </c>
      <c r="F51" s="679">
        <v>1.8518518518518516</v>
      </c>
      <c r="G51" s="679">
        <v>0</v>
      </c>
      <c r="H51" s="679">
        <v>87.037037037037038</v>
      </c>
    </row>
    <row r="52" spans="1:29" s="339" customFormat="1" ht="15" customHeight="1" x14ac:dyDescent="0.3">
      <c r="A52" s="436"/>
      <c r="B52" s="437" t="s">
        <v>265</v>
      </c>
      <c r="C52" s="678">
        <v>50</v>
      </c>
      <c r="D52" s="679">
        <v>22.222222222222221</v>
      </c>
      <c r="E52" s="679">
        <v>0</v>
      </c>
      <c r="F52" s="679">
        <v>0</v>
      </c>
      <c r="G52" s="679">
        <v>18.518518518518519</v>
      </c>
      <c r="H52" s="679">
        <v>35.185185185185183</v>
      </c>
    </row>
    <row r="53" spans="1:29" s="339" customFormat="1" ht="15" customHeight="1" x14ac:dyDescent="0.3">
      <c r="A53" s="436"/>
      <c r="B53" s="437" t="s">
        <v>266</v>
      </c>
      <c r="C53" s="678">
        <v>50</v>
      </c>
      <c r="D53" s="679">
        <v>10.204081632653061</v>
      </c>
      <c r="E53" s="679">
        <v>0</v>
      </c>
      <c r="F53" s="679">
        <v>10.204081632653061</v>
      </c>
      <c r="G53" s="679">
        <v>10.204081632653061</v>
      </c>
      <c r="H53" s="679">
        <v>34.693877551020407</v>
      </c>
    </row>
    <row r="54" spans="1:29" s="339" customFormat="1" ht="15" customHeight="1" x14ac:dyDescent="0.3">
      <c r="A54" s="436"/>
      <c r="B54" s="437" t="s">
        <v>267</v>
      </c>
      <c r="C54" s="678">
        <v>30</v>
      </c>
      <c r="D54" s="679">
        <v>70.588235294117652</v>
      </c>
      <c r="E54" s="679">
        <v>70.588235294117652</v>
      </c>
      <c r="F54" s="679">
        <v>0</v>
      </c>
      <c r="G54" s="679">
        <v>0</v>
      </c>
      <c r="H54" s="679">
        <v>94.117647058823522</v>
      </c>
    </row>
    <row r="55" spans="1:29" s="339" customFormat="1" ht="15" customHeight="1" x14ac:dyDescent="0.3">
      <c r="A55" s="436"/>
      <c r="B55" s="437" t="s">
        <v>242</v>
      </c>
      <c r="C55" s="678">
        <v>120</v>
      </c>
      <c r="D55" s="679">
        <v>49.152542372881356</v>
      </c>
      <c r="E55" s="679">
        <v>26.271186440677969</v>
      </c>
      <c r="F55" s="679">
        <v>22.881355932203391</v>
      </c>
      <c r="G55" s="679">
        <v>16.101694915254235</v>
      </c>
      <c r="H55" s="679">
        <v>39.83050847457627</v>
      </c>
    </row>
    <row r="56" spans="1:29" s="339" customFormat="1" ht="15" customHeight="1" x14ac:dyDescent="0.3">
      <c r="A56" s="436"/>
      <c r="B56" s="437" t="s">
        <v>243</v>
      </c>
      <c r="C56" s="678">
        <v>210</v>
      </c>
      <c r="D56" s="679">
        <v>34.597156398104268</v>
      </c>
      <c r="E56" s="679">
        <v>23.696682464454977</v>
      </c>
      <c r="F56" s="679">
        <v>9.0047393364928912</v>
      </c>
      <c r="G56" s="679">
        <v>2.8436018957345972</v>
      </c>
      <c r="H56" s="679">
        <v>34.597156398104268</v>
      </c>
    </row>
    <row r="57" spans="1:29" s="339" customFormat="1" ht="2.1" customHeight="1" x14ac:dyDescent="0.3">
      <c r="A57" s="436"/>
      <c r="B57" s="437" t="s">
        <v>230</v>
      </c>
      <c r="C57" s="678" t="s">
        <v>296</v>
      </c>
      <c r="D57" s="679" t="s">
        <v>296</v>
      </c>
      <c r="E57" s="679" t="s">
        <v>296</v>
      </c>
      <c r="F57" s="679" t="s">
        <v>296</v>
      </c>
      <c r="G57" s="679" t="s">
        <v>296</v>
      </c>
      <c r="H57" s="679" t="s">
        <v>296</v>
      </c>
    </row>
    <row r="58" spans="1:29" s="770" customFormat="1" ht="15" customHeight="1" x14ac:dyDescent="0.25">
      <c r="A58" s="766"/>
      <c r="B58" s="767" t="s">
        <v>268</v>
      </c>
      <c r="C58" s="768">
        <v>1260</v>
      </c>
      <c r="D58" s="769">
        <v>33.598093725178714</v>
      </c>
      <c r="E58" s="769">
        <v>20.254169976171564</v>
      </c>
      <c r="F58" s="769">
        <v>9.2930897537728363</v>
      </c>
      <c r="G58" s="769">
        <v>6.6719618745035731</v>
      </c>
      <c r="H58" s="769">
        <v>51.389992057188252</v>
      </c>
    </row>
    <row r="59" spans="1:29" s="339" customFormat="1" ht="2.1" customHeight="1" x14ac:dyDescent="0.3">
      <c r="A59" s="436"/>
      <c r="B59" s="437" t="s">
        <v>230</v>
      </c>
      <c r="C59" s="678" t="s">
        <v>296</v>
      </c>
      <c r="D59" s="679" t="s">
        <v>296</v>
      </c>
      <c r="E59" s="679" t="s">
        <v>296</v>
      </c>
      <c r="F59" s="679" t="s">
        <v>296</v>
      </c>
      <c r="G59" s="679" t="s">
        <v>296</v>
      </c>
      <c r="H59" s="679" t="s">
        <v>296</v>
      </c>
    </row>
    <row r="60" spans="1:29" s="485" customFormat="1" ht="2.1" customHeight="1" thickBot="1" x14ac:dyDescent="0.35">
      <c r="A60" s="286"/>
      <c r="B60" s="484"/>
      <c r="C60" s="439"/>
      <c r="D60" s="439"/>
      <c r="E60" s="439"/>
      <c r="F60" s="439"/>
      <c r="G60" s="439"/>
      <c r="H60" s="439"/>
    </row>
    <row r="61" spans="1:29" s="695" customFormat="1" ht="14.25" x14ac:dyDescent="0.3">
      <c r="A61" s="831" t="s">
        <v>215</v>
      </c>
      <c r="B61" s="831"/>
      <c r="C61" s="831"/>
      <c r="D61" s="831"/>
      <c r="E61" s="831"/>
      <c r="F61" s="831"/>
      <c r="G61" s="831"/>
      <c r="H61" s="831"/>
      <c r="I61" s="831"/>
      <c r="J61" s="461"/>
      <c r="K61" s="490"/>
      <c r="T61" s="214"/>
      <c r="U61" s="210"/>
      <c r="V61" s="210"/>
      <c r="W61" s="210"/>
      <c r="X61" s="210"/>
      <c r="Y61" s="210"/>
      <c r="Z61" s="210"/>
      <c r="AA61" s="210"/>
      <c r="AB61" s="210"/>
      <c r="AC61" s="490"/>
    </row>
    <row r="62" spans="1:29" ht="28.5" customHeight="1" x14ac:dyDescent="0.3">
      <c r="A62" s="832" t="s">
        <v>213</v>
      </c>
      <c r="B62" s="832"/>
      <c r="C62" s="832"/>
      <c r="D62" s="832"/>
      <c r="E62" s="832"/>
      <c r="F62" s="832"/>
      <c r="G62" s="832"/>
      <c r="H62" s="832"/>
      <c r="I62" s="696"/>
    </row>
    <row r="63" spans="1:29" ht="1.5" customHeight="1" x14ac:dyDescent="0.3">
      <c r="A63" s="444"/>
      <c r="B63" s="441"/>
      <c r="C63" s="441"/>
      <c r="D63" s="442"/>
      <c r="E63" s="443"/>
      <c r="F63" s="443"/>
      <c r="G63" s="441"/>
      <c r="H63" s="441"/>
    </row>
    <row r="64" spans="1:29" ht="15.75" customHeight="1" x14ac:dyDescent="0.3">
      <c r="A64" s="833" t="s">
        <v>207</v>
      </c>
      <c r="B64" s="833"/>
      <c r="C64" s="833"/>
      <c r="D64" s="833"/>
      <c r="E64" s="833"/>
      <c r="F64" s="833"/>
      <c r="G64" s="833"/>
      <c r="H64" s="833"/>
    </row>
    <row r="65" spans="1:8" x14ac:dyDescent="0.3">
      <c r="A65" s="445"/>
      <c r="B65" s="446"/>
      <c r="C65" s="446"/>
      <c r="D65" s="447"/>
      <c r="E65" s="448"/>
      <c r="F65" s="448"/>
      <c r="G65" s="446"/>
      <c r="H65" s="446"/>
    </row>
    <row r="66" spans="1:8" x14ac:dyDescent="0.3">
      <c r="A66" s="438"/>
      <c r="B66" s="446"/>
      <c r="C66" s="446"/>
      <c r="D66" s="447"/>
      <c r="E66" s="448"/>
      <c r="F66" s="448"/>
      <c r="G66" s="446"/>
      <c r="H66" s="446"/>
    </row>
  </sheetData>
  <mergeCells count="13">
    <mergeCell ref="A61:I61"/>
    <mergeCell ref="A62:H62"/>
    <mergeCell ref="A64:H64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L8" sqref="L8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417"/>
      <c r="C38" s="418"/>
      <c r="D38" s="418"/>
      <c r="E38" s="418"/>
      <c r="F38" s="418"/>
      <c r="G38" s="418"/>
      <c r="H38" s="418"/>
      <c r="I38" s="418"/>
      <c r="J38" s="418"/>
      <c r="K38" s="419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420"/>
      <c r="C39" s="787" t="s">
        <v>34</v>
      </c>
      <c r="D39" s="788"/>
      <c r="E39" s="788"/>
      <c r="F39" s="788"/>
      <c r="G39" s="788"/>
      <c r="H39" s="788"/>
      <c r="I39" s="788"/>
      <c r="J39" s="788"/>
      <c r="K39" s="421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422"/>
      <c r="C40" s="789" t="s">
        <v>192</v>
      </c>
      <c r="D40" s="789"/>
      <c r="E40" s="789"/>
      <c r="F40" s="789"/>
      <c r="G40" s="789"/>
      <c r="H40" s="789"/>
      <c r="I40" s="789"/>
      <c r="J40" s="789"/>
      <c r="K40" s="423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422"/>
      <c r="C41" s="789"/>
      <c r="D41" s="789"/>
      <c r="E41" s="789"/>
      <c r="F41" s="789"/>
      <c r="G41" s="789"/>
      <c r="H41" s="789"/>
      <c r="I41" s="789"/>
      <c r="J41" s="789"/>
      <c r="K41" s="423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424"/>
      <c r="C42" s="790"/>
      <c r="D42" s="791"/>
      <c r="E42" s="791"/>
      <c r="F42" s="791"/>
      <c r="G42" s="791"/>
      <c r="H42" s="791"/>
      <c r="I42" s="791"/>
      <c r="J42" s="791"/>
      <c r="K42" s="425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786" t="s">
        <v>0</v>
      </c>
      <c r="D45" s="786"/>
      <c r="E45" s="786"/>
      <c r="F45" s="786"/>
      <c r="G45" s="786"/>
      <c r="H45" s="786"/>
      <c r="I45" s="786"/>
      <c r="J45" s="786"/>
      <c r="K45" s="786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792" t="s">
        <v>1</v>
      </c>
      <c r="D46" s="792"/>
      <c r="E46" s="792"/>
      <c r="F46" s="792"/>
      <c r="G46" s="792"/>
      <c r="H46" s="792"/>
      <c r="I46" s="792"/>
      <c r="J46" s="792"/>
      <c r="K46" s="792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786" t="s">
        <v>2</v>
      </c>
      <c r="D47" s="786"/>
      <c r="E47" s="786"/>
      <c r="F47" s="786"/>
      <c r="G47" s="786"/>
      <c r="H47" s="786"/>
      <c r="I47" s="786"/>
      <c r="J47" s="786"/>
      <c r="K47" s="786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786"/>
      <c r="D48" s="786"/>
      <c r="E48" s="786"/>
      <c r="F48" s="786"/>
      <c r="G48" s="786"/>
      <c r="H48" s="786"/>
      <c r="I48" s="786"/>
      <c r="J48" s="786"/>
      <c r="K48" s="786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786"/>
      <c r="D49" s="786"/>
      <c r="E49" s="786"/>
      <c r="F49" s="786"/>
      <c r="G49" s="786"/>
      <c r="H49" s="786"/>
      <c r="I49" s="786"/>
      <c r="J49" s="786"/>
      <c r="K49" s="786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786"/>
      <c r="D50" s="786"/>
      <c r="E50" s="786"/>
      <c r="F50" s="786"/>
      <c r="G50" s="786"/>
      <c r="H50" s="786"/>
      <c r="I50" s="786"/>
      <c r="J50" s="786"/>
      <c r="K50" s="786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129"/>
  <sheetViews>
    <sheetView tabSelected="1" workbookViewId="0">
      <selection activeCell="L8" sqref="L8"/>
    </sheetView>
  </sheetViews>
  <sheetFormatPr defaultColWidth="8" defaultRowHeight="13.5" x14ac:dyDescent="0.25"/>
  <cols>
    <col min="1" max="1" width="24.375" style="146" customWidth="1"/>
    <col min="2" max="2" width="8.625" style="147" customWidth="1"/>
    <col min="3" max="3" width="9.125" style="147" customWidth="1"/>
    <col min="4" max="4" width="8.375" style="147" customWidth="1"/>
    <col min="5" max="5" width="8" style="147" customWidth="1"/>
    <col min="6" max="6" width="7.5" style="147" customWidth="1"/>
    <col min="7" max="7" width="8.75" style="146" customWidth="1"/>
    <col min="8" max="8" width="8.125" style="146" customWidth="1"/>
    <col min="9" max="9" width="8.625" style="146" customWidth="1"/>
    <col min="10" max="16384" width="8" style="146"/>
  </cols>
  <sheetData>
    <row r="1" spans="1:26" s="39" customFormat="1" ht="17.25" x14ac:dyDescent="0.3">
      <c r="A1" s="60" t="s">
        <v>122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6" s="39" customFormat="1" ht="34.5" customHeight="1" x14ac:dyDescent="0.3">
      <c r="A2" s="848" t="s">
        <v>290</v>
      </c>
      <c r="B2" s="848"/>
      <c r="C2" s="848"/>
      <c r="D2" s="848"/>
      <c r="E2" s="848"/>
      <c r="F2" s="848"/>
      <c r="G2" s="848"/>
      <c r="H2" s="848"/>
      <c r="I2" s="848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6" customFormat="1" ht="27" customHeight="1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6" ht="24.75" customHeight="1" thickBot="1" x14ac:dyDescent="0.35">
      <c r="A4" s="372" t="s">
        <v>229</v>
      </c>
      <c r="B4" s="208"/>
      <c r="C4" s="208"/>
      <c r="D4" s="208"/>
      <c r="E4" s="44"/>
      <c r="F4" s="44"/>
      <c r="G4" s="44"/>
      <c r="H4" s="44"/>
      <c r="I4" s="44"/>
      <c r="Q4" s="194"/>
      <c r="R4" s="195"/>
      <c r="S4" s="195"/>
      <c r="T4" s="195"/>
      <c r="U4" s="195"/>
      <c r="V4" s="195"/>
      <c r="W4" s="195"/>
      <c r="X4" s="195"/>
      <c r="Y4" s="195"/>
      <c r="Z4" s="148"/>
    </row>
    <row r="5" spans="1:26" ht="8.25" customHeight="1" x14ac:dyDescent="0.3">
      <c r="A5" s="426"/>
      <c r="B5" s="426"/>
      <c r="C5" s="426"/>
      <c r="D5" s="426"/>
      <c r="E5" s="426"/>
      <c r="F5" s="426"/>
      <c r="G5" s="426"/>
      <c r="H5" s="426"/>
      <c r="I5" s="426"/>
      <c r="Q5" s="196"/>
      <c r="R5" s="197"/>
      <c r="S5" s="197"/>
      <c r="T5" s="197"/>
      <c r="U5" s="197"/>
      <c r="V5" s="197"/>
      <c r="W5" s="197"/>
      <c r="X5" s="197"/>
      <c r="Y5" s="197"/>
      <c r="Z5" s="148"/>
    </row>
    <row r="6" spans="1:26" s="236" customFormat="1" ht="18.75" customHeight="1" x14ac:dyDescent="0.3">
      <c r="A6" s="427"/>
      <c r="B6" s="853" t="s">
        <v>115</v>
      </c>
      <c r="C6" s="853"/>
      <c r="D6" s="853"/>
      <c r="E6" s="853"/>
      <c r="F6" s="853"/>
      <c r="G6" s="853"/>
      <c r="H6" s="853"/>
      <c r="I6" s="853"/>
      <c r="P6" s="237"/>
      <c r="Q6" s="237"/>
      <c r="R6" s="237"/>
      <c r="S6" s="237"/>
      <c r="T6" s="237"/>
      <c r="U6" s="237"/>
      <c r="V6" s="237"/>
      <c r="W6" s="237"/>
      <c r="X6" s="237"/>
      <c r="Y6" s="237"/>
    </row>
    <row r="7" spans="1:26" ht="30.75" customHeight="1" x14ac:dyDescent="0.3">
      <c r="A7" s="428"/>
      <c r="B7" s="850" t="s">
        <v>293</v>
      </c>
      <c r="C7" s="851"/>
      <c r="D7" s="850" t="s">
        <v>297</v>
      </c>
      <c r="E7" s="851"/>
      <c r="F7" s="850" t="s">
        <v>298</v>
      </c>
      <c r="G7" s="851"/>
      <c r="H7" s="854" t="s">
        <v>299</v>
      </c>
      <c r="I7" s="855"/>
      <c r="Q7" s="198"/>
      <c r="R7" s="199"/>
      <c r="S7" s="199"/>
      <c r="T7" s="199"/>
      <c r="U7" s="199"/>
      <c r="V7" s="199"/>
      <c r="W7" s="199"/>
      <c r="X7" s="199"/>
      <c r="Y7" s="199"/>
      <c r="Z7" s="148"/>
    </row>
    <row r="8" spans="1:26" s="144" customFormat="1" ht="18.75" customHeight="1" x14ac:dyDescent="0.25">
      <c r="A8" s="429"/>
      <c r="B8" s="593" t="s">
        <v>4</v>
      </c>
      <c r="C8" s="593" t="s">
        <v>193</v>
      </c>
      <c r="D8" s="593" t="s">
        <v>4</v>
      </c>
      <c r="E8" s="593" t="s">
        <v>193</v>
      </c>
      <c r="F8" s="593" t="s">
        <v>4</v>
      </c>
      <c r="G8" s="593" t="s">
        <v>193</v>
      </c>
      <c r="H8" s="593" t="s">
        <v>4</v>
      </c>
      <c r="I8" s="593" t="s">
        <v>193</v>
      </c>
      <c r="J8" s="145"/>
      <c r="P8" s="145"/>
      <c r="Q8" s="145"/>
      <c r="R8" s="145"/>
      <c r="S8" s="145"/>
      <c r="T8" s="145"/>
      <c r="U8" s="145"/>
      <c r="V8" s="145"/>
      <c r="W8" s="145"/>
      <c r="X8" s="145"/>
      <c r="Y8" s="145"/>
    </row>
    <row r="9" spans="1:26" ht="8.25" customHeight="1" thickBot="1" x14ac:dyDescent="0.35">
      <c r="A9" s="430"/>
      <c r="B9" s="594"/>
      <c r="C9" s="594"/>
      <c r="D9" s="594"/>
      <c r="E9" s="594"/>
      <c r="F9" s="594"/>
      <c r="G9" s="594"/>
      <c r="H9" s="594"/>
      <c r="I9" s="594"/>
      <c r="J9" s="148"/>
      <c r="Q9" s="196"/>
      <c r="R9" s="197"/>
      <c r="S9" s="197"/>
      <c r="T9" s="197"/>
      <c r="U9" s="197"/>
      <c r="V9" s="197"/>
      <c r="W9" s="197"/>
      <c r="X9" s="197"/>
      <c r="Y9" s="197"/>
      <c r="Z9" s="148"/>
    </row>
    <row r="10" spans="1:26" ht="14.25" x14ac:dyDescent="0.3">
      <c r="A10" s="149"/>
      <c r="B10" s="557"/>
      <c r="C10" s="558"/>
      <c r="D10" s="559"/>
      <c r="E10" s="560"/>
      <c r="F10" s="558"/>
      <c r="G10" s="558"/>
      <c r="H10" s="559"/>
      <c r="I10" s="558"/>
      <c r="J10" s="148"/>
      <c r="Q10" s="196"/>
      <c r="R10" s="197"/>
      <c r="S10" s="197"/>
      <c r="T10" s="197"/>
      <c r="U10" s="197"/>
      <c r="V10" s="197"/>
      <c r="W10" s="197"/>
      <c r="X10" s="197"/>
      <c r="Y10" s="197"/>
      <c r="Z10" s="148"/>
    </row>
    <row r="11" spans="1:26" ht="14.25" x14ac:dyDescent="0.3">
      <c r="A11" s="152" t="s">
        <v>5</v>
      </c>
      <c r="B11" s="455">
        <v>5920</v>
      </c>
      <c r="C11" s="200">
        <v>1000</v>
      </c>
      <c r="D11" s="561">
        <v>10340</v>
      </c>
      <c r="E11" s="562">
        <v>1000</v>
      </c>
      <c r="F11" s="563">
        <v>7190</v>
      </c>
      <c r="G11" s="200">
        <v>1000</v>
      </c>
      <c r="H11" s="456">
        <v>23450</v>
      </c>
      <c r="I11" s="200">
        <v>1000</v>
      </c>
      <c r="J11" s="148"/>
      <c r="Q11" s="196"/>
      <c r="R11" s="197"/>
      <c r="S11" s="197"/>
      <c r="T11" s="197"/>
      <c r="U11" s="197"/>
      <c r="V11" s="197"/>
      <c r="W11" s="197"/>
      <c r="X11" s="197"/>
      <c r="Y11" s="197"/>
      <c r="Z11" s="148"/>
    </row>
    <row r="12" spans="1:26" ht="14.25" x14ac:dyDescent="0.3">
      <c r="A12" s="153"/>
      <c r="B12" s="457"/>
      <c r="C12" s="201"/>
      <c r="D12" s="564"/>
      <c r="E12" s="565"/>
      <c r="F12" s="566"/>
      <c r="G12" s="201"/>
      <c r="H12" s="458"/>
      <c r="I12" s="201"/>
      <c r="J12" s="148"/>
      <c r="Q12" s="209"/>
      <c r="R12" s="210"/>
      <c r="S12" s="210"/>
      <c r="T12" s="210"/>
      <c r="U12" s="210"/>
      <c r="V12" s="210"/>
      <c r="W12" s="210"/>
      <c r="X12" s="210"/>
      <c r="Y12" s="210"/>
      <c r="Z12" s="148"/>
    </row>
    <row r="13" spans="1:26" ht="25.5" customHeight="1" x14ac:dyDescent="0.25">
      <c r="A13" s="154" t="s">
        <v>6</v>
      </c>
      <c r="B13" s="459">
        <v>1920</v>
      </c>
      <c r="C13" s="202">
        <v>324.89023978385677</v>
      </c>
      <c r="D13" s="567">
        <v>3280</v>
      </c>
      <c r="E13" s="568">
        <v>317.44343453877394</v>
      </c>
      <c r="F13" s="465">
        <v>2430</v>
      </c>
      <c r="G13" s="202">
        <v>338.34377174669447</v>
      </c>
      <c r="H13" s="460">
        <v>7640</v>
      </c>
      <c r="I13" s="202">
        <v>325.72817604162225</v>
      </c>
      <c r="J13" s="148"/>
      <c r="Q13" s="198"/>
      <c r="R13" s="199"/>
      <c r="S13" s="199"/>
      <c r="T13" s="199"/>
      <c r="U13" s="199"/>
      <c r="V13" s="199"/>
      <c r="W13" s="199"/>
      <c r="X13" s="199"/>
      <c r="Y13" s="199"/>
      <c r="Z13" s="148"/>
    </row>
    <row r="14" spans="1:26" ht="5.25" customHeight="1" x14ac:dyDescent="0.3">
      <c r="A14" s="154"/>
      <c r="B14" s="459"/>
      <c r="C14" s="461"/>
      <c r="D14" s="567"/>
      <c r="E14" s="569"/>
      <c r="F14" s="465"/>
      <c r="G14" s="461"/>
      <c r="H14" s="460"/>
      <c r="I14" s="461"/>
      <c r="J14" s="148"/>
      <c r="Q14" s="196"/>
      <c r="R14" s="197"/>
      <c r="S14" s="197"/>
      <c r="T14" s="197"/>
      <c r="U14" s="197"/>
      <c r="V14" s="197"/>
      <c r="W14" s="197"/>
      <c r="X14" s="197"/>
      <c r="Y14" s="197"/>
      <c r="Z14" s="148"/>
    </row>
    <row r="15" spans="1:26" s="316" customFormat="1" ht="57" x14ac:dyDescent="0.3">
      <c r="A15" s="308" t="s">
        <v>125</v>
      </c>
      <c r="B15" s="462">
        <v>1680</v>
      </c>
      <c r="C15" s="221">
        <v>283.85680513340088</v>
      </c>
      <c r="D15" s="570">
        <v>2780</v>
      </c>
      <c r="E15" s="571">
        <v>268.90350029007931</v>
      </c>
      <c r="F15" s="572">
        <v>2000</v>
      </c>
      <c r="G15" s="221">
        <v>278.07933194154487</v>
      </c>
      <c r="H15" s="463">
        <v>6460</v>
      </c>
      <c r="I15" s="221">
        <v>275.49149217450633</v>
      </c>
      <c r="J15" s="317"/>
      <c r="Q15" s="211"/>
      <c r="R15" s="212"/>
      <c r="S15" s="212"/>
      <c r="T15" s="212"/>
      <c r="U15" s="212"/>
      <c r="V15" s="212"/>
      <c r="W15" s="212"/>
      <c r="X15" s="212"/>
      <c r="Y15" s="212"/>
      <c r="Z15" s="317"/>
    </row>
    <row r="16" spans="1:26" s="316" customFormat="1" ht="15" customHeight="1" x14ac:dyDescent="0.3">
      <c r="A16" s="222" t="s">
        <v>16</v>
      </c>
      <c r="B16" s="462">
        <v>240</v>
      </c>
      <c r="C16" s="221">
        <v>41.033434650455924</v>
      </c>
      <c r="D16" s="570">
        <v>500</v>
      </c>
      <c r="E16" s="571">
        <v>48.539934248694642</v>
      </c>
      <c r="F16" s="572">
        <v>430</v>
      </c>
      <c r="G16" s="221">
        <v>60.264439805149614</v>
      </c>
      <c r="H16" s="463">
        <v>1180</v>
      </c>
      <c r="I16" s="221">
        <v>50.236683867115872</v>
      </c>
      <c r="J16" s="317"/>
      <c r="Q16" s="203"/>
      <c r="R16" s="204"/>
      <c r="S16" s="204"/>
      <c r="T16" s="204"/>
      <c r="U16" s="204"/>
      <c r="V16" s="204"/>
      <c r="W16" s="204"/>
      <c r="X16" s="204"/>
      <c r="Y16" s="204"/>
      <c r="Z16" s="317"/>
    </row>
    <row r="17" spans="1:26" ht="14.25" x14ac:dyDescent="0.3">
      <c r="A17" s="160"/>
      <c r="B17" s="464"/>
      <c r="C17" s="461"/>
      <c r="D17" s="573"/>
      <c r="E17" s="569"/>
      <c r="F17" s="464"/>
      <c r="G17" s="569"/>
      <c r="H17" s="464"/>
      <c r="I17" s="461"/>
      <c r="J17" s="148"/>
      <c r="Q17" s="196"/>
      <c r="R17" s="197"/>
      <c r="S17" s="197"/>
      <c r="T17" s="197"/>
      <c r="U17" s="197"/>
      <c r="V17" s="197"/>
      <c r="W17" s="197"/>
      <c r="X17" s="197"/>
      <c r="Y17" s="197"/>
      <c r="Z17" s="148"/>
    </row>
    <row r="18" spans="1:26" ht="27" customHeight="1" x14ac:dyDescent="0.3">
      <c r="A18" s="164" t="s">
        <v>17</v>
      </c>
      <c r="B18" s="459">
        <v>4000</v>
      </c>
      <c r="C18" s="202">
        <v>675.10976021614317</v>
      </c>
      <c r="D18" s="567">
        <v>7060</v>
      </c>
      <c r="E18" s="568">
        <v>682.55656546122611</v>
      </c>
      <c r="F18" s="465">
        <v>4750</v>
      </c>
      <c r="G18" s="202">
        <v>661.65622825330547</v>
      </c>
      <c r="H18" s="460">
        <v>15810</v>
      </c>
      <c r="I18" s="202">
        <v>674.27182395837769</v>
      </c>
      <c r="J18" s="148"/>
      <c r="Q18" s="196"/>
      <c r="R18" s="197"/>
      <c r="S18" s="197"/>
      <c r="T18" s="197"/>
      <c r="U18" s="197"/>
      <c r="V18" s="197"/>
      <c r="W18" s="197"/>
      <c r="X18" s="197"/>
      <c r="Y18" s="197"/>
      <c r="Z18" s="148"/>
    </row>
    <row r="19" spans="1:26" ht="6.75" customHeight="1" x14ac:dyDescent="0.3">
      <c r="A19" s="164"/>
      <c r="B19" s="459"/>
      <c r="C19" s="465"/>
      <c r="D19" s="567"/>
      <c r="E19" s="574"/>
      <c r="F19" s="465"/>
      <c r="G19" s="465"/>
      <c r="H19" s="460"/>
      <c r="I19" s="465"/>
      <c r="J19" s="148"/>
      <c r="Q19" s="214"/>
      <c r="R19" s="210"/>
      <c r="S19" s="210"/>
      <c r="T19" s="210"/>
      <c r="U19" s="210"/>
      <c r="V19" s="210"/>
      <c r="W19" s="210"/>
      <c r="X19" s="210"/>
      <c r="Y19" s="210"/>
      <c r="Z19" s="148"/>
    </row>
    <row r="20" spans="1:26" s="227" customFormat="1" ht="14.25" x14ac:dyDescent="0.3">
      <c r="A20" s="224" t="s">
        <v>18</v>
      </c>
      <c r="B20" s="462">
        <v>990</v>
      </c>
      <c r="C20" s="221">
        <v>167.67983789260384</v>
      </c>
      <c r="D20" s="570">
        <v>1720</v>
      </c>
      <c r="E20" s="571">
        <v>165.92535292980082</v>
      </c>
      <c r="F20" s="572">
        <v>1050</v>
      </c>
      <c r="G20" s="221">
        <v>146.27696590118302</v>
      </c>
      <c r="H20" s="463">
        <v>3760</v>
      </c>
      <c r="I20" s="221">
        <v>160.34798925327306</v>
      </c>
      <c r="J20" s="230"/>
      <c r="Q20" s="228"/>
      <c r="R20" s="229"/>
      <c r="S20" s="229"/>
      <c r="T20" s="229"/>
      <c r="U20" s="229"/>
      <c r="V20" s="229"/>
      <c r="W20" s="229"/>
      <c r="X20" s="229"/>
      <c r="Y20" s="229"/>
      <c r="Z20" s="230"/>
    </row>
    <row r="21" spans="1:26" s="227" customFormat="1" ht="28.5" x14ac:dyDescent="0.3">
      <c r="A21" s="224" t="s">
        <v>19</v>
      </c>
      <c r="B21" s="462">
        <v>1180</v>
      </c>
      <c r="C21" s="221">
        <v>199.42586963863559</v>
      </c>
      <c r="D21" s="570">
        <v>1560</v>
      </c>
      <c r="E21" s="571">
        <v>151.13130922452137</v>
      </c>
      <c r="F21" s="572">
        <v>1320</v>
      </c>
      <c r="G21" s="221">
        <v>183.71607515657621</v>
      </c>
      <c r="H21" s="463">
        <v>4060</v>
      </c>
      <c r="I21" s="221">
        <v>173.31229476736749</v>
      </c>
      <c r="J21" s="230"/>
      <c r="Q21" s="231"/>
      <c r="R21" s="232"/>
      <c r="S21" s="232"/>
      <c r="T21" s="232"/>
      <c r="U21" s="232"/>
      <c r="V21" s="232"/>
      <c r="W21" s="232"/>
      <c r="X21" s="232"/>
      <c r="Y21" s="232"/>
      <c r="Z21" s="230"/>
    </row>
    <row r="22" spans="1:26" s="173" customFormat="1" ht="14.25" x14ac:dyDescent="0.3">
      <c r="A22" s="308" t="s">
        <v>124</v>
      </c>
      <c r="B22" s="462">
        <v>1210</v>
      </c>
      <c r="C22" s="221">
        <v>204.15400202634245</v>
      </c>
      <c r="D22" s="570">
        <v>2820</v>
      </c>
      <c r="E22" s="571">
        <v>272.19106555791916</v>
      </c>
      <c r="F22" s="572">
        <v>1660</v>
      </c>
      <c r="G22" s="221">
        <v>230.75852470424496</v>
      </c>
      <c r="H22" s="463">
        <v>5680</v>
      </c>
      <c r="I22" s="221">
        <v>242.3131050364621</v>
      </c>
      <c r="J22" s="174"/>
      <c r="Q22" s="205"/>
      <c r="R22" s="206"/>
      <c r="S22" s="206"/>
      <c r="T22" s="206"/>
      <c r="U22" s="206"/>
      <c r="V22" s="206"/>
      <c r="W22" s="206"/>
      <c r="X22" s="206"/>
      <c r="Y22" s="206"/>
      <c r="Z22" s="174"/>
    </row>
    <row r="23" spans="1:26" s="227" customFormat="1" ht="14.25" x14ac:dyDescent="0.3">
      <c r="A23" s="225" t="s">
        <v>26</v>
      </c>
      <c r="B23" s="462">
        <v>620</v>
      </c>
      <c r="C23" s="221">
        <v>103.8500506585613</v>
      </c>
      <c r="D23" s="570">
        <v>970</v>
      </c>
      <c r="E23" s="571">
        <v>93.308837748984729</v>
      </c>
      <c r="F23" s="572">
        <v>730</v>
      </c>
      <c r="G23" s="221">
        <v>100.90466249130132</v>
      </c>
      <c r="H23" s="463">
        <v>2310</v>
      </c>
      <c r="I23" s="221">
        <v>98.298434901275115</v>
      </c>
      <c r="J23" s="230"/>
      <c r="Q23" s="233"/>
      <c r="R23" s="234"/>
      <c r="S23" s="234"/>
      <c r="T23" s="234"/>
      <c r="U23" s="234"/>
      <c r="V23" s="234"/>
      <c r="W23" s="234"/>
      <c r="X23" s="234"/>
      <c r="Y23" s="234"/>
      <c r="Z23" s="230"/>
    </row>
    <row r="24" spans="1:26" s="148" customFormat="1" ht="6.75" customHeight="1" x14ac:dyDescent="0.3">
      <c r="A24" s="165"/>
      <c r="B24" s="466"/>
      <c r="C24" s="467"/>
      <c r="D24" s="575"/>
      <c r="E24" s="576"/>
      <c r="F24" s="467"/>
      <c r="G24" s="467"/>
      <c r="H24" s="468"/>
      <c r="I24" s="467"/>
      <c r="Q24" s="198"/>
      <c r="R24" s="199"/>
      <c r="S24" s="199"/>
      <c r="T24" s="199"/>
      <c r="U24" s="199"/>
      <c r="V24" s="199"/>
      <c r="W24" s="199"/>
      <c r="X24" s="199"/>
      <c r="Y24" s="199"/>
    </row>
    <row r="25" spans="1:26" ht="6.75" customHeight="1" x14ac:dyDescent="0.3">
      <c r="A25" s="149"/>
      <c r="B25" s="469"/>
      <c r="C25" s="470"/>
      <c r="D25" s="577"/>
      <c r="E25" s="578"/>
      <c r="F25" s="470"/>
      <c r="G25" s="470"/>
      <c r="H25" s="471"/>
      <c r="I25" s="470"/>
      <c r="J25" s="148"/>
      <c r="Q25" s="196"/>
      <c r="R25" s="197"/>
      <c r="S25" s="197"/>
      <c r="T25" s="197"/>
      <c r="U25" s="197"/>
      <c r="V25" s="197"/>
      <c r="W25" s="197"/>
      <c r="X25" s="197"/>
      <c r="Y25" s="197"/>
      <c r="Z25" s="148"/>
    </row>
    <row r="26" spans="1:26" ht="14.25" hidden="1" customHeight="1" x14ac:dyDescent="0.3">
      <c r="A26" s="154"/>
      <c r="B26" s="459"/>
      <c r="C26" s="465"/>
      <c r="D26" s="567"/>
      <c r="E26" s="574"/>
      <c r="F26" s="465"/>
      <c r="G26" s="465"/>
      <c r="H26" s="460"/>
      <c r="I26" s="465"/>
      <c r="J26" s="148"/>
      <c r="Q26" s="196"/>
      <c r="R26" s="197"/>
      <c r="S26" s="197"/>
      <c r="T26" s="197"/>
      <c r="U26" s="197"/>
      <c r="V26" s="197"/>
      <c r="W26" s="197"/>
      <c r="X26" s="197"/>
      <c r="Y26" s="197"/>
      <c r="Z26" s="148"/>
    </row>
    <row r="27" spans="1:26" ht="6" hidden="1" customHeight="1" x14ac:dyDescent="0.3">
      <c r="A27" s="149"/>
      <c r="B27" s="459"/>
      <c r="C27" s="465"/>
      <c r="D27" s="567"/>
      <c r="E27" s="574"/>
      <c r="F27" s="465"/>
      <c r="G27" s="465"/>
      <c r="H27" s="472"/>
      <c r="I27" s="465"/>
      <c r="J27" s="148"/>
      <c r="Q27" s="214"/>
      <c r="R27" s="210"/>
      <c r="S27" s="210"/>
      <c r="T27" s="210"/>
      <c r="U27" s="210"/>
      <c r="V27" s="210"/>
      <c r="W27" s="210"/>
      <c r="X27" s="210"/>
      <c r="Y27" s="210"/>
      <c r="Z27" s="148"/>
    </row>
    <row r="28" spans="1:26" ht="14.25" hidden="1" customHeight="1" x14ac:dyDescent="0.3">
      <c r="A28" s="317"/>
      <c r="B28" s="473"/>
      <c r="C28" s="348"/>
      <c r="D28" s="579"/>
      <c r="E28" s="580"/>
      <c r="F28" s="474"/>
      <c r="G28" s="348"/>
      <c r="H28" s="472"/>
      <c r="I28" s="348"/>
      <c r="J28" s="148"/>
      <c r="Q28" s="198"/>
      <c r="R28" s="199"/>
      <c r="S28" s="199"/>
      <c r="T28" s="199"/>
      <c r="U28" s="199"/>
      <c r="V28" s="199"/>
      <c r="W28" s="199"/>
      <c r="X28" s="199"/>
      <c r="Y28" s="199"/>
      <c r="Z28" s="148"/>
    </row>
    <row r="29" spans="1:26" ht="14.25" hidden="1" customHeight="1" x14ac:dyDescent="0.3">
      <c r="A29" s="317"/>
      <c r="B29" s="473"/>
      <c r="C29" s="348"/>
      <c r="D29" s="579"/>
      <c r="E29" s="580"/>
      <c r="F29" s="474"/>
      <c r="G29" s="348"/>
      <c r="H29" s="463"/>
      <c r="I29" s="348"/>
      <c r="J29" s="148"/>
      <c r="Q29" s="196"/>
      <c r="R29" s="197"/>
      <c r="S29" s="197"/>
      <c r="T29" s="197"/>
      <c r="U29" s="197"/>
      <c r="V29" s="197"/>
      <c r="W29" s="197"/>
      <c r="X29" s="197"/>
      <c r="Y29" s="197"/>
      <c r="Z29" s="148"/>
    </row>
    <row r="30" spans="1:26" ht="14.25" hidden="1" customHeight="1" x14ac:dyDescent="0.3">
      <c r="A30" s="317"/>
      <c r="B30" s="473"/>
      <c r="C30" s="348"/>
      <c r="D30" s="579"/>
      <c r="E30" s="580"/>
      <c r="F30" s="474"/>
      <c r="G30" s="348"/>
      <c r="H30" s="472"/>
      <c r="I30" s="348"/>
      <c r="J30" s="148"/>
      <c r="Q30" s="196"/>
      <c r="R30" s="197"/>
      <c r="S30" s="197"/>
      <c r="T30" s="197"/>
      <c r="U30" s="197"/>
      <c r="V30" s="197"/>
      <c r="W30" s="197"/>
      <c r="X30" s="197"/>
      <c r="Y30" s="197"/>
      <c r="Z30" s="148"/>
    </row>
    <row r="31" spans="1:26" s="148" customFormat="1" ht="14.25" hidden="1" customHeight="1" x14ac:dyDescent="0.3">
      <c r="A31" s="317"/>
      <c r="B31" s="473"/>
      <c r="C31" s="348"/>
      <c r="D31" s="579"/>
      <c r="E31" s="580"/>
      <c r="F31" s="474"/>
      <c r="G31" s="348"/>
      <c r="H31" s="472"/>
      <c r="I31" s="348"/>
      <c r="Q31" s="214"/>
      <c r="R31" s="210"/>
      <c r="S31" s="210"/>
      <c r="T31" s="210"/>
      <c r="U31" s="210"/>
      <c r="V31" s="210"/>
      <c r="W31" s="210"/>
      <c r="X31" s="210"/>
      <c r="Y31" s="210"/>
    </row>
    <row r="32" spans="1:26" s="148" customFormat="1" ht="3.75" hidden="1" customHeight="1" x14ac:dyDescent="0.3">
      <c r="A32" s="349"/>
      <c r="B32" s="473"/>
      <c r="C32" s="474"/>
      <c r="D32" s="579"/>
      <c r="E32" s="581"/>
      <c r="F32" s="474"/>
      <c r="G32" s="474"/>
      <c r="H32" s="471"/>
      <c r="I32" s="474"/>
      <c r="Q32" s="198"/>
      <c r="R32" s="199"/>
      <c r="S32" s="199"/>
      <c r="T32" s="199"/>
      <c r="U32" s="199"/>
      <c r="V32" s="199"/>
      <c r="W32" s="199"/>
      <c r="X32" s="199"/>
      <c r="Y32" s="199"/>
    </row>
    <row r="33" spans="1:30" ht="3.75" hidden="1" customHeight="1" x14ac:dyDescent="0.3">
      <c r="A33" s="350"/>
      <c r="B33" s="475"/>
      <c r="C33" s="476"/>
      <c r="D33" s="582"/>
      <c r="E33" s="583"/>
      <c r="F33" s="476"/>
      <c r="G33" s="476"/>
      <c r="H33" s="477"/>
      <c r="I33" s="476"/>
      <c r="J33" s="148"/>
      <c r="Q33" s="198"/>
      <c r="R33" s="199"/>
      <c r="S33" s="199"/>
      <c r="T33" s="199"/>
      <c r="U33" s="215"/>
      <c r="V33" s="215"/>
      <c r="W33" s="215"/>
      <c r="X33" s="199"/>
      <c r="Y33" s="199"/>
      <c r="Z33" s="148"/>
    </row>
    <row r="34" spans="1:30" ht="24.75" customHeight="1" x14ac:dyDescent="0.25">
      <c r="A34" s="154" t="s">
        <v>27</v>
      </c>
      <c r="B34" s="584"/>
      <c r="C34" s="478"/>
      <c r="D34" s="585"/>
      <c r="E34" s="586"/>
      <c r="F34" s="478"/>
      <c r="G34" s="478"/>
      <c r="H34" s="460"/>
      <c r="I34" s="478"/>
      <c r="J34" s="148"/>
      <c r="Q34" s="198"/>
      <c r="R34" s="199"/>
      <c r="S34" s="199"/>
      <c r="T34" s="199"/>
      <c r="U34" s="199"/>
      <c r="V34" s="199"/>
      <c r="W34" s="199"/>
      <c r="X34" s="199"/>
      <c r="Y34" s="199"/>
      <c r="Z34" s="148"/>
    </row>
    <row r="35" spans="1:30" ht="6" customHeight="1" x14ac:dyDescent="0.3">
      <c r="A35" s="317"/>
      <c r="B35" s="473"/>
      <c r="C35" s="474"/>
      <c r="D35" s="579"/>
      <c r="E35" s="581"/>
      <c r="F35" s="474"/>
      <c r="G35" s="474"/>
      <c r="H35" s="471"/>
      <c r="I35" s="474"/>
      <c r="J35" s="148"/>
      <c r="Q35" s="209"/>
      <c r="R35" s="210"/>
      <c r="S35" s="210"/>
      <c r="T35" s="210"/>
      <c r="U35" s="210"/>
      <c r="V35" s="210"/>
      <c r="W35" s="210"/>
      <c r="X35" s="210"/>
      <c r="Y35" s="210"/>
      <c r="Z35" s="148"/>
    </row>
    <row r="36" spans="1:30" ht="14.25" customHeight="1" x14ac:dyDescent="0.3">
      <c r="A36" s="351" t="s">
        <v>28</v>
      </c>
      <c r="B36" s="473">
        <v>3550</v>
      </c>
      <c r="C36" s="348">
        <v>599.79736575481252</v>
      </c>
      <c r="D36" s="579">
        <v>6180</v>
      </c>
      <c r="E36" s="580">
        <v>597.56333397795402</v>
      </c>
      <c r="F36" s="474">
        <v>4050</v>
      </c>
      <c r="G36" s="348">
        <v>564.23103688239382</v>
      </c>
      <c r="H36" s="472">
        <v>13790</v>
      </c>
      <c r="I36" s="348">
        <v>587.91419676745284</v>
      </c>
      <c r="J36" s="148"/>
      <c r="Q36" s="214"/>
      <c r="R36" s="210"/>
      <c r="S36" s="210"/>
      <c r="T36" s="210"/>
      <c r="U36" s="210"/>
      <c r="V36" s="210"/>
      <c r="W36" s="210"/>
      <c r="X36" s="210"/>
      <c r="Y36" s="210"/>
      <c r="Z36" s="148"/>
    </row>
    <row r="37" spans="1:30" ht="14.25" x14ac:dyDescent="0.3">
      <c r="A37" s="351" t="s">
        <v>29</v>
      </c>
      <c r="B37" s="473">
        <v>1280</v>
      </c>
      <c r="C37" s="348">
        <v>216.64978047956771</v>
      </c>
      <c r="D37" s="579">
        <v>2350</v>
      </c>
      <c r="E37" s="580">
        <v>226.84200348095146</v>
      </c>
      <c r="F37" s="474">
        <v>1530</v>
      </c>
      <c r="G37" s="348">
        <v>212.52609603340292</v>
      </c>
      <c r="H37" s="472">
        <v>5160</v>
      </c>
      <c r="I37" s="348">
        <v>219.88144483773294</v>
      </c>
      <c r="J37" s="148"/>
      <c r="Q37" s="196"/>
      <c r="R37" s="197"/>
      <c r="S37" s="197"/>
      <c r="T37" s="197"/>
      <c r="U37" s="197"/>
      <c r="V37" s="197"/>
      <c r="W37" s="197"/>
      <c r="X37" s="197"/>
      <c r="Y37" s="197"/>
      <c r="Z37" s="148"/>
    </row>
    <row r="38" spans="1:30" ht="14.25" x14ac:dyDescent="0.3">
      <c r="A38" s="351" t="s">
        <v>30</v>
      </c>
      <c r="B38" s="473">
        <v>1090</v>
      </c>
      <c r="C38" s="348">
        <v>183.55285376561972</v>
      </c>
      <c r="D38" s="579">
        <v>1820</v>
      </c>
      <c r="E38" s="580">
        <v>175.59466254109458</v>
      </c>
      <c r="F38" s="474">
        <v>1600</v>
      </c>
      <c r="G38" s="348">
        <v>223.2428670842032</v>
      </c>
      <c r="H38" s="472">
        <v>4510</v>
      </c>
      <c r="I38" s="348">
        <v>192.20435839481428</v>
      </c>
      <c r="J38" s="148"/>
      <c r="Q38" s="198"/>
      <c r="R38" s="199"/>
      <c r="S38" s="199"/>
      <c r="T38" s="199"/>
      <c r="U38" s="199"/>
      <c r="V38" s="199"/>
      <c r="W38" s="199"/>
      <c r="X38" s="199"/>
      <c r="Y38" s="199"/>
      <c r="Z38" s="148"/>
    </row>
    <row r="39" spans="1:30" ht="3.75" customHeight="1" x14ac:dyDescent="0.3">
      <c r="A39" s="171"/>
      <c r="B39" s="473">
        <v>0</v>
      </c>
      <c r="C39" s="348" t="s">
        <v>294</v>
      </c>
      <c r="D39" s="587"/>
      <c r="E39" s="588"/>
      <c r="F39" s="348"/>
      <c r="G39" s="348"/>
      <c r="H39" s="472">
        <v>0</v>
      </c>
      <c r="I39" s="348" t="s">
        <v>294</v>
      </c>
      <c r="Q39" s="196"/>
      <c r="R39" s="197"/>
      <c r="S39" s="197"/>
      <c r="T39" s="197"/>
      <c r="U39" s="197"/>
      <c r="V39" s="197"/>
      <c r="W39" s="197"/>
      <c r="X39" s="197"/>
      <c r="Y39" s="197"/>
      <c r="Z39" s="148"/>
    </row>
    <row r="40" spans="1:30" s="695" customFormat="1" ht="9.75" customHeight="1" thickBot="1" x14ac:dyDescent="0.35">
      <c r="A40" s="650"/>
      <c r="B40" s="589"/>
      <c r="C40" s="590"/>
      <c r="D40" s="591"/>
      <c r="E40" s="592"/>
      <c r="F40" s="590"/>
      <c r="G40" s="590"/>
      <c r="H40" s="591"/>
      <c r="I40" s="590"/>
      <c r="J40" s="608"/>
      <c r="K40" s="697"/>
      <c r="L40" s="698"/>
      <c r="U40" s="196"/>
      <c r="V40" s="197"/>
      <c r="W40" s="197"/>
      <c r="X40" s="197"/>
      <c r="Y40" s="197"/>
      <c r="Z40" s="197"/>
      <c r="AA40" s="197"/>
      <c r="AB40" s="197"/>
      <c r="AC40" s="197"/>
      <c r="AD40" s="490"/>
    </row>
    <row r="41" spans="1:30" s="695" customFormat="1" ht="3" customHeight="1" x14ac:dyDescent="0.3">
      <c r="J41" s="461"/>
      <c r="K41" s="461"/>
      <c r="L41" s="490"/>
      <c r="U41" s="196"/>
      <c r="V41" s="197"/>
      <c r="W41" s="197"/>
      <c r="X41" s="197"/>
      <c r="Y41" s="197"/>
      <c r="Z41" s="197"/>
      <c r="AA41" s="197"/>
      <c r="AB41" s="197"/>
      <c r="AC41" s="197"/>
      <c r="AD41" s="490"/>
    </row>
    <row r="42" spans="1:30" s="695" customFormat="1" ht="14.25" x14ac:dyDescent="0.3">
      <c r="A42" s="831" t="s">
        <v>215</v>
      </c>
      <c r="B42" s="831"/>
      <c r="C42" s="831"/>
      <c r="D42" s="831"/>
      <c r="E42" s="831"/>
      <c r="F42" s="831"/>
      <c r="G42" s="831"/>
      <c r="H42" s="831"/>
      <c r="I42" s="831"/>
      <c r="J42" s="461"/>
      <c r="K42" s="490"/>
      <c r="T42" s="214"/>
      <c r="U42" s="210"/>
      <c r="V42" s="210"/>
      <c r="W42" s="210"/>
      <c r="X42" s="210"/>
      <c r="Y42" s="210"/>
      <c r="Z42" s="210"/>
      <c r="AA42" s="210"/>
      <c r="AB42" s="210"/>
      <c r="AC42" s="490"/>
    </row>
    <row r="43" spans="1:30" s="695" customFormat="1" ht="27" customHeight="1" x14ac:dyDescent="0.3">
      <c r="A43" s="849" t="s">
        <v>213</v>
      </c>
      <c r="B43" s="849"/>
      <c r="C43" s="849"/>
      <c r="D43" s="849"/>
      <c r="E43" s="849"/>
      <c r="F43" s="849"/>
      <c r="G43" s="849"/>
      <c r="H43" s="849"/>
      <c r="I43" s="849"/>
      <c r="J43" s="461"/>
      <c r="K43" s="490"/>
      <c r="T43" s="214"/>
      <c r="U43" s="210"/>
      <c r="V43" s="210"/>
      <c r="W43" s="210"/>
      <c r="X43" s="210"/>
      <c r="Y43" s="210"/>
      <c r="Z43" s="210"/>
      <c r="AA43" s="210"/>
      <c r="AB43" s="210"/>
      <c r="AC43" s="490"/>
    </row>
    <row r="44" spans="1:30" s="695" customFormat="1" ht="18" customHeight="1" x14ac:dyDescent="0.3">
      <c r="A44" s="833" t="s">
        <v>207</v>
      </c>
      <c r="B44" s="833"/>
      <c r="C44" s="833"/>
      <c r="D44" s="833"/>
      <c r="E44" s="833"/>
      <c r="F44" s="833"/>
      <c r="G44" s="833"/>
      <c r="H44" s="833"/>
      <c r="I44" s="833"/>
      <c r="J44" s="461"/>
      <c r="K44" s="490"/>
      <c r="T44" s="198"/>
      <c r="U44" s="199"/>
      <c r="V44" s="199"/>
      <c r="W44" s="199"/>
      <c r="X44" s="199"/>
      <c r="Y44" s="199"/>
      <c r="Z44" s="199"/>
      <c r="AA44" s="199"/>
      <c r="AB44" s="199"/>
      <c r="AC44" s="490"/>
    </row>
    <row r="45" spans="1:30" ht="14.25" x14ac:dyDescent="0.3">
      <c r="A45" s="833"/>
      <c r="B45" s="833"/>
      <c r="C45" s="833"/>
      <c r="D45" s="833"/>
      <c r="E45" s="833"/>
      <c r="F45" s="157"/>
      <c r="P45" s="196"/>
      <c r="Q45" s="197"/>
      <c r="R45" s="197"/>
      <c r="S45" s="197"/>
      <c r="T45" s="197"/>
      <c r="U45" s="197"/>
      <c r="V45" s="197"/>
      <c r="W45" s="197"/>
      <c r="X45" s="197"/>
      <c r="Y45" s="148"/>
    </row>
    <row r="46" spans="1:30" ht="14.25" hidden="1" x14ac:dyDescent="0.3">
      <c r="A46" s="852" t="s">
        <v>164</v>
      </c>
      <c r="B46" s="852"/>
      <c r="C46" s="852"/>
      <c r="D46" s="852"/>
      <c r="E46" s="852"/>
      <c r="F46" s="157"/>
      <c r="P46" s="196"/>
      <c r="Q46" s="197"/>
      <c r="R46" s="197"/>
      <c r="S46" s="197"/>
      <c r="T46" s="197"/>
      <c r="U46" s="197"/>
      <c r="V46" s="197"/>
      <c r="W46" s="197"/>
      <c r="X46" s="197"/>
      <c r="Y46" s="148"/>
    </row>
    <row r="47" spans="1:30" ht="18" x14ac:dyDescent="0.3">
      <c r="A47" s="356"/>
      <c r="B47" s="356"/>
      <c r="C47" s="356"/>
      <c r="D47" s="356"/>
      <c r="E47" s="356"/>
      <c r="F47" s="356"/>
      <c r="G47" s="356"/>
      <c r="H47" s="311"/>
      <c r="I47" s="311"/>
      <c r="J47" s="311"/>
      <c r="K47" s="311"/>
      <c r="P47" s="214"/>
      <c r="Q47" s="210"/>
      <c r="R47" s="210"/>
      <c r="S47" s="210"/>
      <c r="T47" s="210"/>
      <c r="U47" s="210"/>
      <c r="V47" s="210"/>
      <c r="W47" s="210"/>
      <c r="X47" s="210"/>
      <c r="Y47" s="148"/>
    </row>
    <row r="48" spans="1:30" ht="14.25" x14ac:dyDescent="0.3">
      <c r="A48" s="65"/>
      <c r="B48" s="65"/>
      <c r="C48" s="65"/>
      <c r="D48" s="65"/>
      <c r="E48" s="65"/>
      <c r="F48" s="65"/>
      <c r="G48" s="65"/>
      <c r="H48" s="309"/>
      <c r="I48" s="309"/>
      <c r="J48" s="309"/>
      <c r="K48" s="309"/>
      <c r="P48" s="196"/>
      <c r="Q48" s="197"/>
      <c r="R48" s="197"/>
      <c r="S48" s="197"/>
      <c r="T48" s="197"/>
      <c r="U48" s="197"/>
      <c r="V48" s="197"/>
      <c r="W48" s="197"/>
      <c r="X48" s="197"/>
      <c r="Y48" s="148"/>
    </row>
    <row r="49" spans="1:22" ht="17.25" customHeight="1" x14ac:dyDescent="0.3">
      <c r="A49" s="313"/>
      <c r="B49" s="313"/>
      <c r="C49" s="313"/>
      <c r="D49" s="313"/>
      <c r="E49" s="313"/>
      <c r="F49" s="157"/>
      <c r="H49" s="309"/>
      <c r="M49" s="196"/>
      <c r="N49" s="197"/>
      <c r="O49" s="197"/>
      <c r="P49" s="197"/>
      <c r="Q49" s="197"/>
      <c r="R49" s="197"/>
      <c r="S49" s="197"/>
      <c r="T49" s="197"/>
      <c r="U49" s="197"/>
      <c r="V49" s="148"/>
    </row>
    <row r="50" spans="1:22" ht="15" customHeight="1" x14ac:dyDescent="0.3">
      <c r="A50" s="314"/>
      <c r="B50" s="314"/>
      <c r="C50" s="314"/>
      <c r="D50" s="314"/>
      <c r="E50" s="314"/>
      <c r="F50" s="157"/>
      <c r="H50" s="309"/>
      <c r="M50" s="196"/>
      <c r="N50" s="197"/>
      <c r="O50" s="197"/>
      <c r="P50" s="197"/>
      <c r="Q50" s="197"/>
      <c r="R50" s="197"/>
      <c r="S50" s="197"/>
      <c r="T50" s="197"/>
      <c r="U50" s="197"/>
      <c r="V50" s="148"/>
    </row>
    <row r="51" spans="1:22" ht="15.75" x14ac:dyDescent="0.25">
      <c r="A51" s="313"/>
      <c r="B51" s="313"/>
      <c r="C51" s="313"/>
      <c r="D51" s="313"/>
      <c r="E51" s="313"/>
      <c r="F51" s="313"/>
      <c r="G51" s="313"/>
      <c r="H51" s="309"/>
      <c r="M51" s="198"/>
      <c r="N51" s="199"/>
      <c r="O51" s="199"/>
      <c r="P51" s="199"/>
      <c r="Q51" s="199"/>
      <c r="R51" s="199"/>
      <c r="S51" s="199"/>
      <c r="T51" s="199"/>
      <c r="U51" s="199"/>
      <c r="V51" s="148"/>
    </row>
    <row r="52" spans="1:22" ht="14.25" x14ac:dyDescent="0.3">
      <c r="A52" s="314"/>
      <c r="B52" s="314"/>
      <c r="C52" s="314"/>
      <c r="D52" s="314"/>
      <c r="E52" s="314"/>
      <c r="F52" s="314"/>
      <c r="G52" s="314"/>
      <c r="H52" s="309"/>
      <c r="M52" s="198"/>
      <c r="N52" s="199"/>
      <c r="O52" s="199"/>
      <c r="P52" s="199"/>
      <c r="Q52" s="199"/>
      <c r="R52" s="199"/>
      <c r="S52" s="199"/>
      <c r="T52" s="199"/>
      <c r="U52" s="199"/>
      <c r="V52" s="148"/>
    </row>
    <row r="53" spans="1:22" ht="14.25" x14ac:dyDescent="0.3">
      <c r="A53" s="314"/>
      <c r="B53" s="314"/>
      <c r="C53" s="314"/>
      <c r="D53" s="314"/>
      <c r="E53" s="314"/>
      <c r="F53" s="314"/>
      <c r="G53" s="314"/>
      <c r="H53" s="309"/>
      <c r="M53" s="148"/>
      <c r="N53" s="148"/>
      <c r="O53" s="148"/>
      <c r="P53" s="148"/>
      <c r="Q53" s="148"/>
      <c r="R53" s="148"/>
      <c r="S53" s="148"/>
      <c r="T53" s="148"/>
      <c r="U53" s="148"/>
      <c r="V53" s="148"/>
    </row>
    <row r="54" spans="1:22" ht="14.25" x14ac:dyDescent="0.3">
      <c r="A54" s="314"/>
      <c r="B54" s="314"/>
      <c r="C54" s="314"/>
      <c r="D54" s="314"/>
      <c r="E54" s="314"/>
      <c r="F54" s="314"/>
      <c r="G54" s="314"/>
      <c r="H54" s="309"/>
      <c r="M54" s="148"/>
      <c r="N54" s="148"/>
      <c r="O54" s="148"/>
      <c r="P54" s="148"/>
      <c r="Q54" s="148"/>
      <c r="R54" s="148"/>
      <c r="S54" s="148"/>
      <c r="T54" s="148"/>
      <c r="U54" s="148"/>
      <c r="V54" s="148"/>
    </row>
    <row r="55" spans="1:22" ht="14.25" x14ac:dyDescent="0.3">
      <c r="A55" s="314"/>
      <c r="B55" s="314"/>
      <c r="C55" s="314"/>
      <c r="D55" s="314"/>
      <c r="E55" s="314"/>
      <c r="F55" s="314"/>
      <c r="G55" s="314"/>
      <c r="H55" s="309"/>
      <c r="M55" s="148"/>
      <c r="N55" s="148"/>
      <c r="O55" s="148"/>
      <c r="P55" s="148"/>
      <c r="Q55" s="148"/>
      <c r="R55" s="148"/>
      <c r="S55" s="148"/>
      <c r="T55" s="148"/>
      <c r="U55" s="148"/>
      <c r="V55" s="148"/>
    </row>
    <row r="56" spans="1:22" ht="14.25" x14ac:dyDescent="0.3">
      <c r="A56" s="314"/>
      <c r="B56" s="314"/>
      <c r="C56" s="314"/>
      <c r="D56" s="314"/>
      <c r="E56" s="314"/>
      <c r="F56" s="314"/>
      <c r="G56" s="314"/>
      <c r="H56" s="309"/>
      <c r="M56" s="148"/>
      <c r="N56" s="148"/>
      <c r="O56" s="148"/>
      <c r="P56" s="148"/>
      <c r="Q56" s="148"/>
      <c r="R56" s="148"/>
      <c r="S56" s="148"/>
      <c r="T56" s="148"/>
      <c r="U56" s="148"/>
      <c r="V56" s="148"/>
    </row>
    <row r="57" spans="1:22" ht="14.25" x14ac:dyDescent="0.3">
      <c r="A57" s="314"/>
      <c r="B57" s="314"/>
      <c r="C57" s="314"/>
      <c r="D57" s="314"/>
      <c r="E57" s="314"/>
      <c r="F57" s="314"/>
      <c r="G57" s="314"/>
      <c r="H57" s="309"/>
      <c r="M57" s="148"/>
      <c r="N57" s="148"/>
      <c r="O57" s="148"/>
      <c r="P57" s="148"/>
      <c r="Q57" s="148"/>
      <c r="R57" s="148"/>
      <c r="S57" s="148"/>
      <c r="T57" s="148"/>
      <c r="U57" s="148"/>
      <c r="V57" s="148"/>
    </row>
    <row r="58" spans="1:22" ht="14.25" x14ac:dyDescent="0.3">
      <c r="A58" s="314"/>
      <c r="B58" s="314"/>
      <c r="C58" s="314"/>
      <c r="D58" s="314"/>
      <c r="E58" s="314"/>
      <c r="F58" s="314"/>
      <c r="G58" s="314"/>
      <c r="H58" s="309"/>
      <c r="M58" s="148"/>
      <c r="N58" s="148"/>
      <c r="O58" s="148"/>
      <c r="P58" s="148"/>
      <c r="Q58" s="148"/>
      <c r="R58" s="148"/>
      <c r="S58" s="148"/>
      <c r="T58" s="148"/>
      <c r="U58" s="148"/>
      <c r="V58" s="148"/>
    </row>
    <row r="59" spans="1:22" ht="14.25" x14ac:dyDescent="0.3">
      <c r="A59" s="314"/>
      <c r="B59" s="314"/>
      <c r="C59" s="314"/>
      <c r="D59" s="314"/>
      <c r="E59" s="314"/>
      <c r="F59" s="314"/>
      <c r="G59" s="314"/>
      <c r="H59" s="309"/>
      <c r="M59" s="148"/>
      <c r="N59" s="148"/>
      <c r="O59" s="148"/>
      <c r="P59" s="148"/>
      <c r="Q59" s="148"/>
      <c r="R59" s="148"/>
      <c r="S59" s="148"/>
      <c r="T59" s="148"/>
      <c r="U59" s="148"/>
      <c r="V59" s="148"/>
    </row>
    <row r="60" spans="1:22" ht="14.25" x14ac:dyDescent="0.3">
      <c r="A60" s="314"/>
      <c r="B60" s="314"/>
      <c r="C60" s="314"/>
      <c r="D60" s="314"/>
      <c r="E60" s="314"/>
      <c r="F60" s="314"/>
      <c r="G60" s="314"/>
      <c r="H60" s="309"/>
      <c r="M60" s="148"/>
      <c r="N60" s="148"/>
      <c r="O60" s="148"/>
      <c r="P60" s="148"/>
      <c r="Q60" s="148"/>
      <c r="R60" s="148"/>
      <c r="S60" s="148"/>
      <c r="T60" s="148"/>
      <c r="U60" s="148"/>
      <c r="V60" s="148"/>
    </row>
    <row r="61" spans="1:22" ht="14.25" x14ac:dyDescent="0.3">
      <c r="A61" s="314"/>
      <c r="B61" s="314"/>
      <c r="C61" s="314"/>
      <c r="D61" s="314"/>
      <c r="E61" s="314"/>
      <c r="F61" s="314"/>
      <c r="G61" s="314"/>
      <c r="H61" s="309"/>
      <c r="M61" s="148"/>
      <c r="N61" s="148"/>
      <c r="O61" s="148"/>
      <c r="P61" s="148"/>
      <c r="Q61" s="148"/>
      <c r="R61" s="148"/>
      <c r="S61" s="148"/>
      <c r="T61" s="148"/>
      <c r="U61" s="148"/>
      <c r="V61" s="148"/>
    </row>
    <row r="62" spans="1:22" ht="14.25" x14ac:dyDescent="0.3">
      <c r="A62" s="315"/>
      <c r="B62" s="315"/>
      <c r="C62" s="315"/>
      <c r="D62" s="315"/>
      <c r="E62" s="315"/>
      <c r="F62" s="315"/>
      <c r="G62" s="315"/>
      <c r="H62" s="309"/>
      <c r="M62" s="148"/>
      <c r="N62" s="148"/>
      <c r="O62" s="148"/>
      <c r="P62" s="148"/>
      <c r="Q62" s="148"/>
      <c r="R62" s="148"/>
      <c r="S62" s="148"/>
      <c r="T62" s="148"/>
      <c r="U62" s="148"/>
      <c r="V62" s="148"/>
    </row>
    <row r="63" spans="1:22" ht="14.25" x14ac:dyDescent="0.3">
      <c r="A63" s="315"/>
      <c r="B63" s="315"/>
      <c r="C63" s="315"/>
      <c r="D63" s="315"/>
      <c r="E63" s="315"/>
      <c r="F63" s="315"/>
      <c r="G63" s="315"/>
      <c r="H63" s="309"/>
      <c r="M63" s="148"/>
      <c r="N63" s="148"/>
      <c r="O63" s="148"/>
      <c r="P63" s="148"/>
      <c r="Q63" s="148"/>
      <c r="R63" s="148"/>
      <c r="S63" s="148"/>
      <c r="T63" s="148"/>
      <c r="U63" s="148"/>
      <c r="V63" s="148"/>
    </row>
    <row r="64" spans="1:22" ht="14.25" x14ac:dyDescent="0.3">
      <c r="A64" s="315"/>
      <c r="B64" s="315"/>
      <c r="C64" s="315"/>
      <c r="D64" s="315"/>
      <c r="E64" s="315"/>
      <c r="F64" s="315"/>
      <c r="G64" s="315"/>
      <c r="H64" s="309"/>
      <c r="M64" s="148"/>
      <c r="N64" s="148"/>
      <c r="O64" s="148"/>
      <c r="P64" s="148"/>
      <c r="Q64" s="148"/>
      <c r="R64" s="148"/>
      <c r="S64" s="148"/>
      <c r="T64" s="148"/>
      <c r="U64" s="148"/>
      <c r="V64" s="148"/>
    </row>
    <row r="65" spans="1:25" ht="14.25" x14ac:dyDescent="0.3">
      <c r="A65" s="315"/>
      <c r="B65" s="315"/>
      <c r="C65" s="315"/>
      <c r="D65" s="315"/>
      <c r="E65" s="315"/>
      <c r="F65" s="315"/>
      <c r="G65" s="315"/>
      <c r="H65" s="309"/>
      <c r="M65" s="148"/>
      <c r="N65" s="148"/>
      <c r="O65" s="148"/>
      <c r="P65" s="148"/>
      <c r="Q65" s="148"/>
      <c r="R65" s="148"/>
      <c r="S65" s="148"/>
      <c r="T65" s="148"/>
      <c r="U65" s="148"/>
      <c r="V65" s="148"/>
    </row>
    <row r="66" spans="1:25" ht="14.25" x14ac:dyDescent="0.3">
      <c r="A66" s="315"/>
      <c r="B66" s="315"/>
      <c r="C66" s="315"/>
      <c r="D66" s="315"/>
      <c r="E66" s="315"/>
      <c r="F66" s="315"/>
      <c r="G66" s="315"/>
      <c r="H66" s="309"/>
      <c r="M66" s="148"/>
      <c r="N66" s="148"/>
      <c r="O66" s="148"/>
      <c r="P66" s="148"/>
      <c r="Q66" s="148"/>
      <c r="R66" s="148"/>
      <c r="S66" s="148"/>
      <c r="T66" s="148"/>
      <c r="U66" s="148"/>
      <c r="V66" s="148"/>
    </row>
    <row r="67" spans="1:25" ht="14.25" x14ac:dyDescent="0.3">
      <c r="A67" s="310"/>
      <c r="B67" s="310"/>
      <c r="C67" s="310"/>
      <c r="D67" s="310"/>
      <c r="E67" s="310"/>
      <c r="F67" s="310"/>
      <c r="G67" s="310"/>
      <c r="H67" s="309"/>
      <c r="M67" s="148"/>
      <c r="N67" s="148"/>
      <c r="O67" s="148"/>
      <c r="P67" s="148"/>
      <c r="Q67" s="148"/>
      <c r="R67" s="148"/>
      <c r="S67" s="148"/>
      <c r="T67" s="148"/>
      <c r="U67" s="148"/>
      <c r="V67" s="148"/>
    </row>
    <row r="68" spans="1:25" ht="9" customHeight="1" x14ac:dyDescent="0.3">
      <c r="F68" s="310"/>
      <c r="G68" s="310"/>
      <c r="H68" s="310"/>
      <c r="I68" s="310"/>
      <c r="J68" s="310"/>
      <c r="K68" s="310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1:25" ht="14.25" x14ac:dyDescent="0.3">
      <c r="F69" s="357"/>
      <c r="G69" s="357"/>
      <c r="H69" s="312"/>
      <c r="I69" s="312"/>
      <c r="J69" s="312"/>
      <c r="K69" s="312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1:25" x14ac:dyDescent="0.25">
      <c r="C70" s="157"/>
      <c r="D70" s="157"/>
      <c r="E70" s="157"/>
      <c r="F70" s="157"/>
      <c r="G70" s="148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1:25" x14ac:dyDescent="0.25">
      <c r="C71" s="157"/>
      <c r="D71" s="157"/>
      <c r="E71" s="157"/>
      <c r="F71" s="157"/>
      <c r="G71" s="148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1:25" x14ac:dyDescent="0.25">
      <c r="C72" s="157"/>
      <c r="D72" s="157"/>
      <c r="E72" s="157"/>
      <c r="F72" s="157"/>
      <c r="G72" s="148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1:25" x14ac:dyDescent="0.25">
      <c r="C73" s="157"/>
      <c r="D73" s="157"/>
      <c r="E73" s="157"/>
      <c r="F73" s="157"/>
      <c r="G73" s="148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1:25" x14ac:dyDescent="0.25">
      <c r="C74" s="157"/>
      <c r="D74" s="157"/>
      <c r="E74" s="157"/>
      <c r="F74" s="157"/>
      <c r="G74" s="148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1:25" x14ac:dyDescent="0.25"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1:25" x14ac:dyDescent="0.25"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1:25" x14ac:dyDescent="0.25"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1:25" x14ac:dyDescent="0.25"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1:25" x14ac:dyDescent="0.25"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1:25" x14ac:dyDescent="0.25"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3:25" x14ac:dyDescent="0.25"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3:25" x14ac:dyDescent="0.25"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3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3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3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3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3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3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3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3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3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3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3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3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3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3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11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  <mergeCell ref="A42:I42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9"/>
  <sheetViews>
    <sheetView tabSelected="1" workbookViewId="0">
      <selection activeCell="L8" sqref="L8"/>
    </sheetView>
  </sheetViews>
  <sheetFormatPr defaultColWidth="8" defaultRowHeight="13.5" x14ac:dyDescent="0.25"/>
  <cols>
    <col min="1" max="1" width="34.75" style="146" customWidth="1"/>
    <col min="2" max="2" width="7.5" style="147" customWidth="1"/>
    <col min="3" max="3" width="8.25" style="147" customWidth="1"/>
    <col min="4" max="4" width="7.25" style="147" customWidth="1"/>
    <col min="5" max="5" width="8.875" style="147" customWidth="1"/>
    <col min="6" max="6" width="7.375" style="147" customWidth="1"/>
    <col min="7" max="7" width="8.5" style="146" customWidth="1"/>
    <col min="8" max="8" width="8" style="146" customWidth="1"/>
    <col min="9" max="9" width="8.625" style="146" customWidth="1"/>
    <col min="10" max="16384" width="8" style="146"/>
  </cols>
  <sheetData>
    <row r="1" spans="1:24" s="39" customFormat="1" ht="20.25" customHeight="1" x14ac:dyDescent="0.3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41.25" customHeight="1" x14ac:dyDescent="0.3">
      <c r="A2" s="848" t="s">
        <v>291</v>
      </c>
      <c r="B2" s="848"/>
      <c r="C2" s="848"/>
      <c r="D2" s="848"/>
      <c r="E2" s="848"/>
      <c r="F2" s="848"/>
      <c r="G2" s="848"/>
      <c r="H2" s="848"/>
      <c r="I2" s="848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customFormat="1" ht="16.5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4" ht="27" customHeight="1" thickBot="1" x14ac:dyDescent="0.35">
      <c r="A4" s="372" t="s">
        <v>229</v>
      </c>
      <c r="B4" s="208"/>
      <c r="C4" s="208"/>
      <c r="D4" s="208"/>
      <c r="E4" s="44"/>
      <c r="F4" s="44"/>
      <c r="G4" s="44"/>
      <c r="H4" s="44"/>
      <c r="I4" s="44"/>
      <c r="O4" s="194"/>
      <c r="P4" s="195"/>
      <c r="Q4" s="195"/>
      <c r="R4" s="195"/>
      <c r="S4" s="195"/>
      <c r="T4" s="195"/>
      <c r="U4" s="195"/>
      <c r="V4" s="195"/>
      <c r="W4" s="195"/>
      <c r="X4" s="148"/>
    </row>
    <row r="5" spans="1:24" ht="8.25" customHeight="1" x14ac:dyDescent="0.3">
      <c r="A5" s="426"/>
      <c r="B5" s="426"/>
      <c r="C5" s="426"/>
      <c r="D5" s="426"/>
      <c r="E5" s="426"/>
      <c r="F5" s="426"/>
      <c r="G5" s="426"/>
      <c r="H5" s="426"/>
      <c r="I5" s="426"/>
      <c r="O5" s="196"/>
      <c r="P5" s="197"/>
      <c r="Q5" s="197"/>
      <c r="R5" s="197"/>
      <c r="S5" s="197"/>
      <c r="T5" s="197"/>
      <c r="U5" s="197"/>
      <c r="V5" s="197"/>
      <c r="W5" s="197"/>
      <c r="X5" s="148"/>
    </row>
    <row r="6" spans="1:24" s="236" customFormat="1" ht="18.75" customHeight="1" x14ac:dyDescent="0.3">
      <c r="A6" s="427"/>
      <c r="B6" s="853" t="s">
        <v>115</v>
      </c>
      <c r="C6" s="853"/>
      <c r="D6" s="853"/>
      <c r="E6" s="853"/>
      <c r="F6" s="853"/>
      <c r="G6" s="853"/>
      <c r="H6" s="853"/>
      <c r="I6" s="853"/>
      <c r="N6" s="237"/>
      <c r="O6" s="237"/>
      <c r="P6" s="237"/>
      <c r="Q6" s="237"/>
      <c r="R6" s="237"/>
      <c r="S6" s="237"/>
      <c r="T6" s="237"/>
      <c r="U6" s="237"/>
      <c r="V6" s="237"/>
      <c r="W6" s="237"/>
    </row>
    <row r="7" spans="1:24" ht="30.75" customHeight="1" x14ac:dyDescent="0.3">
      <c r="A7" s="428"/>
      <c r="B7" s="850" t="s">
        <v>293</v>
      </c>
      <c r="C7" s="851"/>
      <c r="D7" s="850" t="s">
        <v>297</v>
      </c>
      <c r="E7" s="851"/>
      <c r="F7" s="850" t="s">
        <v>298</v>
      </c>
      <c r="G7" s="851"/>
      <c r="H7" s="854" t="s">
        <v>299</v>
      </c>
      <c r="I7" s="855"/>
      <c r="O7" s="198"/>
      <c r="P7" s="199"/>
      <c r="Q7" s="199"/>
      <c r="R7" s="199"/>
      <c r="S7" s="199"/>
      <c r="T7" s="199"/>
      <c r="U7" s="199"/>
      <c r="V7" s="199"/>
      <c r="W7" s="199"/>
      <c r="X7" s="148"/>
    </row>
    <row r="8" spans="1:24" s="144" customFormat="1" ht="18.75" customHeight="1" x14ac:dyDescent="0.25">
      <c r="A8" s="429"/>
      <c r="B8" s="593" t="s">
        <v>4</v>
      </c>
      <c r="C8" s="593" t="s">
        <v>193</v>
      </c>
      <c r="D8" s="593" t="s">
        <v>4</v>
      </c>
      <c r="E8" s="593" t="s">
        <v>193</v>
      </c>
      <c r="F8" s="593" t="s">
        <v>4</v>
      </c>
      <c r="G8" s="593" t="s">
        <v>193</v>
      </c>
      <c r="H8" s="593" t="s">
        <v>4</v>
      </c>
      <c r="I8" s="593" t="s">
        <v>193</v>
      </c>
      <c r="N8" s="145"/>
      <c r="O8" s="145"/>
      <c r="P8" s="145"/>
      <c r="Q8" s="145"/>
      <c r="R8" s="145"/>
      <c r="S8" s="145"/>
      <c r="T8" s="145"/>
      <c r="U8" s="145"/>
      <c r="V8" s="145"/>
      <c r="W8" s="145"/>
    </row>
    <row r="9" spans="1:24" ht="8.25" customHeight="1" thickBot="1" x14ac:dyDescent="0.35">
      <c r="A9" s="430"/>
      <c r="B9" s="594"/>
      <c r="C9" s="594"/>
      <c r="D9" s="594"/>
      <c r="E9" s="594"/>
      <c r="F9" s="594"/>
      <c r="G9" s="594"/>
      <c r="H9" s="594"/>
      <c r="I9" s="594"/>
      <c r="O9" s="196"/>
      <c r="P9" s="197"/>
      <c r="Q9" s="197"/>
      <c r="R9" s="197"/>
      <c r="S9" s="197"/>
      <c r="T9" s="197"/>
      <c r="U9" s="197"/>
      <c r="V9" s="197"/>
      <c r="W9" s="197"/>
      <c r="X9" s="148"/>
    </row>
    <row r="10" spans="1:24" ht="14.25" x14ac:dyDescent="0.3">
      <c r="A10" s="149"/>
      <c r="B10" s="150"/>
      <c r="C10" s="151"/>
      <c r="D10" s="216"/>
      <c r="E10" s="151"/>
      <c r="F10" s="609"/>
      <c r="G10" s="610"/>
      <c r="O10" s="196"/>
      <c r="P10" s="197"/>
      <c r="Q10" s="197"/>
      <c r="R10" s="197"/>
      <c r="S10" s="197"/>
      <c r="T10" s="197"/>
      <c r="U10" s="197"/>
      <c r="V10" s="197"/>
      <c r="W10" s="197"/>
      <c r="X10" s="148"/>
    </row>
    <row r="11" spans="1:24" ht="14.25" x14ac:dyDescent="0.3">
      <c r="A11" s="152" t="s">
        <v>5</v>
      </c>
      <c r="B11" s="455">
        <v>5920</v>
      </c>
      <c r="C11" s="200">
        <v>1000</v>
      </c>
      <c r="D11" s="456">
        <v>10340</v>
      </c>
      <c r="E11" s="595">
        <v>1000</v>
      </c>
      <c r="F11" s="563">
        <v>7190</v>
      </c>
      <c r="G11" s="200">
        <v>1000</v>
      </c>
      <c r="H11" s="456">
        <v>23450</v>
      </c>
      <c r="I11" s="200">
        <v>1000</v>
      </c>
      <c r="O11" s="196"/>
      <c r="P11" s="197"/>
      <c r="Q11" s="197"/>
      <c r="R11" s="197"/>
      <c r="S11" s="197"/>
      <c r="T11" s="197"/>
      <c r="U11" s="197"/>
      <c r="V11" s="197"/>
      <c r="W11" s="197"/>
      <c r="X11" s="148"/>
    </row>
    <row r="12" spans="1:24" ht="14.25" x14ac:dyDescent="0.3">
      <c r="A12" s="153"/>
      <c r="B12" s="457"/>
      <c r="C12" s="201"/>
      <c r="D12" s="458"/>
      <c r="E12" s="596"/>
      <c r="F12" s="566"/>
      <c r="G12" s="201"/>
      <c r="H12" s="458"/>
      <c r="I12" s="201"/>
      <c r="O12" s="209"/>
      <c r="P12" s="210"/>
      <c r="Q12" s="210"/>
      <c r="R12" s="210"/>
      <c r="S12" s="210"/>
      <c r="T12" s="210"/>
      <c r="U12" s="210"/>
      <c r="V12" s="210"/>
      <c r="W12" s="210"/>
      <c r="X12" s="148"/>
    </row>
    <row r="13" spans="1:24" ht="14.25" customHeight="1" x14ac:dyDescent="0.25">
      <c r="A13" s="154" t="s">
        <v>6</v>
      </c>
      <c r="B13" s="459">
        <v>1920</v>
      </c>
      <c r="C13" s="202">
        <v>324.89023978385677</v>
      </c>
      <c r="D13" s="460">
        <v>3280</v>
      </c>
      <c r="E13" s="597">
        <v>317.44343453877394</v>
      </c>
      <c r="F13" s="465">
        <v>2430</v>
      </c>
      <c r="G13" s="202">
        <v>338.34377174669447</v>
      </c>
      <c r="H13" s="460">
        <v>7640</v>
      </c>
      <c r="I13" s="202">
        <v>325.72817604162225</v>
      </c>
      <c r="O13" s="198"/>
      <c r="P13" s="199"/>
      <c r="Q13" s="199"/>
      <c r="R13" s="199"/>
      <c r="S13" s="199"/>
      <c r="T13" s="199"/>
      <c r="U13" s="199"/>
      <c r="V13" s="199"/>
      <c r="W13" s="199"/>
      <c r="X13" s="148"/>
    </row>
    <row r="14" spans="1:24" ht="6" customHeight="1" x14ac:dyDescent="0.3">
      <c r="A14" s="154"/>
      <c r="B14" s="459"/>
      <c r="C14" s="461"/>
      <c r="D14" s="460"/>
      <c r="E14" s="598"/>
      <c r="F14" s="465"/>
      <c r="G14" s="461"/>
      <c r="H14" s="460"/>
      <c r="I14" s="461"/>
      <c r="O14" s="196"/>
      <c r="P14" s="197"/>
      <c r="Q14" s="197"/>
      <c r="R14" s="197"/>
      <c r="S14" s="197"/>
      <c r="T14" s="197"/>
      <c r="U14" s="197"/>
      <c r="V14" s="197"/>
      <c r="W14" s="197"/>
      <c r="X14" s="148"/>
    </row>
    <row r="15" spans="1:24" s="173" customFormat="1" ht="28.5" x14ac:dyDescent="0.3">
      <c r="A15" s="222" t="s">
        <v>7</v>
      </c>
      <c r="B15" s="462">
        <v>130</v>
      </c>
      <c r="C15" s="221">
        <v>22.289766970618032</v>
      </c>
      <c r="D15" s="463">
        <v>180</v>
      </c>
      <c r="E15" s="599">
        <v>17.308064204215821</v>
      </c>
      <c r="F15" s="572">
        <v>120</v>
      </c>
      <c r="G15" s="221">
        <v>16.144745998608212</v>
      </c>
      <c r="H15" s="463">
        <v>430</v>
      </c>
      <c r="I15" s="221">
        <v>18.209731758283937</v>
      </c>
      <c r="O15" s="211"/>
      <c r="P15" s="212"/>
      <c r="Q15" s="212"/>
      <c r="R15" s="212"/>
      <c r="S15" s="212"/>
      <c r="T15" s="212"/>
      <c r="U15" s="212"/>
      <c r="V15" s="212"/>
      <c r="W15" s="212"/>
      <c r="X15" s="174"/>
    </row>
    <row r="16" spans="1:24" s="173" customFormat="1" ht="15" customHeight="1" x14ac:dyDescent="0.25">
      <c r="A16" s="222" t="s">
        <v>8</v>
      </c>
      <c r="B16" s="462">
        <v>830</v>
      </c>
      <c r="C16" s="221">
        <v>140.83080040526849</v>
      </c>
      <c r="D16" s="463">
        <v>1330</v>
      </c>
      <c r="E16" s="599">
        <v>128.11835234964224</v>
      </c>
      <c r="F16" s="572">
        <v>1010</v>
      </c>
      <c r="G16" s="221">
        <v>140.29227557411272</v>
      </c>
      <c r="H16" s="463">
        <v>3170</v>
      </c>
      <c r="I16" s="221">
        <v>135.0590643524244</v>
      </c>
      <c r="O16" s="203"/>
      <c r="P16" s="204"/>
      <c r="Q16" s="204"/>
      <c r="R16" s="204"/>
      <c r="S16" s="204"/>
      <c r="T16" s="204"/>
      <c r="U16" s="204"/>
      <c r="V16" s="204"/>
      <c r="W16" s="204"/>
      <c r="X16" s="174"/>
    </row>
    <row r="17" spans="1:24" s="173" customFormat="1" ht="15" customHeight="1" x14ac:dyDescent="0.3">
      <c r="A17" s="222" t="s">
        <v>9</v>
      </c>
      <c r="B17" s="462">
        <v>40</v>
      </c>
      <c r="C17" s="221">
        <v>5.9101654846335698</v>
      </c>
      <c r="D17" s="463">
        <v>60</v>
      </c>
      <c r="E17" s="599">
        <v>5.3181202862115651</v>
      </c>
      <c r="F17" s="572">
        <v>40</v>
      </c>
      <c r="G17" s="221">
        <v>5.2887961029923449</v>
      </c>
      <c r="H17" s="463">
        <v>130</v>
      </c>
      <c r="I17" s="221">
        <v>5.4586549533029123</v>
      </c>
      <c r="O17" s="205"/>
      <c r="P17" s="206"/>
      <c r="Q17" s="206"/>
      <c r="R17" s="206"/>
      <c r="S17" s="206"/>
      <c r="T17" s="206"/>
      <c r="U17" s="206"/>
      <c r="V17" s="206"/>
      <c r="W17" s="206"/>
      <c r="X17" s="174"/>
    </row>
    <row r="18" spans="1:24" s="173" customFormat="1" ht="15" customHeight="1" x14ac:dyDescent="0.3">
      <c r="A18" s="222" t="s">
        <v>10</v>
      </c>
      <c r="B18" s="462">
        <v>60</v>
      </c>
      <c r="C18" s="221">
        <v>9.7939885173927728</v>
      </c>
      <c r="D18" s="463">
        <v>80</v>
      </c>
      <c r="E18" s="599">
        <v>7.4453684006961902</v>
      </c>
      <c r="F18" s="572">
        <v>40</v>
      </c>
      <c r="G18" s="221">
        <v>5.1496172581767574</v>
      </c>
      <c r="H18" s="463">
        <v>170</v>
      </c>
      <c r="I18" s="221">
        <v>7.3350675935007894</v>
      </c>
      <c r="O18" s="205"/>
      <c r="P18" s="206"/>
      <c r="Q18" s="206"/>
      <c r="R18" s="206"/>
      <c r="S18" s="206"/>
      <c r="T18" s="206"/>
      <c r="U18" s="206"/>
      <c r="V18" s="206"/>
      <c r="W18" s="206"/>
      <c r="X18" s="174"/>
    </row>
    <row r="19" spans="1:24" s="173" customFormat="1" ht="28.5" x14ac:dyDescent="0.3">
      <c r="A19" s="223" t="s">
        <v>11</v>
      </c>
      <c r="B19" s="462">
        <v>40</v>
      </c>
      <c r="C19" s="221">
        <v>7.429922323539345</v>
      </c>
      <c r="D19" s="463">
        <v>160</v>
      </c>
      <c r="E19" s="599">
        <v>15.27750918584413</v>
      </c>
      <c r="F19" s="572">
        <v>100</v>
      </c>
      <c r="G19" s="221">
        <v>14.196242171189978</v>
      </c>
      <c r="H19" s="463">
        <v>300</v>
      </c>
      <c r="I19" s="221">
        <v>12.964305514094416</v>
      </c>
      <c r="O19" s="211"/>
      <c r="P19" s="212"/>
      <c r="Q19" s="212"/>
      <c r="R19" s="212"/>
      <c r="S19" s="212"/>
      <c r="T19" s="212"/>
      <c r="U19" s="212"/>
      <c r="V19" s="212"/>
      <c r="W19" s="212"/>
      <c r="X19" s="174"/>
    </row>
    <row r="20" spans="1:24" s="173" customFormat="1" ht="28.5" x14ac:dyDescent="0.25">
      <c r="A20" s="224" t="s">
        <v>12</v>
      </c>
      <c r="B20" s="462">
        <v>20</v>
      </c>
      <c r="C20" s="221">
        <v>3.8838230327592029</v>
      </c>
      <c r="D20" s="463">
        <v>40</v>
      </c>
      <c r="E20" s="599">
        <v>3.4809514600657514</v>
      </c>
      <c r="F20" s="572">
        <v>40</v>
      </c>
      <c r="G20" s="221">
        <v>4.8712595685455815</v>
      </c>
      <c r="H20" s="463">
        <v>90</v>
      </c>
      <c r="I20" s="221">
        <v>4.0086997313318271</v>
      </c>
      <c r="O20" s="203"/>
      <c r="P20" s="204"/>
      <c r="Q20" s="204"/>
      <c r="R20" s="204"/>
      <c r="S20" s="204"/>
      <c r="T20" s="204"/>
      <c r="U20" s="204"/>
      <c r="V20" s="204"/>
      <c r="W20" s="204"/>
      <c r="X20" s="174"/>
    </row>
    <row r="21" spans="1:24" s="173" customFormat="1" ht="15" customHeight="1" x14ac:dyDescent="0.25">
      <c r="A21" s="224" t="s">
        <v>13</v>
      </c>
      <c r="B21" s="462">
        <v>210</v>
      </c>
      <c r="C21" s="221">
        <v>35.292131036811888</v>
      </c>
      <c r="D21" s="463">
        <v>420</v>
      </c>
      <c r="E21" s="599">
        <v>40.127634886869082</v>
      </c>
      <c r="F21" s="572">
        <v>260</v>
      </c>
      <c r="G21" s="221">
        <v>36.604036186499656</v>
      </c>
      <c r="H21" s="463">
        <v>890</v>
      </c>
      <c r="I21" s="221">
        <v>37.826772996716279</v>
      </c>
      <c r="O21" s="203"/>
      <c r="P21" s="204"/>
      <c r="Q21" s="204"/>
      <c r="R21" s="204"/>
      <c r="S21" s="204"/>
      <c r="T21" s="204"/>
      <c r="U21" s="204"/>
      <c r="V21" s="204"/>
      <c r="W21" s="204"/>
      <c r="X21" s="174"/>
    </row>
    <row r="22" spans="1:24" s="173" customFormat="1" ht="15" customHeight="1" x14ac:dyDescent="0.3">
      <c r="A22" s="225" t="s">
        <v>14</v>
      </c>
      <c r="B22" s="462">
        <v>180</v>
      </c>
      <c r="C22" s="221">
        <v>30.901722391084093</v>
      </c>
      <c r="D22" s="463">
        <v>350</v>
      </c>
      <c r="E22" s="599">
        <v>34.035969831754009</v>
      </c>
      <c r="F22" s="572">
        <v>260</v>
      </c>
      <c r="G22" s="221">
        <v>36.604036186499656</v>
      </c>
      <c r="H22" s="463">
        <v>800</v>
      </c>
      <c r="I22" s="221">
        <v>34.031301974497843</v>
      </c>
      <c r="O22" s="211"/>
      <c r="P22" s="212"/>
      <c r="Q22" s="212"/>
      <c r="R22" s="212"/>
      <c r="S22" s="212"/>
      <c r="T22" s="212"/>
      <c r="U22" s="212"/>
      <c r="V22" s="212"/>
      <c r="W22" s="212"/>
      <c r="X22" s="174"/>
    </row>
    <row r="23" spans="1:24" s="173" customFormat="1" ht="15" customHeight="1" x14ac:dyDescent="0.25">
      <c r="A23" s="225" t="s">
        <v>15</v>
      </c>
      <c r="B23" s="462">
        <v>160</v>
      </c>
      <c r="C23" s="221">
        <v>27.524484971293482</v>
      </c>
      <c r="D23" s="463">
        <v>180</v>
      </c>
      <c r="E23" s="599">
        <v>17.791529684780507</v>
      </c>
      <c r="F23" s="572">
        <v>140</v>
      </c>
      <c r="G23" s="221">
        <v>18.928322894919972</v>
      </c>
      <c r="H23" s="463">
        <v>480</v>
      </c>
      <c r="I23" s="221">
        <v>20.597893300353959</v>
      </c>
      <c r="O23" s="213"/>
      <c r="P23" s="213"/>
      <c r="Q23" s="213"/>
      <c r="R23" s="213"/>
      <c r="S23" s="213"/>
      <c r="T23" s="213"/>
      <c r="U23" s="213"/>
      <c r="V23" s="213"/>
      <c r="W23" s="213"/>
      <c r="X23" s="174"/>
    </row>
    <row r="24" spans="1:24" ht="14.25" x14ac:dyDescent="0.3">
      <c r="A24" s="160"/>
      <c r="B24" s="469"/>
      <c r="C24" s="461"/>
      <c r="D24" s="471"/>
      <c r="E24" s="598"/>
      <c r="F24" s="470"/>
      <c r="G24" s="461"/>
      <c r="H24" s="471"/>
      <c r="I24" s="461"/>
      <c r="O24" s="214"/>
      <c r="P24" s="210"/>
      <c r="Q24" s="210"/>
      <c r="R24" s="210"/>
      <c r="S24" s="210"/>
      <c r="T24" s="210"/>
      <c r="U24" s="210"/>
      <c r="V24" s="210"/>
      <c r="W24" s="210"/>
      <c r="X24" s="148"/>
    </row>
    <row r="25" spans="1:24" s="162" customFormat="1" ht="14.25" customHeight="1" x14ac:dyDescent="0.25">
      <c r="A25" s="161" t="s">
        <v>16</v>
      </c>
      <c r="B25" s="600">
        <v>240</v>
      </c>
      <c r="C25" s="207">
        <v>41.033434650455924</v>
      </c>
      <c r="D25" s="601">
        <v>500</v>
      </c>
      <c r="E25" s="602">
        <v>48.539934248694642</v>
      </c>
      <c r="F25" s="603">
        <v>430</v>
      </c>
      <c r="G25" s="207">
        <v>60.264439805149614</v>
      </c>
      <c r="H25" s="601">
        <v>1180</v>
      </c>
      <c r="I25" s="207">
        <v>50.236683867115872</v>
      </c>
      <c r="O25" s="198"/>
      <c r="P25" s="199"/>
      <c r="Q25" s="199"/>
      <c r="R25" s="199"/>
      <c r="S25" s="199"/>
      <c r="T25" s="199"/>
      <c r="U25" s="199"/>
      <c r="V25" s="199"/>
      <c r="W25" s="199"/>
      <c r="X25" s="163"/>
    </row>
    <row r="26" spans="1:24" ht="14.25" x14ac:dyDescent="0.3">
      <c r="A26" s="160"/>
      <c r="B26" s="479"/>
      <c r="C26" s="480"/>
      <c r="D26" s="481"/>
      <c r="E26" s="604"/>
      <c r="F26" s="480"/>
      <c r="G26" s="480"/>
      <c r="H26" s="481"/>
      <c r="I26" s="480"/>
      <c r="O26" s="196"/>
      <c r="P26" s="197"/>
      <c r="Q26" s="197"/>
      <c r="R26" s="197"/>
      <c r="S26" s="197"/>
      <c r="T26" s="197"/>
      <c r="U26" s="197"/>
      <c r="V26" s="197"/>
      <c r="W26" s="197"/>
      <c r="X26" s="148"/>
    </row>
    <row r="27" spans="1:24" ht="14.25" customHeight="1" x14ac:dyDescent="0.3">
      <c r="A27" s="164" t="s">
        <v>17</v>
      </c>
      <c r="B27" s="459">
        <v>4000</v>
      </c>
      <c r="C27" s="202">
        <v>675.10976021614317</v>
      </c>
      <c r="D27" s="460">
        <v>7060</v>
      </c>
      <c r="E27" s="597">
        <v>682.55656546122611</v>
      </c>
      <c r="F27" s="465">
        <v>4750</v>
      </c>
      <c r="G27" s="202">
        <v>661.65622825330547</v>
      </c>
      <c r="H27" s="460">
        <v>15810</v>
      </c>
      <c r="I27" s="202">
        <v>674.27182395837769</v>
      </c>
      <c r="O27" s="196"/>
      <c r="P27" s="197"/>
      <c r="Q27" s="197"/>
      <c r="R27" s="197"/>
      <c r="S27" s="197"/>
      <c r="T27" s="197"/>
      <c r="U27" s="197"/>
      <c r="V27" s="197"/>
      <c r="W27" s="197"/>
      <c r="X27" s="148"/>
    </row>
    <row r="28" spans="1:24" ht="6" customHeight="1" x14ac:dyDescent="0.3">
      <c r="A28" s="164"/>
      <c r="B28" s="459"/>
      <c r="C28" s="465"/>
      <c r="D28" s="460"/>
      <c r="E28" s="605"/>
      <c r="F28" s="465"/>
      <c r="G28" s="465"/>
      <c r="H28" s="460"/>
      <c r="I28" s="465"/>
      <c r="O28" s="214"/>
      <c r="P28" s="210"/>
      <c r="Q28" s="210"/>
      <c r="R28" s="210"/>
      <c r="S28" s="210"/>
      <c r="T28" s="210"/>
      <c r="U28" s="210"/>
      <c r="V28" s="210"/>
      <c r="W28" s="210"/>
      <c r="X28" s="148"/>
    </row>
    <row r="29" spans="1:24" s="227" customFormat="1" ht="15" customHeight="1" x14ac:dyDescent="0.3">
      <c r="A29" s="224" t="s">
        <v>18</v>
      </c>
      <c r="B29" s="606">
        <v>990</v>
      </c>
      <c r="C29" s="226">
        <v>167.67983789260384</v>
      </c>
      <c r="D29" s="472">
        <v>1720</v>
      </c>
      <c r="E29" s="607">
        <v>165.92535292980082</v>
      </c>
      <c r="F29" s="608">
        <v>1050</v>
      </c>
      <c r="G29" s="226">
        <v>146.27696590118302</v>
      </c>
      <c r="H29" s="472">
        <v>3760</v>
      </c>
      <c r="I29" s="226">
        <v>160.34798925327306</v>
      </c>
      <c r="O29" s="228"/>
      <c r="P29" s="229"/>
      <c r="Q29" s="229"/>
      <c r="R29" s="229"/>
      <c r="S29" s="229"/>
      <c r="T29" s="229"/>
      <c r="U29" s="229"/>
      <c r="V29" s="229"/>
      <c r="W29" s="229"/>
      <c r="X29" s="230"/>
    </row>
    <row r="30" spans="1:24" s="227" customFormat="1" ht="15" customHeight="1" x14ac:dyDescent="0.3">
      <c r="A30" s="224" t="s">
        <v>19</v>
      </c>
      <c r="B30" s="606">
        <v>1180</v>
      </c>
      <c r="C30" s="226">
        <v>199.42586963863559</v>
      </c>
      <c r="D30" s="472">
        <v>1560</v>
      </c>
      <c r="E30" s="607">
        <v>151.13130922452137</v>
      </c>
      <c r="F30" s="608">
        <v>1320</v>
      </c>
      <c r="G30" s="226">
        <v>183.71607515657621</v>
      </c>
      <c r="H30" s="472">
        <v>4060</v>
      </c>
      <c r="I30" s="226">
        <v>173.31229476736749</v>
      </c>
      <c r="O30" s="231"/>
      <c r="P30" s="232"/>
      <c r="Q30" s="232"/>
      <c r="R30" s="232"/>
      <c r="S30" s="232"/>
      <c r="T30" s="232"/>
      <c r="U30" s="232"/>
      <c r="V30" s="232"/>
      <c r="W30" s="232"/>
      <c r="X30" s="230"/>
    </row>
    <row r="31" spans="1:24" s="227" customFormat="1" ht="15" customHeight="1" x14ac:dyDescent="0.3">
      <c r="A31" s="224" t="s">
        <v>20</v>
      </c>
      <c r="B31" s="606">
        <v>290</v>
      </c>
      <c r="C31" s="226">
        <v>48.632218844984806</v>
      </c>
      <c r="D31" s="472">
        <v>590</v>
      </c>
      <c r="E31" s="607">
        <v>57.14561980274609</v>
      </c>
      <c r="F31" s="608">
        <v>410</v>
      </c>
      <c r="G31" s="226">
        <v>56.78496868475991</v>
      </c>
      <c r="H31" s="472">
        <v>1290</v>
      </c>
      <c r="I31" s="226">
        <v>54.885069725787886</v>
      </c>
      <c r="O31" s="228"/>
      <c r="P31" s="229"/>
      <c r="Q31" s="229"/>
      <c r="R31" s="229"/>
      <c r="S31" s="229"/>
      <c r="T31" s="229"/>
      <c r="U31" s="229"/>
      <c r="V31" s="229"/>
      <c r="W31" s="229"/>
      <c r="X31" s="230"/>
    </row>
    <row r="32" spans="1:24" s="227" customFormat="1" ht="14.25" customHeight="1" x14ac:dyDescent="0.3">
      <c r="A32" s="224" t="s">
        <v>21</v>
      </c>
      <c r="B32" s="606">
        <v>50</v>
      </c>
      <c r="C32" s="226">
        <v>8.7808172914555893</v>
      </c>
      <c r="D32" s="472">
        <v>90</v>
      </c>
      <c r="E32" s="607">
        <v>8.4122993618255659</v>
      </c>
      <c r="F32" s="608">
        <v>30</v>
      </c>
      <c r="G32" s="226">
        <v>4.5929018789144047</v>
      </c>
      <c r="H32" s="472">
        <v>170</v>
      </c>
      <c r="I32" s="226">
        <v>7.3350675935007894</v>
      </c>
      <c r="O32" s="233"/>
      <c r="P32" s="234"/>
      <c r="Q32" s="234"/>
      <c r="R32" s="234"/>
      <c r="S32" s="234"/>
      <c r="T32" s="234"/>
      <c r="U32" s="234"/>
      <c r="V32" s="234"/>
      <c r="W32" s="234"/>
      <c r="X32" s="230"/>
    </row>
    <row r="33" spans="1:24" s="227" customFormat="1" ht="14.25" customHeight="1" x14ac:dyDescent="0.3">
      <c r="A33" s="224" t="s">
        <v>22</v>
      </c>
      <c r="B33" s="606">
        <v>130</v>
      </c>
      <c r="C33" s="226">
        <v>21.614319486659912</v>
      </c>
      <c r="D33" s="472">
        <v>350</v>
      </c>
      <c r="E33" s="607">
        <v>33.455811255076384</v>
      </c>
      <c r="F33" s="608">
        <v>150</v>
      </c>
      <c r="G33" s="226">
        <v>21.433542101600558</v>
      </c>
      <c r="H33" s="472">
        <v>630</v>
      </c>
      <c r="I33" s="226">
        <v>26.781525864642418</v>
      </c>
      <c r="O33" s="235"/>
      <c r="P33" s="235"/>
      <c r="Q33" s="235"/>
      <c r="R33" s="235"/>
      <c r="S33" s="235"/>
      <c r="T33" s="235"/>
      <c r="U33" s="235"/>
      <c r="V33" s="235"/>
      <c r="W33" s="235"/>
      <c r="X33" s="230"/>
    </row>
    <row r="34" spans="1:24" s="227" customFormat="1" ht="14.25" customHeight="1" x14ac:dyDescent="0.3">
      <c r="A34" s="224" t="s">
        <v>23</v>
      </c>
      <c r="B34" s="606">
        <v>170</v>
      </c>
      <c r="C34" s="226">
        <v>29.213103681188787</v>
      </c>
      <c r="D34" s="472">
        <v>650</v>
      </c>
      <c r="E34" s="607">
        <v>62.753819377296459</v>
      </c>
      <c r="F34" s="608">
        <v>270</v>
      </c>
      <c r="G34" s="226">
        <v>36.882393876130827</v>
      </c>
      <c r="H34" s="472">
        <v>1090</v>
      </c>
      <c r="I34" s="226">
        <v>46.355921361252079</v>
      </c>
      <c r="O34" s="228"/>
      <c r="P34" s="229"/>
      <c r="Q34" s="229"/>
      <c r="R34" s="229"/>
      <c r="S34" s="229"/>
      <c r="T34" s="229"/>
      <c r="U34" s="229"/>
      <c r="V34" s="229"/>
      <c r="W34" s="229"/>
      <c r="X34" s="230"/>
    </row>
    <row r="35" spans="1:24" s="227" customFormat="1" ht="14.25" customHeight="1" x14ac:dyDescent="0.3">
      <c r="A35" s="224" t="s">
        <v>24</v>
      </c>
      <c r="B35" s="606">
        <v>80</v>
      </c>
      <c r="C35" s="226">
        <v>12.833502195204323</v>
      </c>
      <c r="D35" s="472">
        <v>160</v>
      </c>
      <c r="E35" s="607">
        <v>15.180816089731193</v>
      </c>
      <c r="F35" s="608">
        <v>90</v>
      </c>
      <c r="G35" s="226">
        <v>12.386917188587335</v>
      </c>
      <c r="H35" s="472">
        <v>320</v>
      </c>
      <c r="I35" s="226">
        <v>13.731928866902638</v>
      </c>
      <c r="O35" s="233"/>
      <c r="P35" s="234"/>
      <c r="Q35" s="234"/>
      <c r="R35" s="234"/>
      <c r="S35" s="234"/>
      <c r="T35" s="234"/>
      <c r="U35" s="234"/>
      <c r="V35" s="234"/>
      <c r="W35" s="234"/>
      <c r="X35" s="230"/>
    </row>
    <row r="36" spans="1:24" s="227" customFormat="1" ht="28.5" x14ac:dyDescent="0.3">
      <c r="A36" s="225" t="s">
        <v>25</v>
      </c>
      <c r="B36" s="606">
        <v>490</v>
      </c>
      <c r="C36" s="226">
        <v>83.080040526849047</v>
      </c>
      <c r="D36" s="472">
        <v>990</v>
      </c>
      <c r="E36" s="607">
        <v>95.242699671243471</v>
      </c>
      <c r="F36" s="608">
        <v>710</v>
      </c>
      <c r="G36" s="226">
        <v>98.677800974251909</v>
      </c>
      <c r="H36" s="472">
        <v>2190</v>
      </c>
      <c r="I36" s="226">
        <v>93.223591624376311</v>
      </c>
      <c r="O36" s="228"/>
      <c r="P36" s="229"/>
      <c r="Q36" s="229"/>
      <c r="R36" s="229"/>
      <c r="S36" s="229"/>
      <c r="T36" s="229"/>
      <c r="U36" s="229"/>
      <c r="V36" s="229"/>
      <c r="W36" s="229"/>
      <c r="X36" s="230"/>
    </row>
    <row r="37" spans="1:24" s="227" customFormat="1" ht="15" customHeight="1" x14ac:dyDescent="0.3">
      <c r="A37" s="225" t="s">
        <v>26</v>
      </c>
      <c r="B37" s="606">
        <v>620</v>
      </c>
      <c r="C37" s="226">
        <v>103.8500506585613</v>
      </c>
      <c r="D37" s="472">
        <v>970</v>
      </c>
      <c r="E37" s="607">
        <v>93.308837748984729</v>
      </c>
      <c r="F37" s="608">
        <v>730</v>
      </c>
      <c r="G37" s="226">
        <v>100.90466249130132</v>
      </c>
      <c r="H37" s="472">
        <v>2310</v>
      </c>
      <c r="I37" s="226">
        <v>98.298434901275115</v>
      </c>
      <c r="O37" s="233"/>
      <c r="P37" s="234"/>
      <c r="Q37" s="234"/>
      <c r="R37" s="234"/>
      <c r="S37" s="234"/>
      <c r="T37" s="234"/>
      <c r="U37" s="234"/>
      <c r="V37" s="234"/>
      <c r="W37" s="234"/>
      <c r="X37" s="230"/>
    </row>
    <row r="38" spans="1:24" s="148" customFormat="1" ht="6.75" hidden="1" customHeight="1" x14ac:dyDescent="0.3">
      <c r="A38" s="165"/>
      <c r="B38" s="166"/>
      <c r="C38" s="167"/>
      <c r="D38" s="218"/>
      <c r="E38" s="167"/>
      <c r="O38" s="198"/>
      <c r="P38" s="199"/>
      <c r="Q38" s="199"/>
      <c r="R38" s="199"/>
      <c r="S38" s="199"/>
      <c r="T38" s="199"/>
      <c r="U38" s="199"/>
      <c r="V38" s="199"/>
      <c r="W38" s="199"/>
    </row>
    <row r="39" spans="1:24" ht="6.75" hidden="1" customHeight="1" x14ac:dyDescent="0.3">
      <c r="A39" s="149"/>
      <c r="B39" s="158"/>
      <c r="C39" s="159"/>
      <c r="D39" s="219"/>
      <c r="E39" s="159"/>
      <c r="F39" s="146"/>
      <c r="O39" s="196"/>
      <c r="P39" s="197"/>
      <c r="Q39" s="197"/>
      <c r="R39" s="197"/>
      <c r="S39" s="197"/>
      <c r="T39" s="197"/>
      <c r="U39" s="197"/>
      <c r="V39" s="197"/>
      <c r="W39" s="197"/>
      <c r="X39" s="148"/>
    </row>
    <row r="40" spans="1:24" ht="14.25" hidden="1" x14ac:dyDescent="0.3">
      <c r="A40" s="154"/>
      <c r="B40" s="155"/>
      <c r="C40" s="156"/>
      <c r="D40" s="217"/>
      <c r="E40" s="156"/>
      <c r="F40" s="146"/>
      <c r="O40" s="196"/>
      <c r="P40" s="197"/>
      <c r="Q40" s="197"/>
      <c r="R40" s="197"/>
      <c r="S40" s="197"/>
      <c r="T40" s="197"/>
      <c r="U40" s="197"/>
      <c r="V40" s="197"/>
      <c r="W40" s="197"/>
      <c r="X40" s="148"/>
    </row>
    <row r="41" spans="1:24" ht="6" hidden="1" customHeight="1" x14ac:dyDescent="0.3">
      <c r="A41" s="149"/>
      <c r="B41" s="155"/>
      <c r="C41" s="156"/>
      <c r="D41" s="217"/>
      <c r="E41" s="156"/>
      <c r="F41" s="146"/>
      <c r="O41" s="214"/>
      <c r="P41" s="210"/>
      <c r="Q41" s="210"/>
      <c r="R41" s="210"/>
      <c r="S41" s="210"/>
      <c r="T41" s="210"/>
      <c r="U41" s="210"/>
      <c r="V41" s="210"/>
      <c r="W41" s="210"/>
      <c r="X41" s="148"/>
    </row>
    <row r="42" spans="1:24" ht="14.25" hidden="1" x14ac:dyDescent="0.3">
      <c r="A42" s="149"/>
      <c r="B42" s="158"/>
      <c r="C42" s="201"/>
      <c r="D42" s="219"/>
      <c r="E42" s="201"/>
      <c r="F42" s="146"/>
      <c r="O42" s="198"/>
      <c r="P42" s="199"/>
      <c r="Q42" s="199"/>
      <c r="R42" s="199"/>
      <c r="S42" s="199"/>
      <c r="T42" s="199"/>
      <c r="U42" s="199"/>
      <c r="V42" s="199"/>
      <c r="W42" s="199"/>
      <c r="X42" s="148"/>
    </row>
    <row r="43" spans="1:24" ht="14.25" hidden="1" x14ac:dyDescent="0.3">
      <c r="A43" s="149"/>
      <c r="B43" s="158"/>
      <c r="C43" s="201"/>
      <c r="D43" s="219"/>
      <c r="E43" s="201"/>
      <c r="F43" s="146"/>
      <c r="O43" s="196"/>
      <c r="P43" s="197"/>
      <c r="Q43" s="197"/>
      <c r="R43" s="197"/>
      <c r="S43" s="197"/>
      <c r="T43" s="197"/>
      <c r="U43" s="197"/>
      <c r="V43" s="197"/>
      <c r="W43" s="197"/>
      <c r="X43" s="148"/>
    </row>
    <row r="44" spans="1:24" ht="14.25" hidden="1" x14ac:dyDescent="0.3">
      <c r="A44" s="149"/>
      <c r="B44" s="158"/>
      <c r="C44" s="201"/>
      <c r="D44" s="219"/>
      <c r="E44" s="201"/>
      <c r="F44" s="146"/>
      <c r="O44" s="196"/>
      <c r="P44" s="197"/>
      <c r="Q44" s="197"/>
      <c r="R44" s="197"/>
      <c r="S44" s="197"/>
      <c r="T44" s="197"/>
      <c r="U44" s="197"/>
      <c r="V44" s="197"/>
      <c r="W44" s="197"/>
      <c r="X44" s="148"/>
    </row>
    <row r="45" spans="1:24" s="148" customFormat="1" ht="14.25" hidden="1" x14ac:dyDescent="0.3">
      <c r="A45" s="149"/>
      <c r="B45" s="158"/>
      <c r="C45" s="201"/>
      <c r="D45" s="219"/>
      <c r="E45" s="201"/>
      <c r="O45" s="214"/>
      <c r="P45" s="210"/>
      <c r="Q45" s="210"/>
      <c r="R45" s="210"/>
      <c r="S45" s="210"/>
      <c r="T45" s="210"/>
      <c r="U45" s="210"/>
      <c r="V45" s="210"/>
      <c r="W45" s="210"/>
    </row>
    <row r="46" spans="1:24" s="148" customFormat="1" ht="3.75" hidden="1" customHeight="1" x14ac:dyDescent="0.3">
      <c r="A46" s="165"/>
      <c r="B46" s="158"/>
      <c r="C46" s="159"/>
      <c r="D46" s="219"/>
      <c r="E46" s="159"/>
      <c r="O46" s="198"/>
      <c r="P46" s="199"/>
      <c r="Q46" s="199"/>
      <c r="R46" s="199"/>
      <c r="S46" s="199"/>
      <c r="T46" s="199"/>
      <c r="U46" s="199"/>
      <c r="V46" s="199"/>
      <c r="W46" s="199"/>
    </row>
    <row r="47" spans="1:24" ht="3.75" hidden="1" customHeight="1" x14ac:dyDescent="0.3">
      <c r="A47" s="168"/>
      <c r="B47" s="169"/>
      <c r="C47" s="170"/>
      <c r="D47" s="220"/>
      <c r="E47" s="170"/>
      <c r="F47" s="146"/>
      <c r="O47" s="198"/>
      <c r="P47" s="199"/>
      <c r="Q47" s="199"/>
      <c r="R47" s="199"/>
      <c r="S47" s="215"/>
      <c r="T47" s="215"/>
      <c r="U47" s="215"/>
      <c r="V47" s="199"/>
      <c r="W47" s="199"/>
      <c r="X47" s="148"/>
    </row>
    <row r="48" spans="1:24" hidden="1" x14ac:dyDescent="0.25">
      <c r="A48" s="154"/>
      <c r="B48" s="155"/>
      <c r="C48" s="156"/>
      <c r="D48" s="217"/>
      <c r="E48" s="156"/>
      <c r="F48" s="146"/>
      <c r="O48" s="198"/>
      <c r="P48" s="199"/>
      <c r="Q48" s="199"/>
      <c r="R48" s="199"/>
      <c r="S48" s="199"/>
      <c r="T48" s="199"/>
      <c r="U48" s="199"/>
      <c r="V48" s="199"/>
      <c r="W48" s="199"/>
      <c r="X48" s="148"/>
    </row>
    <row r="49" spans="1:30" ht="6" hidden="1" customHeight="1" x14ac:dyDescent="0.3">
      <c r="A49" s="149"/>
      <c r="B49" s="158"/>
      <c r="C49" s="159"/>
      <c r="D49" s="219"/>
      <c r="E49" s="159"/>
      <c r="F49" s="146"/>
      <c r="O49" s="209"/>
      <c r="P49" s="210"/>
      <c r="Q49" s="210"/>
      <c r="R49" s="210"/>
      <c r="S49" s="210"/>
      <c r="T49" s="210"/>
      <c r="U49" s="210"/>
      <c r="V49" s="210"/>
      <c r="W49" s="210"/>
      <c r="X49" s="148"/>
    </row>
    <row r="50" spans="1:30" ht="14.25" hidden="1" x14ac:dyDescent="0.3">
      <c r="A50" s="171"/>
      <c r="B50" s="158"/>
      <c r="C50" s="201"/>
      <c r="D50" s="219"/>
      <c r="E50" s="201"/>
      <c r="F50" s="146"/>
      <c r="O50" s="214"/>
      <c r="P50" s="210"/>
      <c r="Q50" s="210"/>
      <c r="R50" s="210"/>
      <c r="S50" s="210"/>
      <c r="T50" s="210"/>
      <c r="U50" s="210"/>
      <c r="V50" s="210"/>
      <c r="W50" s="210"/>
      <c r="X50" s="148"/>
    </row>
    <row r="51" spans="1:30" ht="14.25" hidden="1" x14ac:dyDescent="0.3">
      <c r="A51" s="171"/>
      <c r="B51" s="158"/>
      <c r="C51" s="201"/>
      <c r="D51" s="219"/>
      <c r="E51" s="201"/>
      <c r="F51" s="146"/>
      <c r="O51" s="196"/>
      <c r="P51" s="197"/>
      <c r="Q51" s="197"/>
      <c r="R51" s="197"/>
      <c r="S51" s="197"/>
      <c r="T51" s="197"/>
      <c r="U51" s="197"/>
      <c r="V51" s="197"/>
      <c r="W51" s="197"/>
      <c r="X51" s="148"/>
    </row>
    <row r="52" spans="1:30" ht="14.25" hidden="1" x14ac:dyDescent="0.3">
      <c r="A52" s="171"/>
      <c r="B52" s="158"/>
      <c r="C52" s="201"/>
      <c r="D52" s="219"/>
      <c r="E52" s="201"/>
      <c r="F52" s="146"/>
      <c r="O52" s="198"/>
      <c r="P52" s="199"/>
      <c r="Q52" s="199"/>
      <c r="R52" s="199"/>
      <c r="S52" s="199"/>
      <c r="T52" s="199"/>
      <c r="U52" s="199"/>
      <c r="V52" s="199"/>
      <c r="W52" s="199"/>
      <c r="X52" s="148"/>
    </row>
    <row r="53" spans="1:30" ht="3.75" customHeight="1" x14ac:dyDescent="0.3">
      <c r="A53" s="171"/>
      <c r="B53" s="158"/>
      <c r="C53" s="159"/>
      <c r="D53" s="219"/>
      <c r="E53" s="159"/>
      <c r="F53" s="611"/>
      <c r="G53" s="612"/>
      <c r="O53" s="196"/>
      <c r="P53" s="197"/>
      <c r="Q53" s="197"/>
      <c r="R53" s="197"/>
      <c r="S53" s="197"/>
      <c r="T53" s="197"/>
      <c r="U53" s="197"/>
      <c r="V53" s="197"/>
      <c r="W53" s="197"/>
      <c r="X53" s="148"/>
    </row>
    <row r="54" spans="1:30" s="695" customFormat="1" ht="9.75" customHeight="1" thickBot="1" x14ac:dyDescent="0.35">
      <c r="A54" s="650"/>
      <c r="B54" s="589"/>
      <c r="C54" s="590"/>
      <c r="D54" s="591"/>
      <c r="E54" s="592"/>
      <c r="F54" s="590"/>
      <c r="G54" s="590"/>
      <c r="H54" s="591"/>
      <c r="I54" s="590"/>
      <c r="S54" s="196"/>
      <c r="T54" s="197"/>
      <c r="U54" s="197"/>
      <c r="V54" s="197"/>
      <c r="W54" s="197"/>
      <c r="X54" s="197"/>
      <c r="Y54" s="197"/>
      <c r="Z54" s="197"/>
      <c r="AA54" s="197"/>
      <c r="AB54" s="490"/>
    </row>
    <row r="55" spans="1:30" s="695" customFormat="1" ht="3" customHeight="1" x14ac:dyDescent="0.3">
      <c r="J55" s="461"/>
      <c r="K55" s="461"/>
      <c r="L55" s="490"/>
      <c r="U55" s="196"/>
      <c r="V55" s="197"/>
      <c r="W55" s="197"/>
      <c r="X55" s="197"/>
      <c r="Y55" s="197"/>
      <c r="Z55" s="197"/>
      <c r="AA55" s="197"/>
      <c r="AB55" s="197"/>
      <c r="AC55" s="197"/>
      <c r="AD55" s="490"/>
    </row>
    <row r="56" spans="1:30" s="695" customFormat="1" ht="4.5" customHeight="1" x14ac:dyDescent="0.3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490"/>
      <c r="U56" s="196"/>
      <c r="V56" s="197"/>
      <c r="W56" s="197"/>
      <c r="X56" s="197"/>
      <c r="Y56" s="197"/>
      <c r="Z56" s="197"/>
      <c r="AA56" s="197"/>
      <c r="AB56" s="197"/>
      <c r="AC56" s="197"/>
      <c r="AD56" s="490"/>
    </row>
    <row r="57" spans="1:30" s="695" customFormat="1" ht="14.25" x14ac:dyDescent="0.3">
      <c r="A57" s="831" t="s">
        <v>215</v>
      </c>
      <c r="B57" s="831"/>
      <c r="C57" s="831"/>
      <c r="D57" s="831"/>
      <c r="E57" s="831"/>
      <c r="F57" s="831"/>
      <c r="G57" s="831"/>
      <c r="H57" s="831"/>
      <c r="I57" s="831"/>
      <c r="J57" s="461"/>
      <c r="K57" s="490"/>
      <c r="T57" s="214"/>
      <c r="U57" s="210"/>
      <c r="V57" s="210"/>
      <c r="W57" s="210"/>
      <c r="X57" s="210"/>
      <c r="Y57" s="210"/>
      <c r="Z57" s="210"/>
      <c r="AA57" s="210"/>
      <c r="AB57" s="210"/>
      <c r="AC57" s="490"/>
    </row>
    <row r="58" spans="1:30" s="695" customFormat="1" ht="25.5" customHeight="1" x14ac:dyDescent="0.25">
      <c r="A58" s="849" t="s">
        <v>213</v>
      </c>
      <c r="B58" s="849"/>
      <c r="C58" s="849"/>
      <c r="D58" s="849"/>
      <c r="E58" s="849"/>
      <c r="F58" s="849"/>
      <c r="G58" s="849"/>
      <c r="H58" s="849"/>
      <c r="I58" s="849"/>
      <c r="J58" s="461"/>
      <c r="K58" s="490"/>
      <c r="T58" s="198"/>
      <c r="U58" s="199"/>
      <c r="V58" s="199"/>
      <c r="W58" s="199"/>
      <c r="X58" s="199"/>
      <c r="Y58" s="199"/>
      <c r="Z58" s="199"/>
      <c r="AA58" s="199"/>
      <c r="AB58" s="199"/>
      <c r="AC58" s="490"/>
    </row>
    <row r="59" spans="1:30" s="695" customFormat="1" ht="14.25" x14ac:dyDescent="0.3">
      <c r="A59" s="856" t="s">
        <v>207</v>
      </c>
      <c r="B59" s="856"/>
      <c r="C59" s="856"/>
      <c r="D59" s="856"/>
      <c r="E59" s="856"/>
      <c r="F59" s="856"/>
      <c r="G59" s="856"/>
      <c r="H59" s="856"/>
      <c r="I59" s="856"/>
      <c r="J59" s="699"/>
      <c r="K59" s="699"/>
      <c r="T59" s="196"/>
      <c r="U59" s="197"/>
      <c r="V59" s="197"/>
      <c r="W59" s="197"/>
      <c r="X59" s="197"/>
      <c r="Y59" s="197"/>
      <c r="Z59" s="197"/>
      <c r="AA59" s="197"/>
      <c r="AB59" s="197"/>
      <c r="AC59" s="490"/>
    </row>
    <row r="60" spans="1:30" ht="14.25" x14ac:dyDescent="0.3">
      <c r="B60" s="146"/>
      <c r="C60" s="157"/>
      <c r="D60" s="157"/>
      <c r="E60" s="157"/>
      <c r="F60" s="157"/>
      <c r="P60" s="196"/>
      <c r="Q60" s="197"/>
      <c r="R60" s="197"/>
      <c r="S60" s="197"/>
      <c r="T60" s="197"/>
      <c r="U60" s="197"/>
      <c r="V60" s="197"/>
      <c r="W60" s="197"/>
      <c r="X60" s="197"/>
      <c r="Y60" s="148"/>
    </row>
    <row r="61" spans="1:30" ht="14.25" x14ac:dyDescent="0.3">
      <c r="B61" s="146"/>
      <c r="C61" s="157"/>
      <c r="D61" s="157"/>
      <c r="E61" s="157"/>
      <c r="F61" s="172"/>
      <c r="G61" s="157"/>
      <c r="H61" s="172"/>
      <c r="I61" s="148"/>
      <c r="P61" s="214"/>
      <c r="Q61" s="210"/>
      <c r="R61" s="210"/>
      <c r="S61" s="210"/>
      <c r="T61" s="210"/>
      <c r="U61" s="210"/>
      <c r="V61" s="210"/>
      <c r="W61" s="210"/>
      <c r="X61" s="210"/>
      <c r="Y61" s="148"/>
    </row>
    <row r="62" spans="1:30" ht="14.25" x14ac:dyDescent="0.3">
      <c r="B62" s="146"/>
      <c r="C62" s="146"/>
      <c r="D62" s="146"/>
      <c r="E62" s="146"/>
      <c r="F62" s="146"/>
      <c r="J62" s="148"/>
      <c r="K62" s="148"/>
      <c r="P62" s="196"/>
      <c r="Q62" s="197"/>
      <c r="R62" s="197"/>
      <c r="S62" s="197"/>
      <c r="T62" s="197"/>
      <c r="U62" s="197"/>
      <c r="V62" s="197"/>
      <c r="W62" s="197"/>
      <c r="X62" s="197"/>
      <c r="Y62" s="148"/>
    </row>
    <row r="63" spans="1:30" ht="14.25" x14ac:dyDescent="0.3">
      <c r="B63" s="146"/>
      <c r="C63" s="146"/>
      <c r="D63" s="146"/>
      <c r="E63" s="146"/>
      <c r="F63" s="146"/>
      <c r="H63" s="148"/>
      <c r="I63" s="148"/>
      <c r="P63" s="196"/>
      <c r="Q63" s="197"/>
      <c r="R63" s="197"/>
      <c r="S63" s="197"/>
      <c r="T63" s="197"/>
      <c r="U63" s="197"/>
      <c r="V63" s="197"/>
      <c r="W63" s="197"/>
      <c r="X63" s="197"/>
      <c r="Y63" s="148"/>
    </row>
    <row r="64" spans="1:30" ht="14.25" x14ac:dyDescent="0.3">
      <c r="B64" s="146"/>
      <c r="C64" s="146"/>
      <c r="D64" s="146"/>
      <c r="E64" s="146"/>
      <c r="F64" s="146"/>
      <c r="H64" s="148"/>
      <c r="I64" s="148"/>
      <c r="P64" s="196"/>
      <c r="Q64" s="197"/>
      <c r="R64" s="197"/>
      <c r="S64" s="197"/>
      <c r="T64" s="197"/>
      <c r="U64" s="197"/>
      <c r="V64" s="197"/>
      <c r="W64" s="197"/>
      <c r="X64" s="197"/>
      <c r="Y64" s="148"/>
    </row>
    <row r="65" spans="2:25" x14ac:dyDescent="0.25">
      <c r="B65" s="146"/>
      <c r="C65" s="146"/>
      <c r="D65" s="146"/>
      <c r="E65" s="146"/>
      <c r="F65" s="146"/>
      <c r="H65" s="148"/>
      <c r="I65" s="148"/>
      <c r="P65" s="198"/>
      <c r="Q65" s="199"/>
      <c r="R65" s="199"/>
      <c r="S65" s="199"/>
      <c r="T65" s="199"/>
      <c r="U65" s="199"/>
      <c r="V65" s="199"/>
      <c r="W65" s="199"/>
      <c r="X65" s="199"/>
      <c r="Y65" s="148"/>
    </row>
    <row r="66" spans="2:25" x14ac:dyDescent="0.25">
      <c r="B66" s="146"/>
      <c r="C66" s="146"/>
      <c r="D66" s="146"/>
      <c r="E66" s="146"/>
      <c r="F66" s="146"/>
      <c r="H66" s="148"/>
      <c r="I66" s="148"/>
      <c r="P66" s="198"/>
      <c r="Q66" s="199"/>
      <c r="R66" s="199"/>
      <c r="S66" s="199"/>
      <c r="T66" s="199"/>
      <c r="U66" s="199"/>
      <c r="V66" s="199"/>
      <c r="W66" s="199"/>
      <c r="X66" s="199"/>
      <c r="Y66" s="148"/>
    </row>
    <row r="67" spans="2:25" x14ac:dyDescent="0.25">
      <c r="B67" s="146"/>
      <c r="C67" s="146"/>
      <c r="D67" s="146"/>
      <c r="E67" s="146"/>
      <c r="F67" s="146"/>
      <c r="H67" s="148"/>
      <c r="I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</row>
    <row r="68" spans="2:25" x14ac:dyDescent="0.25">
      <c r="B68" s="146"/>
      <c r="C68" s="146"/>
      <c r="D68" s="146"/>
      <c r="E68" s="146"/>
      <c r="F68" s="146"/>
      <c r="H68" s="148"/>
      <c r="I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2:25" x14ac:dyDescent="0.25">
      <c r="B69" s="146"/>
      <c r="C69" s="146"/>
      <c r="D69" s="146"/>
      <c r="E69" s="146"/>
      <c r="F69" s="146"/>
      <c r="H69" s="148"/>
      <c r="I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2:25" x14ac:dyDescent="0.25">
      <c r="B70" s="146"/>
      <c r="C70" s="146"/>
      <c r="D70" s="146"/>
      <c r="E70" s="146"/>
      <c r="F70" s="146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2:25" x14ac:dyDescent="0.25">
      <c r="B71" s="146"/>
      <c r="C71" s="146"/>
      <c r="D71" s="146"/>
      <c r="E71" s="146"/>
      <c r="F71" s="146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2:25" x14ac:dyDescent="0.25">
      <c r="B72" s="146"/>
      <c r="C72" s="146"/>
      <c r="D72" s="146"/>
      <c r="E72" s="146"/>
      <c r="F72" s="146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2:25" x14ac:dyDescent="0.25">
      <c r="B73" s="146"/>
      <c r="C73" s="146"/>
      <c r="D73" s="146"/>
      <c r="E73" s="146"/>
      <c r="F73" s="146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2:25" x14ac:dyDescent="0.25">
      <c r="B74" s="146"/>
      <c r="C74" s="146"/>
      <c r="D74" s="146"/>
      <c r="E74" s="146"/>
      <c r="F74" s="146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2:25" x14ac:dyDescent="0.25">
      <c r="B75" s="157"/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2:25" x14ac:dyDescent="0.25">
      <c r="B76" s="157"/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2:25" x14ac:dyDescent="0.25">
      <c r="B77" s="157"/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2:25" x14ac:dyDescent="0.25">
      <c r="B78" s="157"/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2:25" x14ac:dyDescent="0.25">
      <c r="B79" s="157"/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2:25" x14ac:dyDescent="0.25">
      <c r="B80" s="157"/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2:25" x14ac:dyDescent="0.25">
      <c r="B81" s="157"/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2:25" x14ac:dyDescent="0.25">
      <c r="B82" s="157"/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2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2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2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2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2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2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2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2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2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2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2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2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2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2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C98" s="157"/>
      <c r="D98" s="157"/>
      <c r="E98" s="157"/>
      <c r="F98" s="157"/>
      <c r="G98" s="148"/>
      <c r="H98" s="148"/>
      <c r="I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C99" s="157"/>
      <c r="D99" s="157"/>
      <c r="E99" s="157"/>
      <c r="F99" s="157"/>
      <c r="G99" s="148"/>
      <c r="H99" s="148"/>
      <c r="I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C100" s="157"/>
      <c r="D100" s="157"/>
      <c r="E100" s="157"/>
      <c r="F100" s="157"/>
      <c r="G100" s="148"/>
      <c r="H100" s="148"/>
      <c r="I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C101" s="157"/>
      <c r="D101" s="157"/>
      <c r="E101" s="157"/>
      <c r="F101" s="157"/>
      <c r="G101" s="148"/>
      <c r="H101" s="148"/>
      <c r="I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C102" s="157"/>
      <c r="D102" s="157"/>
      <c r="E102" s="157"/>
      <c r="F102" s="157"/>
      <c r="G102" s="148"/>
      <c r="H102" s="148"/>
      <c r="I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C103" s="157"/>
      <c r="D103" s="157"/>
      <c r="E103" s="157"/>
      <c r="F103" s="157"/>
      <c r="G103" s="148"/>
      <c r="H103" s="148"/>
      <c r="I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C104" s="157"/>
      <c r="D104" s="157"/>
      <c r="E104" s="157"/>
      <c r="F104" s="157"/>
      <c r="G104" s="148"/>
      <c r="H104" s="148"/>
      <c r="I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C105" s="157"/>
      <c r="D105" s="157"/>
      <c r="E105" s="157"/>
      <c r="F105" s="157"/>
      <c r="G105" s="148"/>
      <c r="H105" s="148"/>
      <c r="I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C106" s="157"/>
      <c r="D106" s="157"/>
      <c r="E106" s="157"/>
      <c r="F106" s="157"/>
      <c r="G106" s="148"/>
      <c r="H106" s="148"/>
      <c r="I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C107" s="157"/>
      <c r="D107" s="157"/>
      <c r="E107" s="157"/>
      <c r="F107" s="157"/>
      <c r="G107" s="148"/>
      <c r="H107" s="148"/>
      <c r="I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C108" s="157"/>
      <c r="D108" s="157"/>
      <c r="E108" s="157"/>
      <c r="F108" s="157"/>
      <c r="G108" s="148"/>
      <c r="H108" s="148"/>
      <c r="I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C109" s="157"/>
      <c r="D109" s="157"/>
      <c r="E109" s="157"/>
      <c r="F109" s="157"/>
      <c r="G109" s="148"/>
      <c r="H109" s="148"/>
      <c r="I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C110" s="157"/>
      <c r="D110" s="157"/>
      <c r="E110" s="157"/>
      <c r="F110" s="157"/>
      <c r="G110" s="148"/>
      <c r="H110" s="148"/>
      <c r="I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C111" s="157"/>
      <c r="D111" s="157"/>
      <c r="E111" s="157"/>
      <c r="F111" s="157"/>
      <c r="G111" s="148"/>
      <c r="H111" s="148"/>
      <c r="I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9">
    <mergeCell ref="A57:I57"/>
    <mergeCell ref="A59:I59"/>
    <mergeCell ref="A2:I2"/>
    <mergeCell ref="D7:E7"/>
    <mergeCell ref="B7:C7"/>
    <mergeCell ref="B6:I6"/>
    <mergeCell ref="F7:G7"/>
    <mergeCell ref="H7:I7"/>
    <mergeCell ref="A58:I58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zoomScale="90" zoomScaleNormal="90" workbookViewId="0">
      <selection activeCell="L8" sqref="L8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433" t="s">
        <v>75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1:247" s="39" customFormat="1" ht="35.25" customHeight="1" x14ac:dyDescent="0.3">
      <c r="A2" s="857" t="s">
        <v>194</v>
      </c>
      <c r="B2" s="857"/>
      <c r="C2" s="857"/>
      <c r="D2" s="857"/>
      <c r="E2" s="858"/>
      <c r="F2" s="858"/>
      <c r="G2" s="433"/>
      <c r="H2" s="433"/>
      <c r="I2" s="433"/>
      <c r="J2" s="433"/>
      <c r="K2" s="433"/>
      <c r="L2" s="433"/>
      <c r="M2" s="433"/>
      <c r="N2" s="434"/>
      <c r="O2" s="434"/>
      <c r="P2" s="434"/>
      <c r="Q2" s="434"/>
      <c r="R2" s="434"/>
      <c r="S2" s="434"/>
      <c r="T2" s="434"/>
      <c r="U2" s="434"/>
      <c r="V2" s="434"/>
      <c r="W2" s="434"/>
    </row>
    <row r="3" spans="1:247" ht="13.5" customHeight="1" x14ac:dyDescent="0.3">
      <c r="A3" s="613"/>
      <c r="B3" s="729"/>
      <c r="C3" s="614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6"/>
      <c r="O3" s="617"/>
      <c r="P3" s="617"/>
      <c r="Q3" s="617"/>
      <c r="R3" s="617"/>
      <c r="S3" s="617"/>
      <c r="T3" s="617"/>
      <c r="U3" s="617"/>
      <c r="V3" s="617"/>
      <c r="W3" s="617"/>
    </row>
    <row r="4" spans="1:247" s="46" customFormat="1" ht="24.75" customHeight="1" thickBot="1" x14ac:dyDescent="0.3">
      <c r="A4" s="372" t="s">
        <v>229</v>
      </c>
      <c r="B4" s="730"/>
      <c r="C4" s="618"/>
      <c r="D4" s="618"/>
      <c r="E4" s="618"/>
      <c r="F4" s="619" t="s">
        <v>293</v>
      </c>
      <c r="G4" s="618"/>
      <c r="H4" s="731"/>
      <c r="I4" s="731"/>
      <c r="J4" s="731"/>
      <c r="K4" s="731"/>
      <c r="L4" s="731"/>
      <c r="M4" s="732"/>
      <c r="N4" s="620"/>
      <c r="O4" s="620"/>
      <c r="P4" s="620"/>
      <c r="Q4" s="620"/>
      <c r="R4" s="620"/>
      <c r="S4" s="620"/>
      <c r="T4" s="620"/>
      <c r="U4" s="620"/>
      <c r="V4" s="621"/>
    </row>
    <row r="5" spans="1:247" ht="3" customHeight="1" x14ac:dyDescent="0.3">
      <c r="A5" s="733"/>
      <c r="B5" s="734"/>
      <c r="C5" s="734"/>
      <c r="D5" s="734"/>
      <c r="E5" s="734"/>
      <c r="F5" s="734"/>
      <c r="G5" s="735"/>
      <c r="H5" s="440"/>
      <c r="I5" s="440"/>
      <c r="J5" s="440"/>
      <c r="K5" s="440"/>
      <c r="L5" s="440"/>
      <c r="M5" s="667"/>
      <c r="N5" s="622"/>
      <c r="O5" s="622"/>
      <c r="P5" s="622"/>
      <c r="Q5" s="622"/>
      <c r="R5" s="622"/>
      <c r="S5" s="622"/>
      <c r="T5" s="622"/>
      <c r="U5" s="622"/>
      <c r="V5" s="623"/>
    </row>
    <row r="6" spans="1:247" x14ac:dyDescent="0.3">
      <c r="A6" s="736"/>
      <c r="B6" s="861" t="s">
        <v>114</v>
      </c>
      <c r="C6" s="431" t="s">
        <v>165</v>
      </c>
      <c r="D6" s="432"/>
      <c r="E6" s="432"/>
      <c r="F6" s="432"/>
      <c r="G6" s="737"/>
      <c r="H6" s="738"/>
      <c r="I6" s="738"/>
      <c r="J6" s="738"/>
      <c r="K6" s="738"/>
      <c r="L6" s="738"/>
      <c r="M6" s="665"/>
      <c r="N6" s="624"/>
      <c r="O6" s="624"/>
      <c r="P6" s="624"/>
      <c r="Q6" s="624"/>
      <c r="R6" s="624"/>
      <c r="S6" s="624"/>
      <c r="T6" s="624"/>
      <c r="U6" s="624"/>
      <c r="V6" s="625"/>
    </row>
    <row r="7" spans="1:247" ht="44.25" customHeight="1" x14ac:dyDescent="0.3">
      <c r="A7" s="739"/>
      <c r="B7" s="861"/>
      <c r="C7" s="863" t="s">
        <v>59</v>
      </c>
      <c r="D7" s="863" t="s">
        <v>60</v>
      </c>
      <c r="E7" s="863" t="s">
        <v>61</v>
      </c>
      <c r="F7" s="863" t="s">
        <v>154</v>
      </c>
      <c r="G7" s="735"/>
      <c r="H7" s="440"/>
      <c r="I7" s="440"/>
      <c r="J7" s="440"/>
      <c r="K7" s="440"/>
      <c r="L7" s="440"/>
      <c r="M7" s="667"/>
      <c r="N7" s="622"/>
      <c r="O7" s="622"/>
      <c r="P7" s="622"/>
      <c r="Q7" s="622"/>
      <c r="R7" s="622"/>
      <c r="S7" s="622"/>
      <c r="T7" s="622"/>
      <c r="U7" s="622"/>
      <c r="V7" s="623"/>
    </row>
    <row r="8" spans="1:247" ht="41.25" customHeight="1" x14ac:dyDescent="0.3">
      <c r="A8" s="739"/>
      <c r="B8" s="862"/>
      <c r="C8" s="864"/>
      <c r="D8" s="864"/>
      <c r="E8" s="864"/>
      <c r="F8" s="864"/>
      <c r="G8" s="735"/>
      <c r="H8" s="440"/>
      <c r="I8" s="440"/>
      <c r="J8" s="440"/>
      <c r="K8" s="440"/>
      <c r="L8" s="440"/>
      <c r="M8" s="667"/>
      <c r="N8" s="622"/>
      <c r="O8" s="622"/>
      <c r="P8" s="622"/>
      <c r="Q8" s="622"/>
      <c r="R8" s="622"/>
      <c r="S8" s="622"/>
      <c r="T8" s="622"/>
      <c r="U8" s="622"/>
      <c r="V8" s="623"/>
    </row>
    <row r="9" spans="1:247" ht="3" customHeight="1" thickBot="1" x14ac:dyDescent="0.35">
      <c r="A9" s="740"/>
      <c r="B9" s="741"/>
      <c r="C9" s="742"/>
      <c r="D9" s="742"/>
      <c r="E9" s="742"/>
      <c r="F9" s="742"/>
      <c r="G9" s="735"/>
      <c r="H9" s="440"/>
      <c r="I9" s="440"/>
      <c r="J9" s="440"/>
      <c r="K9" s="440"/>
      <c r="L9" s="440"/>
      <c r="M9" s="667"/>
      <c r="N9" s="622"/>
      <c r="O9" s="622"/>
      <c r="P9" s="622"/>
      <c r="Q9" s="622"/>
      <c r="R9" s="622"/>
      <c r="S9" s="622"/>
      <c r="T9" s="622"/>
      <c r="U9" s="622"/>
      <c r="V9" s="623"/>
    </row>
    <row r="10" spans="1:247" ht="12" customHeight="1" x14ac:dyDescent="0.3">
      <c r="A10" s="626"/>
      <c r="B10" s="743"/>
      <c r="C10" s="744"/>
      <c r="D10" s="626"/>
      <c r="E10" s="626"/>
      <c r="F10" s="626"/>
      <c r="G10" s="735"/>
      <c r="H10" s="440"/>
      <c r="I10" s="440"/>
      <c r="J10" s="440"/>
      <c r="K10" s="440"/>
      <c r="L10" s="440"/>
      <c r="M10" s="666"/>
      <c r="N10" s="627"/>
      <c r="O10" s="627"/>
      <c r="P10" s="627"/>
      <c r="Q10" s="627"/>
      <c r="R10" s="627"/>
      <c r="S10" s="627"/>
      <c r="T10" s="627"/>
      <c r="U10" s="627"/>
      <c r="V10" s="623"/>
    </row>
    <row r="11" spans="1:247" s="41" customFormat="1" ht="14.25" x14ac:dyDescent="0.25">
      <c r="A11" s="628" t="s">
        <v>5</v>
      </c>
      <c r="B11" s="533">
        <v>5920</v>
      </c>
      <c r="C11" s="536">
        <v>85.477879094900374</v>
      </c>
      <c r="D11" s="537">
        <v>6.3492063492063489</v>
      </c>
      <c r="E11" s="537">
        <v>2.0601148260722728</v>
      </c>
      <c r="F11" s="537">
        <v>6.1127997298210062</v>
      </c>
      <c r="H11" s="745"/>
      <c r="I11" s="745"/>
      <c r="J11" s="745"/>
      <c r="K11" s="745"/>
      <c r="L11" s="745"/>
      <c r="M11" s="746"/>
      <c r="N11" s="630"/>
      <c r="O11" s="630"/>
      <c r="P11" s="630"/>
      <c r="Q11" s="630"/>
      <c r="R11" s="630"/>
      <c r="S11" s="630"/>
      <c r="T11" s="630"/>
      <c r="U11" s="630"/>
      <c r="V11" s="617"/>
    </row>
    <row r="12" spans="1:247" ht="12" customHeight="1" x14ac:dyDescent="0.3">
      <c r="A12" s="632"/>
      <c r="B12" s="747"/>
      <c r="C12" s="538"/>
      <c r="D12" s="539"/>
      <c r="E12" s="539"/>
      <c r="F12" s="539"/>
      <c r="H12" s="440"/>
      <c r="I12" s="440"/>
      <c r="J12" s="440"/>
      <c r="K12" s="440"/>
      <c r="L12" s="440"/>
      <c r="M12" s="667"/>
      <c r="N12" s="622"/>
      <c r="O12" s="622"/>
      <c r="P12" s="622"/>
      <c r="Q12" s="622"/>
      <c r="R12" s="622"/>
      <c r="S12" s="622"/>
      <c r="T12" s="622"/>
      <c r="U12" s="622"/>
      <c r="V12" s="623"/>
    </row>
    <row r="13" spans="1:247" x14ac:dyDescent="0.3">
      <c r="A13" s="634" t="s">
        <v>6</v>
      </c>
      <c r="B13" s="534">
        <v>1920</v>
      </c>
      <c r="C13" s="536">
        <v>86.382536382536372</v>
      </c>
      <c r="D13" s="537">
        <v>9.6673596673596673</v>
      </c>
      <c r="E13" s="537">
        <v>1.2474012474012475</v>
      </c>
      <c r="F13" s="537">
        <v>2.7027027027027026</v>
      </c>
      <c r="H13" s="748"/>
      <c r="I13" s="440"/>
      <c r="J13" s="440"/>
      <c r="K13" s="440"/>
      <c r="L13" s="440"/>
      <c r="M13" s="667"/>
      <c r="N13" s="622"/>
      <c r="O13" s="622"/>
      <c r="P13" s="622"/>
      <c r="Q13" s="622"/>
      <c r="R13" s="622"/>
      <c r="S13" s="622"/>
      <c r="T13" s="622"/>
      <c r="U13" s="622"/>
      <c r="V13" s="623"/>
    </row>
    <row r="14" spans="1:247" s="50" customFormat="1" ht="10.5" customHeight="1" x14ac:dyDescent="0.25">
      <c r="A14" s="634"/>
      <c r="B14" s="535"/>
      <c r="C14" s="538"/>
      <c r="D14" s="539"/>
      <c r="E14" s="539"/>
      <c r="F14" s="539"/>
      <c r="H14" s="748"/>
      <c r="I14" s="639"/>
      <c r="J14" s="639"/>
      <c r="K14" s="639"/>
      <c r="L14" s="639"/>
      <c r="M14" s="749"/>
      <c r="N14" s="636"/>
      <c r="O14" s="636"/>
      <c r="P14" s="636"/>
      <c r="Q14" s="636"/>
      <c r="R14" s="636"/>
      <c r="S14" s="636"/>
      <c r="T14" s="636"/>
      <c r="U14" s="636"/>
      <c r="V14" s="637"/>
    </row>
    <row r="15" spans="1:247" s="42" customFormat="1" ht="14.25" x14ac:dyDescent="0.3">
      <c r="A15" s="638" t="s">
        <v>143</v>
      </c>
      <c r="B15" s="535">
        <v>1680</v>
      </c>
      <c r="C15" s="536">
        <v>87.447947650208206</v>
      </c>
      <c r="D15" s="537">
        <v>10.410469958358121</v>
      </c>
      <c r="E15" s="537" t="s">
        <v>294</v>
      </c>
      <c r="F15" s="537" t="s">
        <v>294</v>
      </c>
      <c r="H15" s="748"/>
      <c r="I15" s="639"/>
      <c r="J15" s="639"/>
      <c r="K15" s="639"/>
      <c r="L15" s="639"/>
      <c r="M15" s="665"/>
      <c r="N15" s="624"/>
      <c r="O15" s="624"/>
      <c r="P15" s="624"/>
      <c r="Q15" s="624"/>
      <c r="R15" s="624"/>
      <c r="S15" s="624"/>
      <c r="T15" s="624"/>
      <c r="U15" s="624"/>
      <c r="V15" s="637"/>
    </row>
    <row r="16" spans="1:247" s="42" customFormat="1" ht="14.25" x14ac:dyDescent="0.3">
      <c r="A16" s="638" t="s">
        <v>16</v>
      </c>
      <c r="B16" s="535">
        <v>240</v>
      </c>
      <c r="C16" s="536">
        <v>79.012345679012341</v>
      </c>
      <c r="D16" s="537" t="s">
        <v>294</v>
      </c>
      <c r="E16" s="537" t="s">
        <v>294</v>
      </c>
      <c r="F16" s="537">
        <v>13.991769547325102</v>
      </c>
      <c r="H16" s="748"/>
      <c r="I16" s="639"/>
      <c r="J16" s="639"/>
      <c r="K16" s="639"/>
      <c r="L16" s="639"/>
      <c r="M16" s="667"/>
      <c r="N16" s="622"/>
      <c r="O16" s="622"/>
      <c r="P16" s="622"/>
      <c r="Q16" s="622"/>
      <c r="R16" s="622"/>
      <c r="S16" s="622"/>
      <c r="T16" s="622"/>
      <c r="U16" s="622"/>
      <c r="V16" s="637"/>
      <c r="W16" s="639"/>
      <c r="X16" s="639"/>
      <c r="Y16" s="639"/>
      <c r="Z16" s="639"/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  <c r="AQ16" s="639"/>
      <c r="AR16" s="639"/>
      <c r="AS16" s="639"/>
      <c r="AT16" s="639"/>
      <c r="AU16" s="639"/>
      <c r="AV16" s="639"/>
      <c r="AW16" s="639"/>
      <c r="AX16" s="639"/>
      <c r="AY16" s="639"/>
      <c r="AZ16" s="639"/>
      <c r="BA16" s="639"/>
      <c r="BB16" s="639"/>
      <c r="BC16" s="639"/>
      <c r="BD16" s="639"/>
      <c r="BE16" s="639"/>
      <c r="BF16" s="639"/>
      <c r="BG16" s="639"/>
      <c r="BH16" s="639"/>
      <c r="BI16" s="639"/>
      <c r="BJ16" s="639"/>
      <c r="BK16" s="639"/>
      <c r="BL16" s="639"/>
      <c r="BM16" s="639"/>
      <c r="BN16" s="639"/>
      <c r="BO16" s="639"/>
      <c r="BP16" s="639"/>
      <c r="BQ16" s="639"/>
      <c r="BR16" s="639"/>
      <c r="BS16" s="639"/>
      <c r="BT16" s="639"/>
      <c r="BU16" s="639"/>
      <c r="BV16" s="639"/>
      <c r="BW16" s="639"/>
      <c r="BX16" s="639"/>
      <c r="BY16" s="639"/>
      <c r="BZ16" s="639"/>
      <c r="CA16" s="639"/>
      <c r="CB16" s="639"/>
      <c r="CC16" s="639"/>
      <c r="CD16" s="639"/>
      <c r="CE16" s="639"/>
      <c r="CF16" s="639"/>
      <c r="CG16" s="639"/>
      <c r="CH16" s="639"/>
      <c r="CI16" s="639"/>
      <c r="CJ16" s="639"/>
      <c r="CK16" s="639"/>
      <c r="CL16" s="639"/>
      <c r="CM16" s="639"/>
      <c r="CN16" s="639"/>
      <c r="CO16" s="639"/>
      <c r="CP16" s="639"/>
      <c r="CQ16" s="639"/>
      <c r="CR16" s="639"/>
      <c r="CS16" s="639"/>
      <c r="CT16" s="639"/>
      <c r="CU16" s="639"/>
      <c r="CV16" s="639"/>
      <c r="CW16" s="639"/>
      <c r="CX16" s="639"/>
      <c r="CY16" s="639"/>
      <c r="CZ16" s="639"/>
      <c r="DA16" s="639"/>
      <c r="DB16" s="639"/>
      <c r="DC16" s="639"/>
      <c r="DD16" s="639"/>
      <c r="DE16" s="639"/>
      <c r="DF16" s="639"/>
      <c r="DG16" s="639"/>
      <c r="DH16" s="639"/>
      <c r="DI16" s="639"/>
      <c r="DJ16" s="639"/>
      <c r="DK16" s="639"/>
      <c r="DL16" s="639"/>
      <c r="DM16" s="639"/>
      <c r="DN16" s="639"/>
      <c r="DO16" s="639"/>
      <c r="DP16" s="639"/>
      <c r="DQ16" s="639"/>
      <c r="DR16" s="639"/>
      <c r="DS16" s="639"/>
      <c r="DT16" s="639"/>
      <c r="DU16" s="639"/>
      <c r="DV16" s="639"/>
      <c r="DW16" s="639"/>
      <c r="DX16" s="639"/>
      <c r="DY16" s="639"/>
      <c r="DZ16" s="639"/>
      <c r="EA16" s="639"/>
      <c r="EB16" s="639"/>
      <c r="EC16" s="639"/>
      <c r="ED16" s="639"/>
      <c r="EE16" s="639"/>
      <c r="EF16" s="639"/>
      <c r="EG16" s="639"/>
      <c r="EH16" s="639"/>
      <c r="EI16" s="639"/>
      <c r="EJ16" s="639"/>
      <c r="EK16" s="639"/>
      <c r="EL16" s="639"/>
      <c r="EM16" s="639"/>
      <c r="EN16" s="639"/>
      <c r="EO16" s="639"/>
      <c r="EP16" s="639"/>
      <c r="EQ16" s="639"/>
      <c r="ER16" s="639"/>
      <c r="ES16" s="639"/>
      <c r="ET16" s="639"/>
      <c r="EU16" s="639"/>
      <c r="EV16" s="639"/>
      <c r="EW16" s="639"/>
      <c r="EX16" s="639"/>
      <c r="EY16" s="639"/>
      <c r="EZ16" s="639"/>
      <c r="FA16" s="639"/>
      <c r="FB16" s="639"/>
      <c r="FC16" s="639"/>
      <c r="FD16" s="639"/>
      <c r="FE16" s="639"/>
      <c r="FF16" s="639"/>
      <c r="FG16" s="639"/>
      <c r="FH16" s="639"/>
      <c r="FI16" s="639"/>
      <c r="FJ16" s="639"/>
      <c r="FK16" s="639"/>
      <c r="FL16" s="639"/>
      <c r="FM16" s="639"/>
      <c r="FN16" s="639"/>
      <c r="FO16" s="639"/>
      <c r="FP16" s="639"/>
      <c r="FQ16" s="639"/>
      <c r="FR16" s="639"/>
      <c r="FS16" s="639"/>
      <c r="FT16" s="639"/>
      <c r="FU16" s="639"/>
      <c r="FV16" s="639"/>
      <c r="FW16" s="639"/>
      <c r="FX16" s="639"/>
      <c r="FY16" s="639"/>
      <c r="FZ16" s="639"/>
      <c r="GA16" s="639"/>
      <c r="GB16" s="639"/>
      <c r="GC16" s="639"/>
      <c r="GD16" s="639"/>
      <c r="GE16" s="639"/>
      <c r="GF16" s="639"/>
      <c r="GG16" s="639"/>
      <c r="GH16" s="639"/>
      <c r="GI16" s="639"/>
      <c r="GJ16" s="639"/>
      <c r="GK16" s="639"/>
      <c r="GL16" s="639"/>
      <c r="GM16" s="639"/>
      <c r="GN16" s="639"/>
      <c r="GO16" s="639"/>
      <c r="GP16" s="639"/>
      <c r="GQ16" s="639"/>
      <c r="GR16" s="639"/>
      <c r="GS16" s="639"/>
      <c r="GT16" s="639"/>
      <c r="GU16" s="639"/>
      <c r="GV16" s="639"/>
      <c r="GW16" s="639"/>
      <c r="GX16" s="639"/>
      <c r="GY16" s="639"/>
      <c r="GZ16" s="639"/>
      <c r="HA16" s="639"/>
      <c r="HB16" s="639"/>
      <c r="HC16" s="639"/>
      <c r="HD16" s="639"/>
      <c r="HE16" s="639"/>
      <c r="HF16" s="639"/>
      <c r="HG16" s="639"/>
      <c r="HH16" s="639"/>
      <c r="HI16" s="639"/>
      <c r="HJ16" s="639"/>
      <c r="HK16" s="639"/>
      <c r="HL16" s="639"/>
      <c r="HM16" s="639"/>
      <c r="HN16" s="639"/>
      <c r="HO16" s="639"/>
      <c r="HP16" s="639"/>
      <c r="HQ16" s="639"/>
      <c r="HR16" s="639"/>
      <c r="HS16" s="639"/>
      <c r="HT16" s="639"/>
      <c r="HU16" s="639"/>
      <c r="HV16" s="639"/>
      <c r="HW16" s="639"/>
      <c r="HX16" s="639"/>
      <c r="HY16" s="639"/>
      <c r="HZ16" s="639"/>
      <c r="IA16" s="639"/>
      <c r="IB16" s="639"/>
      <c r="IC16" s="639"/>
      <c r="ID16" s="639"/>
      <c r="IE16" s="639"/>
      <c r="IF16" s="639"/>
      <c r="IG16" s="639"/>
      <c r="IH16" s="639"/>
      <c r="II16" s="639"/>
      <c r="IJ16" s="639"/>
      <c r="IK16" s="639"/>
      <c r="IL16" s="639"/>
      <c r="IM16" s="639"/>
    </row>
    <row r="17" spans="1:247" s="42" customFormat="1" ht="12.75" customHeight="1" x14ac:dyDescent="0.3">
      <c r="A17" s="640"/>
      <c r="B17" s="747"/>
      <c r="C17" s="538"/>
      <c r="D17" s="539"/>
      <c r="E17" s="539"/>
      <c r="F17" s="539"/>
      <c r="H17" s="750"/>
      <c r="I17" s="751"/>
      <c r="J17" s="751"/>
      <c r="K17" s="751"/>
      <c r="L17" s="440"/>
      <c r="M17" s="667"/>
      <c r="N17" s="622"/>
      <c r="O17" s="622"/>
      <c r="P17" s="622"/>
      <c r="Q17" s="622"/>
      <c r="R17" s="622"/>
      <c r="S17" s="622"/>
      <c r="T17" s="622"/>
      <c r="U17" s="622"/>
      <c r="V17" s="623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  <c r="AS17" s="440"/>
      <c r="AT17" s="440"/>
      <c r="AU17" s="440"/>
      <c r="AV17" s="440"/>
      <c r="AW17" s="440"/>
      <c r="AX17" s="440"/>
      <c r="AY17" s="440"/>
      <c r="AZ17" s="440"/>
      <c r="BA17" s="440"/>
      <c r="BB17" s="440"/>
      <c r="BC17" s="440"/>
      <c r="BD17" s="440"/>
      <c r="BE17" s="440"/>
      <c r="BF17" s="440"/>
      <c r="BG17" s="440"/>
      <c r="BH17" s="440"/>
      <c r="BI17" s="440"/>
      <c r="BJ17" s="440"/>
      <c r="BK17" s="440"/>
      <c r="BL17" s="440"/>
      <c r="BM17" s="440"/>
      <c r="BN17" s="440"/>
      <c r="BO17" s="440"/>
      <c r="BP17" s="440"/>
      <c r="BQ17" s="440"/>
      <c r="BR17" s="440"/>
      <c r="BS17" s="440"/>
      <c r="BT17" s="440"/>
      <c r="BU17" s="440"/>
      <c r="BV17" s="440"/>
      <c r="BW17" s="440"/>
      <c r="BX17" s="440"/>
      <c r="BY17" s="440"/>
      <c r="BZ17" s="440"/>
      <c r="CA17" s="440"/>
      <c r="CB17" s="440"/>
      <c r="CC17" s="440"/>
      <c r="CD17" s="440"/>
      <c r="CE17" s="440"/>
      <c r="CF17" s="440"/>
      <c r="CG17" s="440"/>
      <c r="CH17" s="440"/>
      <c r="CI17" s="440"/>
      <c r="CJ17" s="440"/>
      <c r="CK17" s="440"/>
      <c r="CL17" s="440"/>
      <c r="CM17" s="440"/>
      <c r="CN17" s="440"/>
      <c r="CO17" s="440"/>
      <c r="CP17" s="440"/>
      <c r="CQ17" s="440"/>
      <c r="CR17" s="440"/>
      <c r="CS17" s="440"/>
      <c r="CT17" s="440"/>
      <c r="CU17" s="440"/>
      <c r="CV17" s="440"/>
      <c r="CW17" s="440"/>
      <c r="CX17" s="440"/>
      <c r="CY17" s="440"/>
      <c r="CZ17" s="440"/>
      <c r="DA17" s="440"/>
      <c r="DB17" s="440"/>
      <c r="DC17" s="440"/>
      <c r="DD17" s="440"/>
      <c r="DE17" s="440"/>
      <c r="DF17" s="440"/>
      <c r="DG17" s="440"/>
      <c r="DH17" s="440"/>
      <c r="DI17" s="440"/>
      <c r="DJ17" s="440"/>
      <c r="DK17" s="440"/>
      <c r="DL17" s="440"/>
      <c r="DM17" s="440"/>
      <c r="DN17" s="440"/>
      <c r="DO17" s="440"/>
      <c r="DP17" s="440"/>
      <c r="DQ17" s="440"/>
      <c r="DR17" s="440"/>
      <c r="DS17" s="440"/>
      <c r="DT17" s="440"/>
      <c r="DU17" s="440"/>
      <c r="DV17" s="440"/>
      <c r="DW17" s="440"/>
      <c r="DX17" s="440"/>
      <c r="DY17" s="440"/>
      <c r="DZ17" s="440"/>
      <c r="EA17" s="440"/>
      <c r="EB17" s="440"/>
      <c r="EC17" s="440"/>
      <c r="ED17" s="440"/>
      <c r="EE17" s="440"/>
      <c r="EF17" s="440"/>
      <c r="EG17" s="440"/>
      <c r="EH17" s="440"/>
      <c r="EI17" s="440"/>
      <c r="EJ17" s="440"/>
      <c r="EK17" s="440"/>
      <c r="EL17" s="440"/>
      <c r="EM17" s="440"/>
      <c r="EN17" s="440"/>
      <c r="EO17" s="440"/>
      <c r="EP17" s="440"/>
      <c r="EQ17" s="440"/>
      <c r="ER17" s="440"/>
      <c r="ES17" s="440"/>
      <c r="ET17" s="440"/>
      <c r="EU17" s="440"/>
      <c r="EV17" s="440"/>
      <c r="EW17" s="440"/>
      <c r="EX17" s="440"/>
      <c r="EY17" s="440"/>
      <c r="EZ17" s="440"/>
      <c r="FA17" s="440"/>
      <c r="FB17" s="440"/>
      <c r="FC17" s="440"/>
      <c r="FD17" s="440"/>
      <c r="FE17" s="440"/>
      <c r="FF17" s="440"/>
      <c r="FG17" s="440"/>
      <c r="FH17" s="440"/>
      <c r="FI17" s="440"/>
      <c r="FJ17" s="440"/>
      <c r="FK17" s="440"/>
      <c r="FL17" s="440"/>
      <c r="FM17" s="440"/>
      <c r="FN17" s="440"/>
      <c r="FO17" s="440"/>
      <c r="FP17" s="440"/>
      <c r="FQ17" s="440"/>
      <c r="FR17" s="440"/>
      <c r="FS17" s="440"/>
      <c r="FT17" s="440"/>
      <c r="FU17" s="440"/>
      <c r="FV17" s="440"/>
      <c r="FW17" s="440"/>
      <c r="FX17" s="440"/>
      <c r="FY17" s="440"/>
      <c r="FZ17" s="440"/>
      <c r="GA17" s="440"/>
      <c r="GB17" s="440"/>
      <c r="GC17" s="440"/>
      <c r="GD17" s="440"/>
      <c r="GE17" s="440"/>
      <c r="GF17" s="440"/>
      <c r="GG17" s="440"/>
      <c r="GH17" s="440"/>
      <c r="GI17" s="440"/>
      <c r="GJ17" s="440"/>
      <c r="GK17" s="440"/>
      <c r="GL17" s="440"/>
      <c r="GM17" s="440"/>
      <c r="GN17" s="440"/>
      <c r="GO17" s="440"/>
      <c r="GP17" s="440"/>
      <c r="GQ17" s="440"/>
      <c r="GR17" s="440"/>
      <c r="GS17" s="440"/>
      <c r="GT17" s="440"/>
      <c r="GU17" s="440"/>
      <c r="GV17" s="440"/>
      <c r="GW17" s="440"/>
      <c r="GX17" s="440"/>
      <c r="GY17" s="440"/>
      <c r="GZ17" s="440"/>
      <c r="HA17" s="440"/>
      <c r="HB17" s="440"/>
      <c r="HC17" s="440"/>
      <c r="HD17" s="440"/>
      <c r="HE17" s="440"/>
      <c r="HF17" s="440"/>
      <c r="HG17" s="440"/>
      <c r="HH17" s="440"/>
      <c r="HI17" s="440"/>
      <c r="HJ17" s="440"/>
      <c r="HK17" s="440"/>
      <c r="HL17" s="440"/>
      <c r="HM17" s="440"/>
      <c r="HN17" s="440"/>
      <c r="HO17" s="440"/>
      <c r="HP17" s="440"/>
      <c r="HQ17" s="440"/>
      <c r="HR17" s="440"/>
      <c r="HS17" s="440"/>
      <c r="HT17" s="440"/>
      <c r="HU17" s="440"/>
      <c r="HV17" s="440"/>
      <c r="HW17" s="440"/>
      <c r="HX17" s="440"/>
      <c r="HY17" s="440"/>
      <c r="HZ17" s="440"/>
      <c r="IA17" s="440"/>
      <c r="IB17" s="440"/>
      <c r="IC17" s="440"/>
      <c r="ID17" s="440"/>
      <c r="IE17" s="440"/>
      <c r="IF17" s="440"/>
      <c r="IG17" s="440"/>
      <c r="IH17" s="440"/>
      <c r="II17" s="440"/>
      <c r="IJ17" s="440"/>
      <c r="IK17" s="440"/>
      <c r="IL17" s="440"/>
      <c r="IM17" s="440"/>
    </row>
    <row r="18" spans="1:247" s="42" customFormat="1" ht="14.25" x14ac:dyDescent="0.3">
      <c r="A18" s="641" t="s">
        <v>17</v>
      </c>
      <c r="B18" s="534">
        <v>4000</v>
      </c>
      <c r="C18" s="536">
        <v>85.042521260630309</v>
      </c>
      <c r="D18" s="537">
        <v>4.7523761880940469</v>
      </c>
      <c r="E18" s="537">
        <v>2.4512256128064029</v>
      </c>
      <c r="F18" s="537">
        <v>7.7538769384692339</v>
      </c>
      <c r="H18" s="750"/>
      <c r="I18" s="751"/>
      <c r="J18" s="751"/>
      <c r="K18" s="751"/>
      <c r="L18" s="440"/>
      <c r="M18" s="667"/>
      <c r="N18" s="622"/>
      <c r="O18" s="622"/>
      <c r="P18" s="622"/>
      <c r="Q18" s="622"/>
      <c r="R18" s="622"/>
      <c r="S18" s="622"/>
      <c r="T18" s="622"/>
      <c r="U18" s="622"/>
      <c r="V18" s="623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  <c r="IL18" s="440"/>
      <c r="IM18" s="440"/>
    </row>
    <row r="19" spans="1:247" s="42" customFormat="1" ht="10.5" customHeight="1" x14ac:dyDescent="0.3">
      <c r="B19" s="534"/>
      <c r="C19" s="540"/>
      <c r="D19" s="541"/>
      <c r="E19" s="541"/>
      <c r="F19" s="541"/>
      <c r="H19" s="752"/>
      <c r="I19" s="753"/>
      <c r="J19" s="753"/>
      <c r="K19" s="753"/>
      <c r="L19" s="643"/>
      <c r="M19" s="667"/>
      <c r="N19" s="622"/>
      <c r="O19" s="622"/>
      <c r="P19" s="622"/>
      <c r="Q19" s="622"/>
      <c r="R19" s="622"/>
      <c r="S19" s="622"/>
      <c r="T19" s="622"/>
      <c r="U19" s="622"/>
      <c r="V19" s="642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3"/>
      <c r="AV19" s="643"/>
      <c r="AW19" s="643"/>
      <c r="AX19" s="643"/>
      <c r="AY19" s="643"/>
      <c r="AZ19" s="643"/>
      <c r="BA19" s="643"/>
      <c r="BB19" s="643"/>
      <c r="BC19" s="643"/>
      <c r="BD19" s="643"/>
      <c r="BE19" s="643"/>
      <c r="BF19" s="643"/>
      <c r="BG19" s="643"/>
      <c r="BH19" s="643"/>
      <c r="BI19" s="643"/>
      <c r="BJ19" s="643"/>
      <c r="BK19" s="643"/>
      <c r="BL19" s="643"/>
      <c r="BM19" s="643"/>
      <c r="BN19" s="643"/>
      <c r="BO19" s="643"/>
      <c r="BP19" s="643"/>
      <c r="BQ19" s="643"/>
      <c r="BR19" s="643"/>
      <c r="BS19" s="643"/>
      <c r="BT19" s="643"/>
      <c r="BU19" s="643"/>
      <c r="BV19" s="643"/>
      <c r="BW19" s="643"/>
      <c r="BX19" s="643"/>
      <c r="BY19" s="643"/>
      <c r="BZ19" s="643"/>
      <c r="CA19" s="643"/>
      <c r="CB19" s="643"/>
      <c r="CC19" s="643"/>
      <c r="CD19" s="643"/>
      <c r="CE19" s="643"/>
      <c r="CF19" s="643"/>
      <c r="CG19" s="643"/>
      <c r="CH19" s="643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3"/>
      <c r="DD19" s="643"/>
      <c r="DE19" s="643"/>
      <c r="DF19" s="643"/>
      <c r="DG19" s="643"/>
      <c r="DH19" s="643"/>
      <c r="DI19" s="643"/>
      <c r="DJ19" s="643"/>
      <c r="DK19" s="643"/>
      <c r="DL19" s="643"/>
      <c r="DM19" s="643"/>
      <c r="DN19" s="643"/>
      <c r="DO19" s="643"/>
      <c r="DP19" s="643"/>
      <c r="DQ19" s="643"/>
      <c r="DR19" s="643"/>
      <c r="DS19" s="643"/>
      <c r="DT19" s="643"/>
      <c r="DU19" s="643"/>
      <c r="DV19" s="643"/>
      <c r="DW19" s="643"/>
      <c r="DX19" s="643"/>
      <c r="DY19" s="643"/>
      <c r="DZ19" s="643"/>
      <c r="EA19" s="643"/>
      <c r="EB19" s="643"/>
      <c r="EC19" s="643"/>
      <c r="ED19" s="643"/>
      <c r="EE19" s="643"/>
      <c r="EF19" s="643"/>
      <c r="EG19" s="643"/>
      <c r="EH19" s="643"/>
      <c r="EI19" s="643"/>
      <c r="EJ19" s="643"/>
      <c r="EK19" s="643"/>
      <c r="EL19" s="643"/>
      <c r="EM19" s="643"/>
      <c r="EN19" s="643"/>
      <c r="EO19" s="643"/>
      <c r="EP19" s="643"/>
      <c r="EQ19" s="643"/>
      <c r="ER19" s="643"/>
      <c r="ES19" s="643"/>
      <c r="ET19" s="643"/>
      <c r="EU19" s="643"/>
      <c r="EV19" s="643"/>
      <c r="EW19" s="643"/>
      <c r="EX19" s="643"/>
      <c r="EY19" s="643"/>
      <c r="EZ19" s="643"/>
      <c r="FA19" s="643"/>
      <c r="FB19" s="643"/>
      <c r="FC19" s="643"/>
      <c r="FD19" s="643"/>
      <c r="FE19" s="643"/>
      <c r="FF19" s="643"/>
      <c r="FG19" s="643"/>
      <c r="FH19" s="643"/>
      <c r="FI19" s="643"/>
      <c r="FJ19" s="643"/>
      <c r="FK19" s="643"/>
      <c r="FL19" s="643"/>
      <c r="FM19" s="643"/>
      <c r="FN19" s="643"/>
      <c r="FO19" s="643"/>
      <c r="FP19" s="643"/>
      <c r="FQ19" s="643"/>
      <c r="FR19" s="643"/>
      <c r="FS19" s="643"/>
      <c r="FT19" s="643"/>
      <c r="FU19" s="643"/>
      <c r="FV19" s="643"/>
      <c r="FW19" s="643"/>
      <c r="FX19" s="643"/>
      <c r="FY19" s="643"/>
      <c r="FZ19" s="643"/>
      <c r="GA19" s="643"/>
      <c r="GB19" s="643"/>
      <c r="GC19" s="643"/>
      <c r="GD19" s="643"/>
      <c r="GE19" s="643"/>
      <c r="GF19" s="643"/>
      <c r="GG19" s="643"/>
      <c r="GH19" s="643"/>
      <c r="GI19" s="643"/>
      <c r="GJ19" s="643"/>
      <c r="GK19" s="643"/>
      <c r="GL19" s="643"/>
      <c r="GM19" s="643"/>
      <c r="GN19" s="643"/>
      <c r="GO19" s="643"/>
      <c r="GP19" s="643"/>
      <c r="GQ19" s="643"/>
      <c r="GR19" s="643"/>
      <c r="GS19" s="643"/>
      <c r="GT19" s="643"/>
      <c r="GU19" s="643"/>
      <c r="GV19" s="643"/>
      <c r="GW19" s="643"/>
      <c r="GX19" s="643"/>
      <c r="GY19" s="643"/>
      <c r="GZ19" s="643"/>
      <c r="HA19" s="643"/>
      <c r="HB19" s="643"/>
      <c r="HC19" s="643"/>
      <c r="HD19" s="643"/>
      <c r="HE19" s="643"/>
      <c r="HF19" s="643"/>
      <c r="HG19" s="643"/>
      <c r="HH19" s="643"/>
      <c r="HI19" s="643"/>
      <c r="HJ19" s="643"/>
      <c r="HK19" s="643"/>
      <c r="HL19" s="643"/>
      <c r="HM19" s="643"/>
      <c r="HN19" s="643"/>
      <c r="HO19" s="643"/>
      <c r="HP19" s="643"/>
      <c r="HQ19" s="643"/>
      <c r="HR19" s="643"/>
      <c r="HS19" s="643"/>
      <c r="HT19" s="643"/>
      <c r="HU19" s="643"/>
      <c r="HV19" s="643"/>
      <c r="HW19" s="643"/>
      <c r="HX19" s="643"/>
      <c r="HY19" s="643"/>
      <c r="HZ19" s="643"/>
      <c r="IA19" s="643"/>
      <c r="IB19" s="643"/>
      <c r="IC19" s="643"/>
      <c r="ID19" s="643"/>
      <c r="IE19" s="643"/>
      <c r="IF19" s="643"/>
      <c r="IG19" s="643"/>
      <c r="IH19" s="643"/>
      <c r="II19" s="643"/>
      <c r="IJ19" s="643"/>
      <c r="IK19" s="643"/>
      <c r="IL19" s="643"/>
      <c r="IM19" s="643"/>
    </row>
    <row r="20" spans="1:247" s="42" customFormat="1" ht="14.25" x14ac:dyDescent="0.3">
      <c r="A20" s="638" t="s">
        <v>18</v>
      </c>
      <c r="B20" s="535">
        <v>990</v>
      </c>
      <c r="C20" s="536">
        <v>89.023162134944613</v>
      </c>
      <c r="D20" s="537">
        <v>2.3162134944612287</v>
      </c>
      <c r="E20" s="537">
        <v>1.2084592145015105</v>
      </c>
      <c r="F20" s="537">
        <v>7.4521651560926481</v>
      </c>
      <c r="H20" s="750"/>
      <c r="I20" s="751"/>
      <c r="J20" s="751"/>
      <c r="K20" s="751"/>
      <c r="L20" s="644"/>
      <c r="M20" s="623"/>
      <c r="N20" s="627"/>
      <c r="O20" s="627"/>
      <c r="P20" s="627"/>
      <c r="Q20" s="627"/>
      <c r="R20" s="627"/>
      <c r="S20" s="627"/>
      <c r="T20" s="627"/>
      <c r="U20" s="627"/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644"/>
      <c r="AS20" s="644"/>
      <c r="AT20" s="644"/>
      <c r="AU20" s="644"/>
      <c r="AV20" s="644"/>
      <c r="AW20" s="644"/>
      <c r="AX20" s="644"/>
      <c r="AY20" s="644"/>
      <c r="AZ20" s="644"/>
      <c r="BA20" s="644"/>
      <c r="BB20" s="644"/>
      <c r="BC20" s="644"/>
      <c r="BD20" s="644"/>
      <c r="BE20" s="644"/>
      <c r="BF20" s="644"/>
      <c r="BG20" s="644"/>
      <c r="BH20" s="644"/>
      <c r="BI20" s="644"/>
      <c r="BJ20" s="644"/>
      <c r="BK20" s="644"/>
      <c r="BL20" s="644"/>
      <c r="BM20" s="644"/>
      <c r="BN20" s="644"/>
      <c r="BO20" s="644"/>
      <c r="BP20" s="644"/>
      <c r="BQ20" s="644"/>
      <c r="BR20" s="644"/>
      <c r="BS20" s="644"/>
      <c r="BT20" s="644"/>
      <c r="BU20" s="644"/>
      <c r="BV20" s="644"/>
      <c r="BW20" s="644"/>
      <c r="BX20" s="644"/>
      <c r="BY20" s="644"/>
      <c r="BZ20" s="644"/>
      <c r="CA20" s="644"/>
      <c r="CB20" s="644"/>
      <c r="CC20" s="644"/>
      <c r="CD20" s="644"/>
      <c r="CE20" s="644"/>
      <c r="CF20" s="644"/>
      <c r="CG20" s="644"/>
      <c r="CH20" s="644"/>
      <c r="CI20" s="644"/>
      <c r="CJ20" s="644"/>
      <c r="CK20" s="644"/>
      <c r="CL20" s="644"/>
      <c r="CM20" s="644"/>
      <c r="CN20" s="644"/>
      <c r="CO20" s="644"/>
      <c r="CP20" s="644"/>
      <c r="CQ20" s="644"/>
      <c r="CR20" s="644"/>
      <c r="CS20" s="644"/>
      <c r="CT20" s="644"/>
      <c r="CU20" s="644"/>
      <c r="CV20" s="644"/>
      <c r="CW20" s="644"/>
      <c r="CX20" s="644"/>
      <c r="CY20" s="644"/>
      <c r="CZ20" s="644"/>
      <c r="DA20" s="644"/>
      <c r="DB20" s="644"/>
      <c r="DC20" s="644"/>
      <c r="DD20" s="644"/>
      <c r="DE20" s="644"/>
      <c r="DF20" s="644"/>
      <c r="DG20" s="644"/>
      <c r="DH20" s="644"/>
      <c r="DI20" s="644"/>
      <c r="DJ20" s="644"/>
      <c r="DK20" s="644"/>
      <c r="DL20" s="644"/>
      <c r="DM20" s="644"/>
      <c r="DN20" s="644"/>
      <c r="DO20" s="644"/>
      <c r="DP20" s="644"/>
      <c r="DQ20" s="644"/>
      <c r="DR20" s="644"/>
      <c r="DS20" s="644"/>
      <c r="DT20" s="644"/>
      <c r="DU20" s="644"/>
      <c r="DV20" s="644"/>
      <c r="DW20" s="644"/>
      <c r="DX20" s="644"/>
      <c r="DY20" s="644"/>
      <c r="DZ20" s="644"/>
      <c r="EA20" s="644"/>
      <c r="EB20" s="644"/>
      <c r="EC20" s="644"/>
      <c r="ED20" s="644"/>
      <c r="EE20" s="644"/>
      <c r="EF20" s="644"/>
      <c r="EG20" s="644"/>
      <c r="EH20" s="644"/>
      <c r="EI20" s="644"/>
      <c r="EJ20" s="644"/>
      <c r="EK20" s="644"/>
      <c r="EL20" s="644"/>
      <c r="EM20" s="644"/>
      <c r="EN20" s="644"/>
      <c r="EO20" s="644"/>
      <c r="EP20" s="644"/>
      <c r="EQ20" s="644"/>
      <c r="ER20" s="644"/>
      <c r="ES20" s="644"/>
      <c r="ET20" s="644"/>
      <c r="EU20" s="644"/>
      <c r="EV20" s="644"/>
      <c r="EW20" s="644"/>
      <c r="EX20" s="644"/>
      <c r="EY20" s="644"/>
      <c r="EZ20" s="644"/>
      <c r="FA20" s="644"/>
      <c r="FB20" s="644"/>
      <c r="FC20" s="644"/>
      <c r="FD20" s="644"/>
      <c r="FE20" s="644"/>
      <c r="FF20" s="644"/>
      <c r="FG20" s="644"/>
      <c r="FH20" s="644"/>
      <c r="FI20" s="644"/>
      <c r="FJ20" s="644"/>
      <c r="FK20" s="644"/>
      <c r="FL20" s="644"/>
      <c r="FM20" s="644"/>
      <c r="FN20" s="644"/>
      <c r="FO20" s="644"/>
      <c r="FP20" s="644"/>
      <c r="FQ20" s="644"/>
      <c r="FR20" s="644"/>
      <c r="FS20" s="644"/>
      <c r="FT20" s="644"/>
      <c r="FU20" s="644"/>
      <c r="FV20" s="644"/>
      <c r="FW20" s="644"/>
      <c r="FX20" s="644"/>
      <c r="FY20" s="644"/>
      <c r="FZ20" s="644"/>
      <c r="GA20" s="644"/>
      <c r="GB20" s="644"/>
      <c r="GC20" s="644"/>
      <c r="GD20" s="644"/>
      <c r="GE20" s="644"/>
      <c r="GF20" s="644"/>
      <c r="GG20" s="644"/>
      <c r="GH20" s="644"/>
      <c r="GI20" s="644"/>
      <c r="GJ20" s="644"/>
      <c r="GK20" s="644"/>
      <c r="GL20" s="644"/>
      <c r="GM20" s="644"/>
      <c r="GN20" s="644"/>
      <c r="GO20" s="644"/>
      <c r="GP20" s="644"/>
      <c r="GQ20" s="644"/>
      <c r="GR20" s="644"/>
      <c r="GS20" s="644"/>
      <c r="GT20" s="644"/>
      <c r="GU20" s="644"/>
      <c r="GV20" s="644"/>
      <c r="GW20" s="644"/>
      <c r="GX20" s="644"/>
      <c r="GY20" s="644"/>
      <c r="GZ20" s="644"/>
      <c r="HA20" s="644"/>
      <c r="HB20" s="644"/>
      <c r="HC20" s="644"/>
      <c r="HD20" s="644"/>
      <c r="HE20" s="644"/>
      <c r="HF20" s="644"/>
      <c r="HG20" s="644"/>
      <c r="HH20" s="644"/>
      <c r="HI20" s="644"/>
      <c r="HJ20" s="644"/>
      <c r="HK20" s="644"/>
      <c r="HL20" s="644"/>
      <c r="HM20" s="644"/>
      <c r="HN20" s="644"/>
      <c r="HO20" s="644"/>
      <c r="HP20" s="644"/>
      <c r="HQ20" s="644"/>
      <c r="HR20" s="644"/>
      <c r="HS20" s="644"/>
      <c r="HT20" s="644"/>
      <c r="HU20" s="644"/>
      <c r="HV20" s="644"/>
      <c r="HW20" s="644"/>
      <c r="HX20" s="644"/>
      <c r="HY20" s="644"/>
      <c r="HZ20" s="644"/>
      <c r="IA20" s="644"/>
      <c r="IB20" s="644"/>
      <c r="IC20" s="644"/>
      <c r="ID20" s="644"/>
      <c r="IE20" s="644"/>
      <c r="IF20" s="644"/>
      <c r="IG20" s="644"/>
      <c r="IH20" s="644"/>
      <c r="II20" s="644"/>
      <c r="IJ20" s="644"/>
      <c r="IK20" s="644"/>
      <c r="IL20" s="644"/>
      <c r="IM20" s="644"/>
    </row>
    <row r="21" spans="1:247" s="42" customFormat="1" ht="14.25" x14ac:dyDescent="0.3">
      <c r="A21" s="638" t="s">
        <v>123</v>
      </c>
      <c r="B21" s="535">
        <v>1180</v>
      </c>
      <c r="C21" s="536">
        <v>89.839119390347165</v>
      </c>
      <c r="D21" s="537">
        <v>7.197290431837426</v>
      </c>
      <c r="E21" s="537">
        <v>2.4555461473327687</v>
      </c>
      <c r="F21" s="537">
        <v>0.5080440304826418</v>
      </c>
      <c r="H21" s="644"/>
      <c r="I21" s="644"/>
      <c r="J21" s="644"/>
      <c r="K21" s="644"/>
      <c r="L21" s="644"/>
      <c r="M21" s="665"/>
      <c r="N21" s="624"/>
      <c r="O21" s="624"/>
      <c r="P21" s="624"/>
      <c r="Q21" s="624"/>
      <c r="R21" s="624"/>
      <c r="S21" s="624"/>
      <c r="T21" s="624"/>
      <c r="U21" s="62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  <c r="IL21" s="644"/>
      <c r="IM21" s="644"/>
    </row>
    <row r="22" spans="1:247" s="42" customFormat="1" ht="14.25" x14ac:dyDescent="0.3">
      <c r="A22" s="638" t="s">
        <v>124</v>
      </c>
      <c r="B22" s="535">
        <v>1210</v>
      </c>
      <c r="C22" s="536">
        <v>85.277088502894955</v>
      </c>
      <c r="D22" s="537">
        <v>3.6393713813068653</v>
      </c>
      <c r="E22" s="537">
        <v>2.2332506203473943</v>
      </c>
      <c r="F22" s="537">
        <v>8.8502894954507862</v>
      </c>
      <c r="H22" s="644"/>
      <c r="I22" s="644"/>
      <c r="J22" s="644"/>
      <c r="K22" s="644"/>
      <c r="L22" s="644"/>
      <c r="M22" s="667"/>
      <c r="N22" s="622"/>
      <c r="O22" s="622"/>
      <c r="P22" s="622"/>
      <c r="Q22" s="622"/>
      <c r="R22" s="622"/>
      <c r="S22" s="622"/>
      <c r="T22" s="622"/>
      <c r="U22" s="622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  <c r="IL22" s="644"/>
      <c r="IM22" s="644"/>
    </row>
    <row r="23" spans="1:247" s="42" customFormat="1" ht="14.25" x14ac:dyDescent="0.3">
      <c r="A23" s="638" t="s">
        <v>26</v>
      </c>
      <c r="B23" s="535">
        <v>620</v>
      </c>
      <c r="C23" s="536">
        <v>68.943089430894304</v>
      </c>
      <c r="D23" s="537">
        <v>6.178861788617886</v>
      </c>
      <c r="E23" s="537">
        <v>4.8780487804878048</v>
      </c>
      <c r="F23" s="537">
        <v>20</v>
      </c>
      <c r="H23" s="645"/>
      <c r="I23" s="645"/>
      <c r="J23" s="645"/>
      <c r="K23" s="645"/>
      <c r="L23" s="645"/>
      <c r="M23" s="623"/>
      <c r="N23" s="627"/>
      <c r="O23" s="627"/>
      <c r="P23" s="627"/>
      <c r="Q23" s="627"/>
      <c r="R23" s="627"/>
      <c r="S23" s="627"/>
      <c r="T23" s="627"/>
      <c r="U23" s="627"/>
      <c r="V23" s="645"/>
      <c r="W23" s="645"/>
      <c r="X23" s="645"/>
      <c r="Y23" s="645"/>
      <c r="Z23" s="645"/>
      <c r="AA23" s="645"/>
      <c r="AB23" s="645"/>
      <c r="AC23" s="645"/>
      <c r="AD23" s="645"/>
      <c r="AE23" s="645"/>
      <c r="AF23" s="645"/>
      <c r="AG23" s="645"/>
      <c r="AH23" s="645"/>
      <c r="AI23" s="645"/>
      <c r="AJ23" s="645"/>
      <c r="AK23" s="645"/>
      <c r="AL23" s="645"/>
      <c r="AM23" s="645"/>
      <c r="AN23" s="645"/>
      <c r="AO23" s="645"/>
      <c r="AP23" s="645"/>
      <c r="AQ23" s="645"/>
      <c r="AR23" s="645"/>
      <c r="AS23" s="645"/>
      <c r="AT23" s="645"/>
      <c r="AU23" s="645"/>
      <c r="AV23" s="645"/>
      <c r="AW23" s="645"/>
      <c r="AX23" s="645"/>
      <c r="AY23" s="645"/>
      <c r="AZ23" s="645"/>
      <c r="BA23" s="645"/>
      <c r="BB23" s="645"/>
      <c r="BC23" s="645"/>
      <c r="BD23" s="645"/>
      <c r="BE23" s="645"/>
      <c r="BF23" s="645"/>
      <c r="BG23" s="645"/>
      <c r="BH23" s="645"/>
      <c r="BI23" s="645"/>
      <c r="BJ23" s="645"/>
      <c r="BK23" s="645"/>
      <c r="BL23" s="645"/>
      <c r="BM23" s="645"/>
      <c r="BN23" s="645"/>
      <c r="BO23" s="645"/>
      <c r="BP23" s="645"/>
      <c r="BQ23" s="645"/>
      <c r="BR23" s="645"/>
      <c r="BS23" s="645"/>
      <c r="BT23" s="645"/>
      <c r="BU23" s="645"/>
      <c r="BV23" s="645"/>
      <c r="BW23" s="645"/>
      <c r="BX23" s="645"/>
      <c r="BY23" s="645"/>
      <c r="BZ23" s="645"/>
      <c r="CA23" s="645"/>
      <c r="CB23" s="645"/>
      <c r="CC23" s="645"/>
      <c r="CD23" s="645"/>
      <c r="CE23" s="645"/>
      <c r="CF23" s="645"/>
      <c r="CG23" s="645"/>
      <c r="CH23" s="645"/>
      <c r="CI23" s="645"/>
      <c r="CJ23" s="645"/>
      <c r="CK23" s="645"/>
      <c r="CL23" s="645"/>
      <c r="CM23" s="645"/>
      <c r="CN23" s="645"/>
      <c r="CO23" s="645"/>
      <c r="CP23" s="645"/>
      <c r="CQ23" s="645"/>
      <c r="CR23" s="645"/>
      <c r="CS23" s="645"/>
      <c r="CT23" s="645"/>
      <c r="CU23" s="645"/>
      <c r="CV23" s="645"/>
      <c r="CW23" s="645"/>
      <c r="CX23" s="645"/>
      <c r="CY23" s="645"/>
      <c r="CZ23" s="645"/>
      <c r="DA23" s="645"/>
      <c r="DB23" s="645"/>
      <c r="DC23" s="645"/>
      <c r="DD23" s="645"/>
      <c r="DE23" s="645"/>
      <c r="DF23" s="645"/>
      <c r="DG23" s="645"/>
      <c r="DH23" s="645"/>
      <c r="DI23" s="645"/>
      <c r="DJ23" s="645"/>
      <c r="DK23" s="645"/>
      <c r="DL23" s="645"/>
      <c r="DM23" s="645"/>
      <c r="DN23" s="645"/>
      <c r="DO23" s="645"/>
      <c r="DP23" s="645"/>
      <c r="DQ23" s="645"/>
      <c r="DR23" s="645"/>
      <c r="DS23" s="645"/>
      <c r="DT23" s="645"/>
      <c r="DU23" s="645"/>
      <c r="DV23" s="645"/>
      <c r="DW23" s="645"/>
      <c r="DX23" s="645"/>
      <c r="DY23" s="645"/>
      <c r="DZ23" s="645"/>
      <c r="EA23" s="645"/>
      <c r="EB23" s="645"/>
      <c r="EC23" s="645"/>
      <c r="ED23" s="645"/>
      <c r="EE23" s="645"/>
      <c r="EF23" s="645"/>
      <c r="EG23" s="645"/>
      <c r="EH23" s="645"/>
      <c r="EI23" s="645"/>
      <c r="EJ23" s="645"/>
      <c r="EK23" s="645"/>
      <c r="EL23" s="645"/>
      <c r="EM23" s="645"/>
      <c r="EN23" s="645"/>
      <c r="EO23" s="645"/>
      <c r="EP23" s="645"/>
      <c r="EQ23" s="645"/>
      <c r="ER23" s="645"/>
      <c r="ES23" s="645"/>
      <c r="ET23" s="645"/>
      <c r="EU23" s="645"/>
      <c r="EV23" s="645"/>
      <c r="EW23" s="645"/>
      <c r="EX23" s="645"/>
      <c r="EY23" s="645"/>
      <c r="EZ23" s="645"/>
      <c r="FA23" s="645"/>
      <c r="FB23" s="645"/>
      <c r="FC23" s="645"/>
      <c r="FD23" s="645"/>
      <c r="FE23" s="645"/>
      <c r="FF23" s="645"/>
      <c r="FG23" s="645"/>
      <c r="FH23" s="645"/>
      <c r="FI23" s="645"/>
      <c r="FJ23" s="645"/>
      <c r="FK23" s="645"/>
      <c r="FL23" s="645"/>
      <c r="FM23" s="645"/>
      <c r="FN23" s="645"/>
      <c r="FO23" s="645"/>
      <c r="FP23" s="645"/>
      <c r="FQ23" s="645"/>
      <c r="FR23" s="645"/>
      <c r="FS23" s="645"/>
      <c r="FT23" s="645"/>
      <c r="FU23" s="645"/>
      <c r="FV23" s="645"/>
      <c r="FW23" s="645"/>
      <c r="FX23" s="645"/>
      <c r="FY23" s="645"/>
      <c r="FZ23" s="645"/>
      <c r="GA23" s="645"/>
      <c r="GB23" s="645"/>
      <c r="GC23" s="645"/>
      <c r="GD23" s="645"/>
      <c r="GE23" s="645"/>
      <c r="GF23" s="645"/>
      <c r="GG23" s="645"/>
      <c r="GH23" s="645"/>
      <c r="GI23" s="645"/>
      <c r="GJ23" s="645"/>
      <c r="GK23" s="645"/>
      <c r="GL23" s="645"/>
      <c r="GM23" s="645"/>
      <c r="GN23" s="645"/>
      <c r="GO23" s="645"/>
      <c r="GP23" s="645"/>
      <c r="GQ23" s="645"/>
      <c r="GR23" s="645"/>
      <c r="GS23" s="645"/>
      <c r="GT23" s="645"/>
      <c r="GU23" s="645"/>
      <c r="GV23" s="645"/>
      <c r="GW23" s="645"/>
      <c r="GX23" s="645"/>
      <c r="GY23" s="645"/>
      <c r="GZ23" s="645"/>
      <c r="HA23" s="645"/>
      <c r="HB23" s="645"/>
      <c r="HC23" s="645"/>
      <c r="HD23" s="645"/>
      <c r="HE23" s="645"/>
      <c r="HF23" s="645"/>
      <c r="HG23" s="645"/>
      <c r="HH23" s="645"/>
      <c r="HI23" s="645"/>
      <c r="HJ23" s="645"/>
      <c r="HK23" s="645"/>
      <c r="HL23" s="645"/>
      <c r="HM23" s="645"/>
      <c r="HN23" s="645"/>
      <c r="HO23" s="645"/>
      <c r="HP23" s="645"/>
      <c r="HQ23" s="645"/>
      <c r="HR23" s="645"/>
      <c r="HS23" s="645"/>
      <c r="HT23" s="645"/>
      <c r="HU23" s="645"/>
      <c r="HV23" s="645"/>
      <c r="HW23" s="645"/>
      <c r="HX23" s="645"/>
      <c r="HY23" s="645"/>
      <c r="HZ23" s="645"/>
      <c r="IA23" s="645"/>
      <c r="IB23" s="645"/>
      <c r="IC23" s="645"/>
      <c r="ID23" s="645"/>
      <c r="IE23" s="645"/>
      <c r="IF23" s="645"/>
      <c r="IG23" s="645"/>
      <c r="IH23" s="645"/>
      <c r="II23" s="645"/>
      <c r="IJ23" s="645"/>
      <c r="IK23" s="645"/>
      <c r="IL23" s="645"/>
      <c r="IM23" s="645"/>
    </row>
    <row r="24" spans="1:247" ht="9" customHeight="1" x14ac:dyDescent="0.3">
      <c r="A24" s="646"/>
      <c r="B24" s="542"/>
      <c r="C24" s="543"/>
      <c r="D24" s="544"/>
      <c r="E24" s="544"/>
      <c r="F24" s="544"/>
    </row>
    <row r="25" spans="1:247" ht="9" customHeight="1" x14ac:dyDescent="0.3">
      <c r="A25" s="482"/>
      <c r="B25" s="545"/>
      <c r="C25" s="546"/>
      <c r="D25" s="547"/>
      <c r="E25" s="547"/>
      <c r="F25" s="547"/>
    </row>
    <row r="26" spans="1:247" hidden="1" x14ac:dyDescent="0.3">
      <c r="A26" s="634"/>
      <c r="B26" s="534"/>
      <c r="C26" s="548"/>
      <c r="D26" s="549"/>
      <c r="E26" s="549"/>
      <c r="F26" s="549"/>
    </row>
    <row r="27" spans="1:247" ht="10.5" hidden="1" customHeight="1" x14ac:dyDescent="0.3">
      <c r="A27" s="482"/>
      <c r="B27" s="534"/>
      <c r="C27" s="548"/>
      <c r="D27" s="549"/>
      <c r="E27" s="549"/>
      <c r="F27" s="549"/>
    </row>
    <row r="28" spans="1:247" hidden="1" x14ac:dyDescent="0.3">
      <c r="A28" s="754"/>
      <c r="B28" s="535"/>
      <c r="C28" s="536"/>
      <c r="D28" s="537"/>
      <c r="E28" s="537"/>
      <c r="F28" s="537"/>
      <c r="G28" s="339"/>
    </row>
    <row r="29" spans="1:247" hidden="1" x14ac:dyDescent="0.3">
      <c r="A29" s="754"/>
      <c r="B29" s="535"/>
      <c r="C29" s="536"/>
      <c r="D29" s="537"/>
      <c r="E29" s="537"/>
      <c r="F29" s="537"/>
      <c r="G29" s="339"/>
      <c r="H29" s="440"/>
      <c r="I29" s="440"/>
      <c r="J29" s="440"/>
      <c r="K29" s="440"/>
      <c r="L29" s="440"/>
      <c r="M29" s="665"/>
      <c r="N29" s="624"/>
      <c r="O29" s="624"/>
      <c r="P29" s="624"/>
      <c r="Q29" s="624"/>
      <c r="R29" s="624"/>
      <c r="S29" s="624"/>
      <c r="T29" s="624"/>
      <c r="U29" s="624"/>
      <c r="V29" s="623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440"/>
      <c r="BY29" s="440"/>
      <c r="BZ29" s="440"/>
      <c r="CA29" s="440"/>
      <c r="CB29" s="440"/>
      <c r="CC29" s="440"/>
      <c r="CD29" s="440"/>
      <c r="CE29" s="440"/>
      <c r="CF29" s="440"/>
      <c r="CG29" s="440"/>
      <c r="CH29" s="440"/>
      <c r="CI29" s="440"/>
      <c r="CJ29" s="440"/>
      <c r="CK29" s="440"/>
      <c r="CL29" s="440"/>
      <c r="CM29" s="440"/>
      <c r="CN29" s="440"/>
      <c r="CO29" s="440"/>
      <c r="CP29" s="440"/>
      <c r="CQ29" s="440"/>
      <c r="CR29" s="440"/>
      <c r="CS29" s="440"/>
      <c r="CT29" s="440"/>
      <c r="CU29" s="440"/>
      <c r="CV29" s="440"/>
      <c r="CW29" s="440"/>
      <c r="CX29" s="440"/>
      <c r="CY29" s="440"/>
      <c r="CZ29" s="440"/>
      <c r="DA29" s="440"/>
      <c r="DB29" s="440"/>
      <c r="DC29" s="440"/>
      <c r="DD29" s="440"/>
      <c r="DE29" s="440"/>
      <c r="DF29" s="440"/>
      <c r="DG29" s="440"/>
      <c r="DH29" s="440"/>
      <c r="DI29" s="440"/>
      <c r="DJ29" s="440"/>
      <c r="DK29" s="440"/>
      <c r="DL29" s="440"/>
      <c r="DM29" s="440"/>
      <c r="DN29" s="440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0"/>
      <c r="EC29" s="440"/>
      <c r="ED29" s="440"/>
      <c r="EE29" s="440"/>
      <c r="EF29" s="440"/>
      <c r="EG29" s="440"/>
      <c r="EH29" s="440"/>
      <c r="EI29" s="440"/>
      <c r="EJ29" s="440"/>
      <c r="EK29" s="440"/>
      <c r="EL29" s="440"/>
      <c r="EM29" s="440"/>
      <c r="EN29" s="440"/>
      <c r="EO29" s="440"/>
      <c r="EP29" s="440"/>
      <c r="EQ29" s="440"/>
      <c r="ER29" s="440"/>
      <c r="ES29" s="440"/>
      <c r="ET29" s="440"/>
      <c r="EU29" s="440"/>
      <c r="EV29" s="440"/>
      <c r="EW29" s="440"/>
      <c r="EX29" s="440"/>
      <c r="EY29" s="440"/>
      <c r="EZ29" s="440"/>
      <c r="FA29" s="440"/>
      <c r="FB29" s="440"/>
      <c r="FC29" s="440"/>
      <c r="FD29" s="440"/>
      <c r="FE29" s="440"/>
      <c r="FF29" s="440"/>
      <c r="FG29" s="440"/>
      <c r="FH29" s="440"/>
      <c r="FI29" s="440"/>
      <c r="FJ29" s="440"/>
      <c r="FK29" s="440"/>
      <c r="FL29" s="440"/>
      <c r="FM29" s="440"/>
      <c r="FN29" s="440"/>
      <c r="FO29" s="440"/>
      <c r="FP29" s="440"/>
      <c r="FQ29" s="440"/>
      <c r="FR29" s="440"/>
      <c r="FS29" s="440"/>
      <c r="FT29" s="440"/>
      <c r="FU29" s="440"/>
      <c r="FV29" s="440"/>
      <c r="FW29" s="440"/>
      <c r="FX29" s="440"/>
      <c r="FY29" s="440"/>
      <c r="FZ29" s="440"/>
      <c r="GA29" s="440"/>
      <c r="GB29" s="440"/>
      <c r="GC29" s="440"/>
      <c r="GD29" s="440"/>
      <c r="GE29" s="440"/>
      <c r="GF29" s="440"/>
      <c r="GG29" s="440"/>
      <c r="GH29" s="440"/>
      <c r="GI29" s="440"/>
      <c r="GJ29" s="440"/>
      <c r="GK29" s="440"/>
      <c r="GL29" s="440"/>
      <c r="GM29" s="440"/>
      <c r="GN29" s="440"/>
      <c r="GO29" s="440"/>
      <c r="GP29" s="440"/>
      <c r="GQ29" s="440"/>
      <c r="GR29" s="440"/>
      <c r="GS29" s="440"/>
      <c r="GT29" s="440"/>
      <c r="GU29" s="440"/>
      <c r="GV29" s="440"/>
      <c r="GW29" s="440"/>
      <c r="GX29" s="440"/>
      <c r="GY29" s="440"/>
      <c r="GZ29" s="440"/>
      <c r="HA29" s="440"/>
      <c r="HB29" s="440"/>
      <c r="HC29" s="440"/>
      <c r="HD29" s="440"/>
      <c r="HE29" s="440"/>
      <c r="HF29" s="440"/>
      <c r="HG29" s="440"/>
      <c r="HH29" s="440"/>
      <c r="HI29" s="440"/>
      <c r="HJ29" s="440"/>
      <c r="HK29" s="440"/>
      <c r="HL29" s="440"/>
      <c r="HM29" s="440"/>
      <c r="HN29" s="440"/>
      <c r="HO29" s="440"/>
      <c r="HP29" s="440"/>
      <c r="HQ29" s="440"/>
      <c r="HR29" s="440"/>
      <c r="HS29" s="440"/>
      <c r="HT29" s="440"/>
      <c r="HU29" s="440"/>
      <c r="HV29" s="440"/>
      <c r="HW29" s="440"/>
      <c r="HX29" s="440"/>
      <c r="HY29" s="440"/>
      <c r="HZ29" s="440"/>
      <c r="IA29" s="440"/>
      <c r="IB29" s="440"/>
      <c r="IC29" s="440"/>
      <c r="ID29" s="440"/>
      <c r="IE29" s="440"/>
      <c r="IF29" s="440"/>
      <c r="IG29" s="440"/>
      <c r="IH29" s="440"/>
      <c r="II29" s="440"/>
      <c r="IJ29" s="440"/>
      <c r="IK29" s="440"/>
      <c r="IL29" s="440"/>
      <c r="IM29" s="440"/>
    </row>
    <row r="30" spans="1:247" hidden="1" x14ac:dyDescent="0.3">
      <c r="A30" s="754"/>
      <c r="B30" s="535"/>
      <c r="C30" s="536"/>
      <c r="D30" s="537"/>
      <c r="E30" s="537"/>
      <c r="F30" s="537"/>
      <c r="G30" s="339"/>
      <c r="H30" s="652"/>
      <c r="I30" s="652"/>
      <c r="J30" s="652"/>
      <c r="K30" s="652"/>
      <c r="L30" s="652"/>
      <c r="M30" s="667"/>
      <c r="N30" s="622"/>
      <c r="O30" s="622"/>
      <c r="P30" s="622"/>
      <c r="Q30" s="622"/>
      <c r="R30" s="622"/>
      <c r="S30" s="622"/>
      <c r="T30" s="622"/>
      <c r="U30" s="622"/>
      <c r="V30" s="651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  <c r="BE30" s="652"/>
      <c r="BF30" s="652"/>
      <c r="BG30" s="652"/>
      <c r="BH30" s="652"/>
      <c r="BI30" s="652"/>
      <c r="BJ30" s="652"/>
      <c r="BK30" s="652"/>
      <c r="BL30" s="652"/>
      <c r="BM30" s="652"/>
      <c r="BN30" s="652"/>
      <c r="BO30" s="652"/>
      <c r="BP30" s="652"/>
      <c r="BQ30" s="652"/>
      <c r="BR30" s="652"/>
      <c r="BS30" s="652"/>
      <c r="BT30" s="652"/>
      <c r="BU30" s="652"/>
      <c r="BV30" s="652"/>
      <c r="BW30" s="652"/>
      <c r="BX30" s="652"/>
      <c r="BY30" s="652"/>
      <c r="BZ30" s="652"/>
      <c r="CA30" s="652"/>
      <c r="CB30" s="652"/>
      <c r="CC30" s="652"/>
      <c r="CD30" s="652"/>
      <c r="CE30" s="652"/>
      <c r="CF30" s="652"/>
      <c r="CG30" s="652"/>
      <c r="CH30" s="652"/>
      <c r="CI30" s="652"/>
      <c r="CJ30" s="652"/>
      <c r="CK30" s="652"/>
      <c r="CL30" s="652"/>
      <c r="CM30" s="652"/>
      <c r="CN30" s="652"/>
      <c r="CO30" s="652"/>
      <c r="CP30" s="652"/>
      <c r="CQ30" s="652"/>
      <c r="CR30" s="652"/>
      <c r="CS30" s="652"/>
      <c r="CT30" s="652"/>
      <c r="CU30" s="652"/>
      <c r="CV30" s="652"/>
      <c r="CW30" s="652"/>
      <c r="CX30" s="652"/>
      <c r="CY30" s="652"/>
      <c r="CZ30" s="652"/>
      <c r="DA30" s="652"/>
      <c r="DB30" s="652"/>
      <c r="DC30" s="652"/>
      <c r="DD30" s="652"/>
      <c r="DE30" s="652"/>
      <c r="DF30" s="652"/>
      <c r="DG30" s="652"/>
      <c r="DH30" s="652"/>
      <c r="DI30" s="652"/>
      <c r="DJ30" s="652"/>
      <c r="DK30" s="652"/>
      <c r="DL30" s="652"/>
      <c r="DM30" s="652"/>
      <c r="DN30" s="652"/>
      <c r="DO30" s="652"/>
      <c r="DP30" s="652"/>
      <c r="DQ30" s="652"/>
      <c r="DR30" s="652"/>
      <c r="DS30" s="652"/>
      <c r="DT30" s="652"/>
      <c r="DU30" s="652"/>
      <c r="DV30" s="652"/>
      <c r="DW30" s="652"/>
      <c r="DX30" s="652"/>
      <c r="DY30" s="652"/>
      <c r="DZ30" s="652"/>
      <c r="EA30" s="652"/>
      <c r="EB30" s="652"/>
      <c r="EC30" s="652"/>
      <c r="ED30" s="652"/>
      <c r="EE30" s="652"/>
      <c r="EF30" s="652"/>
      <c r="EG30" s="652"/>
      <c r="EH30" s="652"/>
      <c r="EI30" s="652"/>
      <c r="EJ30" s="652"/>
      <c r="EK30" s="652"/>
      <c r="EL30" s="652"/>
      <c r="EM30" s="652"/>
      <c r="EN30" s="652"/>
      <c r="EO30" s="652"/>
      <c r="EP30" s="652"/>
      <c r="EQ30" s="652"/>
      <c r="ER30" s="652"/>
      <c r="ES30" s="652"/>
      <c r="ET30" s="652"/>
      <c r="EU30" s="652"/>
      <c r="EV30" s="652"/>
      <c r="EW30" s="652"/>
      <c r="EX30" s="652"/>
      <c r="EY30" s="652"/>
      <c r="EZ30" s="652"/>
      <c r="FA30" s="652"/>
      <c r="FB30" s="652"/>
      <c r="FC30" s="652"/>
      <c r="FD30" s="652"/>
      <c r="FE30" s="652"/>
      <c r="FF30" s="652"/>
      <c r="FG30" s="652"/>
      <c r="FH30" s="652"/>
      <c r="FI30" s="652"/>
      <c r="FJ30" s="652"/>
      <c r="FK30" s="652"/>
      <c r="FL30" s="652"/>
      <c r="FM30" s="652"/>
      <c r="FN30" s="652"/>
      <c r="FO30" s="652"/>
      <c r="FP30" s="652"/>
      <c r="FQ30" s="652"/>
      <c r="FR30" s="652"/>
      <c r="FS30" s="652"/>
      <c r="FT30" s="652"/>
      <c r="FU30" s="652"/>
      <c r="FV30" s="652"/>
      <c r="FW30" s="652"/>
      <c r="FX30" s="652"/>
      <c r="FY30" s="652"/>
      <c r="FZ30" s="652"/>
      <c r="GA30" s="652"/>
      <c r="GB30" s="652"/>
      <c r="GC30" s="652"/>
      <c r="GD30" s="652"/>
      <c r="GE30" s="652"/>
      <c r="GF30" s="652"/>
      <c r="GG30" s="652"/>
      <c r="GH30" s="652"/>
      <c r="GI30" s="652"/>
      <c r="GJ30" s="652"/>
      <c r="GK30" s="652"/>
      <c r="GL30" s="652"/>
      <c r="GM30" s="652"/>
      <c r="GN30" s="652"/>
      <c r="GO30" s="652"/>
      <c r="GP30" s="652"/>
      <c r="GQ30" s="652"/>
      <c r="GR30" s="652"/>
      <c r="GS30" s="652"/>
      <c r="GT30" s="652"/>
      <c r="GU30" s="652"/>
      <c r="GV30" s="652"/>
      <c r="GW30" s="652"/>
      <c r="GX30" s="652"/>
      <c r="GY30" s="652"/>
      <c r="GZ30" s="652"/>
      <c r="HA30" s="652"/>
      <c r="HB30" s="652"/>
      <c r="HC30" s="652"/>
      <c r="HD30" s="652"/>
      <c r="HE30" s="652"/>
      <c r="HF30" s="652"/>
      <c r="HG30" s="652"/>
      <c r="HH30" s="652"/>
      <c r="HI30" s="652"/>
      <c r="HJ30" s="652"/>
      <c r="HK30" s="652"/>
      <c r="HL30" s="652"/>
      <c r="HM30" s="652"/>
      <c r="HN30" s="652"/>
      <c r="HO30" s="652"/>
      <c r="HP30" s="652"/>
      <c r="HQ30" s="652"/>
      <c r="HR30" s="652"/>
      <c r="HS30" s="652"/>
      <c r="HT30" s="652"/>
      <c r="HU30" s="652"/>
      <c r="HV30" s="652"/>
      <c r="HW30" s="652"/>
      <c r="HX30" s="652"/>
      <c r="HY30" s="652"/>
      <c r="HZ30" s="652"/>
      <c r="IA30" s="652"/>
      <c r="IB30" s="652"/>
      <c r="IC30" s="652"/>
      <c r="ID30" s="652"/>
      <c r="IE30" s="652"/>
      <c r="IF30" s="652"/>
      <c r="IG30" s="652"/>
      <c r="IH30" s="652"/>
      <c r="II30" s="652"/>
      <c r="IJ30" s="652"/>
      <c r="IK30" s="652"/>
      <c r="IL30" s="652"/>
      <c r="IM30" s="652"/>
    </row>
    <row r="31" spans="1:247" hidden="1" x14ac:dyDescent="0.3">
      <c r="A31" s="754"/>
      <c r="B31" s="535"/>
      <c r="C31" s="536"/>
      <c r="D31" s="537"/>
      <c r="E31" s="537"/>
      <c r="F31" s="537"/>
      <c r="G31" s="339"/>
      <c r="H31" s="652"/>
      <c r="I31" s="652"/>
      <c r="J31" s="652"/>
      <c r="K31" s="652"/>
      <c r="L31" s="652"/>
      <c r="M31" s="667"/>
      <c r="N31" s="622"/>
      <c r="O31" s="622"/>
      <c r="P31" s="622"/>
      <c r="Q31" s="622"/>
      <c r="R31" s="622"/>
      <c r="S31" s="622"/>
      <c r="T31" s="622"/>
      <c r="U31" s="622"/>
      <c r="V31" s="651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O31" s="652"/>
      <c r="AP31" s="652"/>
      <c r="AQ31" s="652"/>
      <c r="AR31" s="652"/>
      <c r="AS31" s="652"/>
      <c r="AT31" s="652"/>
      <c r="AU31" s="652"/>
      <c r="AV31" s="652"/>
      <c r="AW31" s="652"/>
      <c r="AX31" s="652"/>
      <c r="AY31" s="652"/>
      <c r="AZ31" s="652"/>
      <c r="BA31" s="652"/>
      <c r="BB31" s="652"/>
      <c r="BC31" s="652"/>
      <c r="BD31" s="652"/>
      <c r="BE31" s="652"/>
      <c r="BF31" s="652"/>
      <c r="BG31" s="652"/>
      <c r="BH31" s="652"/>
      <c r="BI31" s="652"/>
      <c r="BJ31" s="652"/>
      <c r="BK31" s="652"/>
      <c r="BL31" s="652"/>
      <c r="BM31" s="652"/>
      <c r="BN31" s="652"/>
      <c r="BO31" s="652"/>
      <c r="BP31" s="652"/>
      <c r="BQ31" s="652"/>
      <c r="BR31" s="652"/>
      <c r="BS31" s="652"/>
      <c r="BT31" s="652"/>
      <c r="BU31" s="652"/>
      <c r="BV31" s="652"/>
      <c r="BW31" s="652"/>
      <c r="BX31" s="652"/>
      <c r="BY31" s="652"/>
      <c r="BZ31" s="652"/>
      <c r="CA31" s="652"/>
      <c r="CB31" s="652"/>
      <c r="CC31" s="652"/>
      <c r="CD31" s="652"/>
      <c r="CE31" s="652"/>
      <c r="CF31" s="652"/>
      <c r="CG31" s="652"/>
      <c r="CH31" s="652"/>
      <c r="CI31" s="652"/>
      <c r="CJ31" s="652"/>
      <c r="CK31" s="652"/>
      <c r="CL31" s="652"/>
      <c r="CM31" s="652"/>
      <c r="CN31" s="652"/>
      <c r="CO31" s="652"/>
      <c r="CP31" s="652"/>
      <c r="CQ31" s="652"/>
      <c r="CR31" s="652"/>
      <c r="CS31" s="652"/>
      <c r="CT31" s="652"/>
      <c r="CU31" s="652"/>
      <c r="CV31" s="652"/>
      <c r="CW31" s="652"/>
      <c r="CX31" s="652"/>
      <c r="CY31" s="652"/>
      <c r="CZ31" s="652"/>
      <c r="DA31" s="652"/>
      <c r="DB31" s="652"/>
      <c r="DC31" s="652"/>
      <c r="DD31" s="652"/>
      <c r="DE31" s="652"/>
      <c r="DF31" s="652"/>
      <c r="DG31" s="652"/>
      <c r="DH31" s="652"/>
      <c r="DI31" s="652"/>
      <c r="DJ31" s="652"/>
      <c r="DK31" s="652"/>
      <c r="DL31" s="652"/>
      <c r="DM31" s="652"/>
      <c r="DN31" s="652"/>
      <c r="DO31" s="652"/>
      <c r="DP31" s="652"/>
      <c r="DQ31" s="652"/>
      <c r="DR31" s="652"/>
      <c r="DS31" s="652"/>
      <c r="DT31" s="652"/>
      <c r="DU31" s="652"/>
      <c r="DV31" s="652"/>
      <c r="DW31" s="652"/>
      <c r="DX31" s="652"/>
      <c r="DY31" s="652"/>
      <c r="DZ31" s="652"/>
      <c r="EA31" s="652"/>
      <c r="EB31" s="652"/>
      <c r="EC31" s="652"/>
      <c r="ED31" s="652"/>
      <c r="EE31" s="652"/>
      <c r="EF31" s="652"/>
      <c r="EG31" s="652"/>
      <c r="EH31" s="652"/>
      <c r="EI31" s="652"/>
      <c r="EJ31" s="652"/>
      <c r="EK31" s="652"/>
      <c r="EL31" s="652"/>
      <c r="EM31" s="652"/>
      <c r="EN31" s="652"/>
      <c r="EO31" s="652"/>
      <c r="EP31" s="652"/>
      <c r="EQ31" s="652"/>
      <c r="ER31" s="652"/>
      <c r="ES31" s="652"/>
      <c r="ET31" s="652"/>
      <c r="EU31" s="652"/>
      <c r="EV31" s="652"/>
      <c r="EW31" s="652"/>
      <c r="EX31" s="652"/>
      <c r="EY31" s="652"/>
      <c r="EZ31" s="652"/>
      <c r="FA31" s="652"/>
      <c r="FB31" s="652"/>
      <c r="FC31" s="652"/>
      <c r="FD31" s="652"/>
      <c r="FE31" s="652"/>
      <c r="FF31" s="652"/>
      <c r="FG31" s="652"/>
      <c r="FH31" s="652"/>
      <c r="FI31" s="652"/>
      <c r="FJ31" s="652"/>
      <c r="FK31" s="652"/>
      <c r="FL31" s="652"/>
      <c r="FM31" s="652"/>
      <c r="FN31" s="652"/>
      <c r="FO31" s="652"/>
      <c r="FP31" s="652"/>
      <c r="FQ31" s="652"/>
      <c r="FR31" s="652"/>
      <c r="FS31" s="652"/>
      <c r="FT31" s="652"/>
      <c r="FU31" s="652"/>
      <c r="FV31" s="652"/>
      <c r="FW31" s="652"/>
      <c r="FX31" s="652"/>
      <c r="FY31" s="652"/>
      <c r="FZ31" s="652"/>
      <c r="GA31" s="652"/>
      <c r="GB31" s="652"/>
      <c r="GC31" s="652"/>
      <c r="GD31" s="652"/>
      <c r="GE31" s="652"/>
      <c r="GF31" s="652"/>
      <c r="GG31" s="652"/>
      <c r="GH31" s="652"/>
      <c r="GI31" s="652"/>
      <c r="GJ31" s="652"/>
      <c r="GK31" s="652"/>
      <c r="GL31" s="652"/>
      <c r="GM31" s="652"/>
      <c r="GN31" s="652"/>
      <c r="GO31" s="652"/>
      <c r="GP31" s="652"/>
      <c r="GQ31" s="652"/>
      <c r="GR31" s="652"/>
      <c r="GS31" s="652"/>
      <c r="GT31" s="652"/>
      <c r="GU31" s="652"/>
      <c r="GV31" s="652"/>
      <c r="GW31" s="652"/>
      <c r="GX31" s="652"/>
      <c r="GY31" s="652"/>
      <c r="GZ31" s="652"/>
      <c r="HA31" s="652"/>
      <c r="HB31" s="652"/>
      <c r="HC31" s="652"/>
      <c r="HD31" s="652"/>
      <c r="HE31" s="652"/>
      <c r="HF31" s="652"/>
      <c r="HG31" s="652"/>
      <c r="HH31" s="652"/>
      <c r="HI31" s="652"/>
      <c r="HJ31" s="652"/>
      <c r="HK31" s="652"/>
      <c r="HL31" s="652"/>
      <c r="HM31" s="652"/>
      <c r="HN31" s="652"/>
      <c r="HO31" s="652"/>
      <c r="HP31" s="652"/>
      <c r="HQ31" s="652"/>
      <c r="HR31" s="652"/>
      <c r="HS31" s="652"/>
      <c r="HT31" s="652"/>
      <c r="HU31" s="652"/>
      <c r="HV31" s="652"/>
      <c r="HW31" s="652"/>
      <c r="HX31" s="652"/>
      <c r="HY31" s="652"/>
      <c r="HZ31" s="652"/>
      <c r="IA31" s="652"/>
      <c r="IB31" s="652"/>
      <c r="IC31" s="652"/>
      <c r="ID31" s="652"/>
      <c r="IE31" s="652"/>
      <c r="IF31" s="652"/>
      <c r="IG31" s="652"/>
      <c r="IH31" s="652"/>
      <c r="II31" s="652"/>
      <c r="IJ31" s="652"/>
      <c r="IK31" s="652"/>
      <c r="IL31" s="652"/>
      <c r="IM31" s="652"/>
    </row>
    <row r="32" spans="1:247" ht="9" hidden="1" customHeight="1" x14ac:dyDescent="0.3">
      <c r="A32" s="646"/>
      <c r="B32" s="535"/>
      <c r="C32" s="543"/>
      <c r="D32" s="544"/>
      <c r="E32" s="544"/>
      <c r="F32" s="544"/>
      <c r="H32" s="652"/>
      <c r="I32" s="652"/>
      <c r="J32" s="652"/>
      <c r="K32" s="652"/>
      <c r="L32" s="652"/>
      <c r="M32" s="667"/>
      <c r="N32" s="622"/>
      <c r="O32" s="622"/>
      <c r="P32" s="622"/>
      <c r="Q32" s="622"/>
      <c r="R32" s="622"/>
      <c r="S32" s="622"/>
      <c r="T32" s="622"/>
      <c r="U32" s="622"/>
      <c r="V32" s="651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  <c r="IM32" s="652"/>
    </row>
    <row r="33" spans="1:248" ht="9" hidden="1" customHeight="1" x14ac:dyDescent="0.3">
      <c r="A33" s="647"/>
      <c r="B33" s="535"/>
      <c r="C33" s="546"/>
      <c r="D33" s="547"/>
      <c r="E33" s="547"/>
      <c r="F33" s="547"/>
      <c r="H33" s="648"/>
      <c r="I33" s="648"/>
      <c r="J33" s="648"/>
      <c r="K33" s="648"/>
      <c r="L33" s="648"/>
      <c r="M33" s="623"/>
      <c r="N33" s="627"/>
      <c r="O33" s="627"/>
      <c r="P33" s="627"/>
      <c r="Q33" s="627"/>
      <c r="R33" s="627"/>
      <c r="S33" s="627"/>
      <c r="T33" s="627"/>
      <c r="U33" s="627"/>
      <c r="V33" s="617"/>
      <c r="W33" s="648"/>
      <c r="X33" s="648"/>
      <c r="Y33" s="648"/>
      <c r="Z33" s="648"/>
      <c r="AA33" s="648"/>
      <c r="AB33" s="648"/>
      <c r="AC33" s="648"/>
      <c r="AD33" s="648"/>
      <c r="AE33" s="648"/>
      <c r="AF33" s="648"/>
      <c r="AG33" s="648"/>
      <c r="AH33" s="648"/>
      <c r="AI33" s="648"/>
      <c r="AJ33" s="648"/>
      <c r="AK33" s="648"/>
      <c r="AL33" s="648"/>
      <c r="AM33" s="648"/>
      <c r="AN33" s="648"/>
      <c r="AO33" s="648"/>
      <c r="AP33" s="648"/>
      <c r="AQ33" s="648"/>
      <c r="AR33" s="648"/>
      <c r="AS33" s="648"/>
      <c r="AT33" s="648"/>
      <c r="AU33" s="648"/>
      <c r="AV33" s="648"/>
      <c r="AW33" s="648"/>
      <c r="AX33" s="648"/>
      <c r="AY33" s="648"/>
      <c r="AZ33" s="648"/>
      <c r="BA33" s="648"/>
      <c r="BB33" s="648"/>
      <c r="BC33" s="648"/>
      <c r="BD33" s="648"/>
      <c r="BE33" s="648"/>
      <c r="BF33" s="648"/>
      <c r="BG33" s="648"/>
      <c r="BH33" s="648"/>
      <c r="BI33" s="648"/>
      <c r="BJ33" s="648"/>
      <c r="BK33" s="648"/>
      <c r="BL33" s="648"/>
      <c r="BM33" s="648"/>
      <c r="BN33" s="648"/>
      <c r="BO33" s="648"/>
      <c r="BP33" s="648"/>
      <c r="BQ33" s="648"/>
      <c r="BR33" s="648"/>
      <c r="BS33" s="648"/>
      <c r="BT33" s="648"/>
      <c r="BU33" s="648"/>
      <c r="BV33" s="648"/>
      <c r="BW33" s="648"/>
      <c r="BX33" s="648"/>
      <c r="BY33" s="648"/>
      <c r="BZ33" s="648"/>
      <c r="CA33" s="648"/>
      <c r="CB33" s="648"/>
      <c r="CC33" s="648"/>
      <c r="CD33" s="648"/>
      <c r="CE33" s="648"/>
      <c r="CF33" s="648"/>
      <c r="CG33" s="648"/>
      <c r="CH33" s="648"/>
      <c r="CI33" s="648"/>
      <c r="CJ33" s="648"/>
      <c r="CK33" s="648"/>
      <c r="CL33" s="648"/>
      <c r="CM33" s="648"/>
      <c r="CN33" s="648"/>
      <c r="CO33" s="648"/>
      <c r="CP33" s="648"/>
      <c r="CQ33" s="648"/>
      <c r="CR33" s="648"/>
      <c r="CS33" s="648"/>
      <c r="CT33" s="648"/>
      <c r="CU33" s="648"/>
      <c r="CV33" s="648"/>
      <c r="CW33" s="648"/>
      <c r="CX33" s="648"/>
      <c r="CY33" s="648"/>
      <c r="CZ33" s="648"/>
      <c r="DA33" s="648"/>
      <c r="DB33" s="648"/>
      <c r="DC33" s="648"/>
      <c r="DD33" s="648"/>
      <c r="DE33" s="648"/>
      <c r="DF33" s="648"/>
      <c r="DG33" s="648"/>
      <c r="DH33" s="648"/>
      <c r="DI33" s="648"/>
      <c r="DJ33" s="648"/>
      <c r="DK33" s="648"/>
      <c r="DL33" s="648"/>
      <c r="DM33" s="648"/>
      <c r="DN33" s="648"/>
      <c r="DO33" s="648"/>
      <c r="DP33" s="648"/>
      <c r="DQ33" s="648"/>
      <c r="DR33" s="648"/>
      <c r="DS33" s="648"/>
      <c r="DT33" s="648"/>
      <c r="DU33" s="648"/>
      <c r="DV33" s="648"/>
      <c r="DW33" s="648"/>
      <c r="DX33" s="648"/>
      <c r="DY33" s="648"/>
      <c r="DZ33" s="648"/>
      <c r="EA33" s="648"/>
      <c r="EB33" s="648"/>
      <c r="EC33" s="648"/>
      <c r="ED33" s="648"/>
      <c r="EE33" s="648"/>
      <c r="EF33" s="648"/>
      <c r="EG33" s="648"/>
      <c r="EH33" s="648"/>
      <c r="EI33" s="648"/>
      <c r="EJ33" s="648"/>
      <c r="EK33" s="648"/>
      <c r="EL33" s="648"/>
      <c r="EM33" s="648"/>
      <c r="EN33" s="648"/>
      <c r="EO33" s="648"/>
      <c r="EP33" s="648"/>
      <c r="EQ33" s="648"/>
      <c r="ER33" s="648"/>
      <c r="ES33" s="648"/>
      <c r="ET33" s="648"/>
      <c r="EU33" s="648"/>
      <c r="EV33" s="648"/>
      <c r="EW33" s="648"/>
      <c r="EX33" s="648"/>
      <c r="EY33" s="648"/>
      <c r="EZ33" s="648"/>
      <c r="FA33" s="648"/>
      <c r="FB33" s="648"/>
      <c r="FC33" s="648"/>
      <c r="FD33" s="648"/>
      <c r="FE33" s="648"/>
      <c r="FF33" s="648"/>
      <c r="FG33" s="648"/>
      <c r="FH33" s="648"/>
      <c r="FI33" s="648"/>
      <c r="FJ33" s="648"/>
      <c r="FK33" s="648"/>
      <c r="FL33" s="648"/>
      <c r="FM33" s="648"/>
      <c r="FN33" s="648"/>
      <c r="FO33" s="648"/>
      <c r="FP33" s="648"/>
      <c r="FQ33" s="648"/>
      <c r="FR33" s="648"/>
      <c r="FS33" s="648"/>
      <c r="FT33" s="648"/>
      <c r="FU33" s="648"/>
      <c r="FV33" s="648"/>
      <c r="FW33" s="648"/>
      <c r="FX33" s="648"/>
      <c r="FY33" s="648"/>
      <c r="FZ33" s="648"/>
      <c r="GA33" s="648"/>
      <c r="GB33" s="648"/>
      <c r="GC33" s="648"/>
      <c r="GD33" s="648"/>
      <c r="GE33" s="648"/>
      <c r="GF33" s="648"/>
      <c r="GG33" s="648"/>
      <c r="GH33" s="648"/>
      <c r="GI33" s="648"/>
      <c r="GJ33" s="648"/>
      <c r="GK33" s="648"/>
      <c r="GL33" s="648"/>
      <c r="GM33" s="648"/>
      <c r="GN33" s="648"/>
      <c r="GO33" s="648"/>
      <c r="GP33" s="648"/>
      <c r="GQ33" s="648"/>
      <c r="GR33" s="648"/>
      <c r="GS33" s="648"/>
      <c r="GT33" s="648"/>
      <c r="GU33" s="648"/>
      <c r="GV33" s="648"/>
      <c r="GW33" s="648"/>
      <c r="GX33" s="648"/>
      <c r="GY33" s="648"/>
      <c r="GZ33" s="648"/>
      <c r="HA33" s="648"/>
      <c r="HB33" s="648"/>
      <c r="HC33" s="648"/>
      <c r="HD33" s="648"/>
      <c r="HE33" s="648"/>
      <c r="HF33" s="648"/>
      <c r="HG33" s="648"/>
      <c r="HH33" s="648"/>
      <c r="HI33" s="648"/>
      <c r="HJ33" s="648"/>
      <c r="HK33" s="648"/>
      <c r="HL33" s="648"/>
      <c r="HM33" s="648"/>
      <c r="HN33" s="648"/>
      <c r="HO33" s="648"/>
      <c r="HP33" s="648"/>
      <c r="HQ33" s="648"/>
      <c r="HR33" s="648"/>
      <c r="HS33" s="648"/>
      <c r="HT33" s="648"/>
      <c r="HU33" s="648"/>
      <c r="HV33" s="648"/>
      <c r="HW33" s="648"/>
      <c r="HX33" s="648"/>
      <c r="HY33" s="648"/>
      <c r="HZ33" s="648"/>
      <c r="IA33" s="648"/>
      <c r="IB33" s="648"/>
      <c r="IC33" s="648"/>
      <c r="ID33" s="648"/>
      <c r="IE33" s="648"/>
      <c r="IF33" s="648"/>
      <c r="IG33" s="648"/>
      <c r="IH33" s="648"/>
      <c r="II33" s="648"/>
      <c r="IJ33" s="648"/>
      <c r="IK33" s="648"/>
      <c r="IL33" s="648"/>
      <c r="IM33" s="648"/>
    </row>
    <row r="34" spans="1:248" x14ac:dyDescent="0.3">
      <c r="A34" s="634" t="s">
        <v>27</v>
      </c>
      <c r="B34" s="535"/>
      <c r="C34" s="550"/>
      <c r="D34" s="551"/>
      <c r="E34" s="551"/>
      <c r="F34" s="551"/>
      <c r="H34" s="648"/>
      <c r="I34" s="648"/>
      <c r="J34" s="648"/>
      <c r="K34" s="648"/>
      <c r="L34" s="648"/>
      <c r="M34" s="665"/>
      <c r="N34" s="624"/>
      <c r="O34" s="624"/>
      <c r="P34" s="624"/>
      <c r="Q34" s="624"/>
      <c r="R34" s="624"/>
      <c r="S34" s="624"/>
      <c r="T34" s="624"/>
      <c r="U34" s="624"/>
      <c r="V34" s="617"/>
    </row>
    <row r="35" spans="1:248" ht="10.5" customHeight="1" x14ac:dyDescent="0.3">
      <c r="A35" s="482"/>
      <c r="B35" s="535"/>
      <c r="C35" s="550"/>
      <c r="D35" s="551"/>
      <c r="E35" s="551"/>
      <c r="F35" s="551"/>
      <c r="H35" s="648"/>
      <c r="I35" s="648"/>
      <c r="J35" s="648"/>
      <c r="K35" s="648"/>
      <c r="L35" s="648"/>
      <c r="M35" s="667"/>
      <c r="N35" s="622"/>
      <c r="O35" s="622"/>
      <c r="P35" s="622"/>
      <c r="Q35" s="622"/>
      <c r="R35" s="622"/>
      <c r="S35" s="622"/>
      <c r="T35" s="622"/>
      <c r="U35" s="622"/>
      <c r="V35" s="617"/>
    </row>
    <row r="36" spans="1:248" x14ac:dyDescent="0.3">
      <c r="A36" s="649" t="s">
        <v>28</v>
      </c>
      <c r="B36" s="535">
        <v>3550</v>
      </c>
      <c r="C36" s="536">
        <v>83.417792792792795</v>
      </c>
      <c r="D36" s="537">
        <v>5.6869369369369371</v>
      </c>
      <c r="E36" s="537">
        <v>2.6463963963963963</v>
      </c>
      <c r="F36" s="537">
        <v>8.2488738738738743</v>
      </c>
      <c r="H36" s="648"/>
      <c r="I36" s="648"/>
      <c r="J36" s="648"/>
      <c r="K36" s="648"/>
      <c r="L36" s="648"/>
      <c r="M36" s="667"/>
      <c r="N36" s="622"/>
      <c r="O36" s="622"/>
      <c r="P36" s="622"/>
      <c r="Q36" s="622"/>
      <c r="R36" s="622"/>
      <c r="S36" s="622"/>
      <c r="T36" s="622"/>
      <c r="U36" s="622"/>
      <c r="V36" s="617"/>
    </row>
    <row r="37" spans="1:248" x14ac:dyDescent="0.3">
      <c r="A37" s="649" t="s">
        <v>29</v>
      </c>
      <c r="B37" s="535">
        <v>1280</v>
      </c>
      <c r="C37" s="536">
        <v>87.918939984411537</v>
      </c>
      <c r="D37" s="537">
        <v>5.5339049103663287</v>
      </c>
      <c r="E37" s="537">
        <v>1.7926734216679656</v>
      </c>
      <c r="F37" s="537">
        <v>4.7544816835541699</v>
      </c>
      <c r="H37" s="648"/>
      <c r="I37" s="648"/>
      <c r="J37" s="648"/>
      <c r="K37" s="648"/>
      <c r="L37" s="648"/>
      <c r="M37" s="623"/>
      <c r="N37" s="627"/>
      <c r="O37" s="627"/>
      <c r="P37" s="627"/>
      <c r="Q37" s="627"/>
      <c r="R37" s="627"/>
      <c r="S37" s="627"/>
      <c r="T37" s="627"/>
      <c r="U37" s="627"/>
      <c r="V37" s="617"/>
    </row>
    <row r="38" spans="1:248" x14ac:dyDescent="0.3">
      <c r="A38" s="649" t="s">
        <v>30</v>
      </c>
      <c r="B38" s="535">
        <v>1090</v>
      </c>
      <c r="C38" s="536">
        <v>89.328426862925483</v>
      </c>
      <c r="D38" s="537">
        <v>9.475620975160993</v>
      </c>
      <c r="E38" s="537" t="s">
        <v>294</v>
      </c>
      <c r="F38" s="537" t="s">
        <v>294</v>
      </c>
      <c r="H38" s="648"/>
      <c r="I38" s="648"/>
      <c r="J38" s="648"/>
      <c r="K38" s="648"/>
      <c r="L38" s="648"/>
      <c r="M38" s="665"/>
      <c r="N38" s="624"/>
      <c r="O38" s="624"/>
      <c r="P38" s="624"/>
      <c r="Q38" s="624"/>
      <c r="R38" s="624"/>
      <c r="S38" s="624"/>
      <c r="T38" s="624"/>
      <c r="U38" s="624"/>
      <c r="V38" s="617"/>
      <c r="W38" s="648"/>
      <c r="X38" s="648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648"/>
      <c r="AM38" s="648"/>
      <c r="AN38" s="648"/>
      <c r="AO38" s="648"/>
      <c r="AP38" s="648"/>
      <c r="AQ38" s="648"/>
      <c r="AR38" s="648"/>
      <c r="AS38" s="648"/>
      <c r="AT38" s="648"/>
      <c r="AU38" s="648"/>
      <c r="AV38" s="648"/>
      <c r="AW38" s="648"/>
      <c r="AX38" s="648"/>
      <c r="AY38" s="648"/>
      <c r="AZ38" s="648"/>
      <c r="BA38" s="648"/>
      <c r="BB38" s="648"/>
      <c r="BC38" s="648"/>
      <c r="BD38" s="648"/>
      <c r="BE38" s="648"/>
      <c r="BF38" s="648"/>
      <c r="BG38" s="648"/>
      <c r="BH38" s="648"/>
      <c r="BI38" s="648"/>
      <c r="BJ38" s="648"/>
      <c r="BK38" s="648"/>
      <c r="BL38" s="648"/>
      <c r="BM38" s="648"/>
      <c r="BN38" s="648"/>
      <c r="BO38" s="648"/>
      <c r="BP38" s="648"/>
      <c r="BQ38" s="648"/>
      <c r="BR38" s="648"/>
      <c r="BS38" s="648"/>
      <c r="BT38" s="648"/>
      <c r="BU38" s="648"/>
      <c r="BV38" s="648"/>
      <c r="BW38" s="648"/>
      <c r="BX38" s="648"/>
      <c r="BY38" s="648"/>
      <c r="BZ38" s="648"/>
      <c r="CA38" s="648"/>
      <c r="CB38" s="648"/>
      <c r="CC38" s="648"/>
      <c r="CD38" s="648"/>
      <c r="CE38" s="648"/>
      <c r="CF38" s="648"/>
      <c r="CG38" s="648"/>
      <c r="CH38" s="648"/>
      <c r="CI38" s="648"/>
      <c r="CJ38" s="648"/>
      <c r="CK38" s="648"/>
      <c r="CL38" s="648"/>
      <c r="CM38" s="648"/>
      <c r="CN38" s="648"/>
      <c r="CO38" s="648"/>
      <c r="CP38" s="648"/>
      <c r="CQ38" s="648"/>
      <c r="CR38" s="648"/>
      <c r="CS38" s="648"/>
      <c r="CT38" s="648"/>
      <c r="CU38" s="648"/>
      <c r="CV38" s="648"/>
      <c r="CW38" s="648"/>
      <c r="CX38" s="648"/>
      <c r="CY38" s="648"/>
      <c r="CZ38" s="648"/>
      <c r="DA38" s="648"/>
      <c r="DB38" s="648"/>
      <c r="DC38" s="648"/>
      <c r="DD38" s="648"/>
      <c r="DE38" s="648"/>
      <c r="DF38" s="648"/>
      <c r="DG38" s="648"/>
      <c r="DH38" s="648"/>
      <c r="DI38" s="648"/>
      <c r="DJ38" s="648"/>
      <c r="DK38" s="648"/>
      <c r="DL38" s="648"/>
      <c r="DM38" s="648"/>
      <c r="DN38" s="648"/>
      <c r="DO38" s="648"/>
      <c r="DP38" s="648"/>
      <c r="DQ38" s="648"/>
      <c r="DR38" s="648"/>
      <c r="DS38" s="648"/>
      <c r="DT38" s="648"/>
      <c r="DU38" s="648"/>
      <c r="DV38" s="648"/>
      <c r="DW38" s="648"/>
      <c r="DX38" s="648"/>
      <c r="DY38" s="648"/>
      <c r="DZ38" s="648"/>
      <c r="EA38" s="648"/>
      <c r="EB38" s="648"/>
      <c r="EC38" s="648"/>
      <c r="ED38" s="648"/>
      <c r="EE38" s="648"/>
      <c r="EF38" s="648"/>
      <c r="EG38" s="648"/>
      <c r="EH38" s="648"/>
      <c r="EI38" s="648"/>
      <c r="EJ38" s="648"/>
      <c r="EK38" s="648"/>
      <c r="EL38" s="648"/>
      <c r="EM38" s="648"/>
      <c r="EN38" s="648"/>
      <c r="EO38" s="648"/>
      <c r="EP38" s="648"/>
      <c r="EQ38" s="648"/>
      <c r="ER38" s="648"/>
      <c r="ES38" s="648"/>
      <c r="ET38" s="648"/>
      <c r="EU38" s="648"/>
      <c r="EV38" s="648"/>
      <c r="EW38" s="648"/>
      <c r="EX38" s="648"/>
      <c r="EY38" s="648"/>
      <c r="EZ38" s="648"/>
      <c r="FA38" s="648"/>
      <c r="FB38" s="648"/>
      <c r="FC38" s="648"/>
      <c r="FD38" s="648"/>
      <c r="FE38" s="648"/>
      <c r="FF38" s="648"/>
      <c r="FG38" s="648"/>
      <c r="FH38" s="648"/>
      <c r="FI38" s="648"/>
      <c r="FJ38" s="648"/>
      <c r="FK38" s="648"/>
      <c r="FL38" s="648"/>
      <c r="FM38" s="648"/>
      <c r="FN38" s="648"/>
      <c r="FO38" s="648"/>
      <c r="FP38" s="648"/>
      <c r="FQ38" s="648"/>
      <c r="FR38" s="648"/>
      <c r="FS38" s="648"/>
      <c r="FT38" s="648"/>
      <c r="FU38" s="648"/>
      <c r="FV38" s="648"/>
      <c r="FW38" s="648"/>
      <c r="FX38" s="648"/>
      <c r="FY38" s="648"/>
      <c r="FZ38" s="648"/>
      <c r="GA38" s="648"/>
      <c r="GB38" s="648"/>
      <c r="GC38" s="648"/>
      <c r="GD38" s="648"/>
      <c r="GE38" s="648"/>
      <c r="GF38" s="648"/>
      <c r="GG38" s="648"/>
      <c r="GH38" s="648"/>
      <c r="GI38" s="648"/>
      <c r="GJ38" s="648"/>
      <c r="GK38" s="648"/>
      <c r="GL38" s="648"/>
      <c r="GM38" s="648"/>
      <c r="GN38" s="648"/>
      <c r="GO38" s="648"/>
      <c r="GP38" s="648"/>
      <c r="GQ38" s="648"/>
      <c r="GR38" s="648"/>
      <c r="GS38" s="648"/>
      <c r="GT38" s="648"/>
      <c r="GU38" s="648"/>
      <c r="GV38" s="648"/>
      <c r="GW38" s="648"/>
      <c r="GX38" s="648"/>
      <c r="GY38" s="648"/>
      <c r="GZ38" s="648"/>
      <c r="HA38" s="648"/>
      <c r="HB38" s="648"/>
      <c r="HC38" s="648"/>
      <c r="HD38" s="648"/>
      <c r="HE38" s="648"/>
      <c r="HF38" s="648"/>
      <c r="HG38" s="648"/>
      <c r="HH38" s="648"/>
      <c r="HI38" s="648"/>
      <c r="HJ38" s="648"/>
      <c r="HK38" s="648"/>
      <c r="HL38" s="648"/>
      <c r="HM38" s="648"/>
      <c r="HN38" s="648"/>
      <c r="HO38" s="648"/>
      <c r="HP38" s="648"/>
      <c r="HQ38" s="648"/>
      <c r="HR38" s="648"/>
      <c r="HS38" s="648"/>
      <c r="HT38" s="648"/>
      <c r="HU38" s="648"/>
      <c r="HV38" s="648"/>
      <c r="HW38" s="648"/>
      <c r="HX38" s="648"/>
      <c r="HY38" s="648"/>
      <c r="HZ38" s="648"/>
      <c r="IA38" s="648"/>
      <c r="IB38" s="648"/>
      <c r="IC38" s="648"/>
      <c r="ID38" s="648"/>
      <c r="IE38" s="648"/>
      <c r="IF38" s="648"/>
      <c r="IG38" s="648"/>
      <c r="IH38" s="648"/>
      <c r="II38" s="648"/>
      <c r="IJ38" s="648"/>
      <c r="IK38" s="648"/>
      <c r="IL38" s="648"/>
      <c r="IM38" s="648"/>
    </row>
    <row r="39" spans="1:248" ht="7.5" customHeight="1" thickBot="1" x14ac:dyDescent="0.35">
      <c r="A39" s="650"/>
      <c r="B39" s="700"/>
      <c r="C39" s="701"/>
      <c r="D39" s="650"/>
      <c r="E39" s="650"/>
      <c r="F39" s="650"/>
      <c r="G39" s="639"/>
      <c r="H39" s="652"/>
      <c r="I39" s="652"/>
      <c r="J39" s="652"/>
      <c r="K39" s="652"/>
      <c r="L39" s="652"/>
      <c r="M39" s="667"/>
      <c r="N39" s="622"/>
      <c r="O39" s="622"/>
      <c r="P39" s="622"/>
      <c r="Q39" s="622"/>
      <c r="R39" s="622"/>
      <c r="S39" s="622"/>
      <c r="T39" s="622"/>
      <c r="U39" s="622"/>
      <c r="V39" s="651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2"/>
      <c r="AP39" s="652"/>
      <c r="AQ39" s="652"/>
      <c r="AR39" s="652"/>
      <c r="AS39" s="652"/>
      <c r="AT39" s="652"/>
      <c r="AU39" s="652"/>
      <c r="AV39" s="652"/>
      <c r="AW39" s="652"/>
      <c r="AX39" s="652"/>
      <c r="AY39" s="652"/>
      <c r="AZ39" s="652"/>
      <c r="BA39" s="652"/>
      <c r="BB39" s="652"/>
      <c r="BC39" s="652"/>
      <c r="BD39" s="652"/>
      <c r="BE39" s="652"/>
      <c r="BF39" s="652"/>
      <c r="BG39" s="652"/>
      <c r="BH39" s="652"/>
      <c r="BI39" s="652"/>
      <c r="BJ39" s="652"/>
      <c r="BK39" s="652"/>
      <c r="BL39" s="652"/>
      <c r="BM39" s="652"/>
      <c r="BN39" s="652"/>
      <c r="BO39" s="652"/>
      <c r="BP39" s="652"/>
      <c r="BQ39" s="652"/>
      <c r="BR39" s="652"/>
      <c r="BS39" s="652"/>
      <c r="BT39" s="652"/>
      <c r="BU39" s="652"/>
      <c r="BV39" s="652"/>
      <c r="BW39" s="652"/>
      <c r="BX39" s="652"/>
      <c r="BY39" s="652"/>
      <c r="BZ39" s="652"/>
      <c r="CA39" s="652"/>
      <c r="CB39" s="652"/>
      <c r="CC39" s="652"/>
      <c r="CD39" s="652"/>
      <c r="CE39" s="652"/>
      <c r="CF39" s="652"/>
      <c r="CG39" s="652"/>
      <c r="CH39" s="652"/>
      <c r="CI39" s="652"/>
      <c r="CJ39" s="652"/>
      <c r="CK39" s="652"/>
      <c r="CL39" s="652"/>
      <c r="CM39" s="652"/>
      <c r="CN39" s="652"/>
      <c r="CO39" s="652"/>
      <c r="CP39" s="652"/>
      <c r="CQ39" s="652"/>
      <c r="CR39" s="652"/>
      <c r="CS39" s="652"/>
      <c r="CT39" s="652"/>
      <c r="CU39" s="652"/>
      <c r="CV39" s="652"/>
      <c r="CW39" s="652"/>
      <c r="CX39" s="652"/>
      <c r="CY39" s="652"/>
      <c r="CZ39" s="652"/>
      <c r="DA39" s="652"/>
      <c r="DB39" s="652"/>
      <c r="DC39" s="652"/>
      <c r="DD39" s="652"/>
      <c r="DE39" s="652"/>
      <c r="DF39" s="652"/>
      <c r="DG39" s="652"/>
      <c r="DH39" s="652"/>
      <c r="DI39" s="652"/>
      <c r="DJ39" s="652"/>
      <c r="DK39" s="652"/>
      <c r="DL39" s="652"/>
      <c r="DM39" s="652"/>
      <c r="DN39" s="652"/>
      <c r="DO39" s="652"/>
      <c r="DP39" s="652"/>
      <c r="DQ39" s="652"/>
      <c r="DR39" s="652"/>
      <c r="DS39" s="652"/>
      <c r="DT39" s="652"/>
      <c r="DU39" s="652"/>
      <c r="DV39" s="652"/>
      <c r="DW39" s="652"/>
      <c r="DX39" s="652"/>
      <c r="DY39" s="652"/>
      <c r="DZ39" s="652"/>
      <c r="EA39" s="652"/>
      <c r="EB39" s="652"/>
      <c r="EC39" s="652"/>
      <c r="ED39" s="652"/>
      <c r="EE39" s="652"/>
      <c r="EF39" s="652"/>
      <c r="EG39" s="652"/>
      <c r="EH39" s="652"/>
      <c r="EI39" s="652"/>
      <c r="EJ39" s="652"/>
      <c r="EK39" s="652"/>
      <c r="EL39" s="652"/>
      <c r="EM39" s="652"/>
      <c r="EN39" s="652"/>
      <c r="EO39" s="652"/>
      <c r="EP39" s="652"/>
      <c r="EQ39" s="652"/>
      <c r="ER39" s="652"/>
      <c r="ES39" s="652"/>
      <c r="ET39" s="652"/>
      <c r="EU39" s="652"/>
      <c r="EV39" s="652"/>
      <c r="EW39" s="652"/>
      <c r="EX39" s="652"/>
      <c r="EY39" s="652"/>
      <c r="EZ39" s="652"/>
      <c r="FA39" s="652"/>
      <c r="FB39" s="652"/>
      <c r="FC39" s="652"/>
      <c r="FD39" s="652"/>
      <c r="FE39" s="652"/>
      <c r="FF39" s="652"/>
      <c r="FG39" s="652"/>
      <c r="FH39" s="652"/>
      <c r="FI39" s="652"/>
      <c r="FJ39" s="652"/>
      <c r="FK39" s="652"/>
      <c r="FL39" s="652"/>
      <c r="FM39" s="652"/>
      <c r="FN39" s="652"/>
      <c r="FO39" s="652"/>
      <c r="FP39" s="652"/>
      <c r="FQ39" s="652"/>
      <c r="FR39" s="652"/>
      <c r="FS39" s="652"/>
      <c r="FT39" s="652"/>
      <c r="FU39" s="652"/>
      <c r="FV39" s="652"/>
      <c r="FW39" s="652"/>
      <c r="FX39" s="652"/>
      <c r="FY39" s="652"/>
      <c r="FZ39" s="652"/>
      <c r="GA39" s="652"/>
      <c r="GB39" s="652"/>
      <c r="GC39" s="652"/>
      <c r="GD39" s="652"/>
      <c r="GE39" s="652"/>
      <c r="GF39" s="652"/>
      <c r="GG39" s="652"/>
      <c r="GH39" s="652"/>
      <c r="GI39" s="652"/>
      <c r="GJ39" s="652"/>
      <c r="GK39" s="652"/>
      <c r="GL39" s="652"/>
      <c r="GM39" s="652"/>
      <c r="GN39" s="652"/>
      <c r="GO39" s="652"/>
      <c r="GP39" s="652"/>
      <c r="GQ39" s="652"/>
      <c r="GR39" s="652"/>
      <c r="GS39" s="652"/>
      <c r="GT39" s="652"/>
      <c r="GU39" s="652"/>
      <c r="GV39" s="652"/>
      <c r="GW39" s="652"/>
      <c r="GX39" s="652"/>
      <c r="GY39" s="652"/>
      <c r="GZ39" s="652"/>
      <c r="HA39" s="652"/>
      <c r="HB39" s="652"/>
      <c r="HC39" s="652"/>
      <c r="HD39" s="652"/>
      <c r="HE39" s="652"/>
      <c r="HF39" s="652"/>
      <c r="HG39" s="652"/>
      <c r="HH39" s="652"/>
      <c r="HI39" s="652"/>
      <c r="HJ39" s="652"/>
      <c r="HK39" s="652"/>
      <c r="HL39" s="652"/>
      <c r="HM39" s="652"/>
      <c r="HN39" s="652"/>
      <c r="HO39" s="652"/>
      <c r="HP39" s="652"/>
      <c r="HQ39" s="652"/>
      <c r="HR39" s="652"/>
      <c r="HS39" s="652"/>
      <c r="HT39" s="652"/>
      <c r="HU39" s="652"/>
      <c r="HV39" s="652"/>
      <c r="HW39" s="652"/>
      <c r="HX39" s="652"/>
      <c r="HY39" s="652"/>
      <c r="HZ39" s="652"/>
      <c r="IA39" s="652"/>
      <c r="IB39" s="652"/>
      <c r="IC39" s="652"/>
      <c r="ID39" s="652"/>
      <c r="IE39" s="652"/>
      <c r="IF39" s="652"/>
      <c r="IG39" s="652"/>
      <c r="IH39" s="652"/>
      <c r="II39" s="652"/>
      <c r="IJ39" s="652"/>
      <c r="IK39" s="652"/>
      <c r="IL39" s="652"/>
      <c r="IM39" s="652"/>
    </row>
    <row r="40" spans="1:248" ht="7.5" customHeight="1" x14ac:dyDescent="0.3">
      <c r="A40" s="648"/>
      <c r="B40" s="695"/>
      <c r="C40" s="461"/>
      <c r="D40" s="461"/>
      <c r="E40" s="461"/>
      <c r="F40" s="461"/>
      <c r="H40" s="440"/>
      <c r="I40" s="440"/>
      <c r="J40" s="440"/>
      <c r="K40" s="440"/>
      <c r="L40" s="440"/>
      <c r="M40" s="653"/>
      <c r="N40" s="653"/>
      <c r="O40" s="653"/>
      <c r="P40" s="653"/>
      <c r="Q40" s="653"/>
      <c r="R40" s="653"/>
      <c r="S40" s="653"/>
      <c r="T40" s="653"/>
      <c r="U40" s="653"/>
      <c r="V40" s="623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0"/>
      <c r="CN40" s="440"/>
      <c r="CO40" s="440"/>
      <c r="CP40" s="440"/>
      <c r="CQ40" s="440"/>
      <c r="CR40" s="440"/>
      <c r="CS40" s="440"/>
      <c r="CT40" s="440"/>
      <c r="CU40" s="440"/>
      <c r="CV40" s="440"/>
      <c r="CW40" s="440"/>
      <c r="CX40" s="440"/>
      <c r="CY40" s="440"/>
      <c r="CZ40" s="440"/>
      <c r="DA40" s="440"/>
      <c r="DB40" s="440"/>
      <c r="DC40" s="440"/>
      <c r="DD40" s="440"/>
      <c r="DE40" s="440"/>
      <c r="DF40" s="440"/>
      <c r="DG40" s="440"/>
      <c r="DH40" s="440"/>
      <c r="DI40" s="440"/>
      <c r="DJ40" s="440"/>
      <c r="DK40" s="440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0"/>
      <c r="DY40" s="440"/>
      <c r="DZ40" s="440"/>
      <c r="EA40" s="440"/>
      <c r="EB40" s="440"/>
      <c r="EC40" s="440"/>
      <c r="ED40" s="440"/>
      <c r="EE40" s="440"/>
      <c r="EF40" s="440"/>
      <c r="EG40" s="440"/>
      <c r="EH40" s="440"/>
      <c r="EI40" s="440"/>
      <c r="EJ40" s="440"/>
      <c r="EK40" s="440"/>
      <c r="EL40" s="440"/>
      <c r="EM40" s="440"/>
      <c r="EN40" s="440"/>
      <c r="EO40" s="440"/>
      <c r="EP40" s="440"/>
      <c r="EQ40" s="440"/>
      <c r="ER40" s="440"/>
      <c r="ES40" s="440"/>
      <c r="ET40" s="440"/>
      <c r="EU40" s="440"/>
      <c r="EV40" s="440"/>
      <c r="EW40" s="440"/>
      <c r="EX40" s="440"/>
      <c r="EY40" s="440"/>
      <c r="EZ40" s="440"/>
      <c r="FA40" s="440"/>
      <c r="FB40" s="440"/>
      <c r="FC40" s="440"/>
      <c r="FD40" s="440"/>
      <c r="FE40" s="440"/>
      <c r="FF40" s="440"/>
      <c r="FG40" s="440"/>
      <c r="FH40" s="440"/>
      <c r="FI40" s="440"/>
      <c r="FJ40" s="440"/>
      <c r="FK40" s="440"/>
      <c r="FL40" s="440"/>
      <c r="FM40" s="440"/>
      <c r="FN40" s="440"/>
      <c r="FO40" s="440"/>
      <c r="FP40" s="440"/>
      <c r="FQ40" s="440"/>
      <c r="FR40" s="440"/>
      <c r="FS40" s="440"/>
      <c r="FT40" s="440"/>
      <c r="FU40" s="440"/>
      <c r="FV40" s="440"/>
      <c r="FW40" s="440"/>
      <c r="FX40" s="440"/>
      <c r="FY40" s="440"/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0"/>
      <c r="GL40" s="440"/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0"/>
      <c r="GY40" s="440"/>
      <c r="GZ40" s="440"/>
      <c r="HA40" s="440"/>
      <c r="HB40" s="440"/>
      <c r="HC40" s="440"/>
      <c r="HD40" s="440"/>
      <c r="HE40" s="440"/>
      <c r="HF40" s="440"/>
      <c r="HG40" s="440"/>
      <c r="HH40" s="440"/>
      <c r="HI40" s="440"/>
      <c r="HJ40" s="440"/>
      <c r="HK40" s="440"/>
      <c r="HL40" s="440"/>
      <c r="HM40" s="440"/>
      <c r="HN40" s="440"/>
      <c r="HO40" s="440"/>
      <c r="HP40" s="440"/>
      <c r="HQ40" s="440"/>
      <c r="HR40" s="440"/>
      <c r="HS40" s="440"/>
      <c r="HT40" s="440"/>
      <c r="HU40" s="440"/>
      <c r="HV40" s="440"/>
      <c r="HW40" s="440"/>
      <c r="HX40" s="440"/>
      <c r="HY40" s="440"/>
      <c r="HZ40" s="440"/>
      <c r="IA40" s="440"/>
      <c r="IB40" s="440"/>
      <c r="IC40" s="440"/>
      <c r="ID40" s="440"/>
      <c r="IE40" s="440"/>
      <c r="IF40" s="440"/>
      <c r="IG40" s="440"/>
      <c r="IH40" s="440"/>
      <c r="II40" s="440"/>
      <c r="IJ40" s="440"/>
      <c r="IK40" s="440"/>
      <c r="IL40" s="440"/>
      <c r="IM40" s="440"/>
    </row>
    <row r="41" spans="1:248" s="323" customFormat="1" ht="40.5" customHeight="1" x14ac:dyDescent="0.3">
      <c r="A41" s="812" t="s">
        <v>222</v>
      </c>
      <c r="B41" s="812"/>
      <c r="C41" s="812"/>
      <c r="D41" s="812"/>
      <c r="E41" s="812"/>
      <c r="F41" s="812"/>
      <c r="G41" s="657"/>
      <c r="I41" s="657"/>
      <c r="J41" s="657"/>
      <c r="K41" s="657"/>
      <c r="L41" s="657"/>
      <c r="M41" s="657"/>
      <c r="N41" s="654"/>
      <c r="O41" s="655"/>
      <c r="P41" s="655"/>
      <c r="Q41" s="655"/>
      <c r="R41" s="655"/>
      <c r="S41" s="655"/>
      <c r="T41" s="655"/>
      <c r="U41" s="655"/>
      <c r="V41" s="655"/>
      <c r="W41" s="656"/>
      <c r="X41" s="657"/>
      <c r="Y41" s="657"/>
      <c r="Z41" s="657"/>
      <c r="AA41" s="657"/>
      <c r="AB41" s="657"/>
      <c r="AC41" s="657"/>
      <c r="AD41" s="657"/>
      <c r="AE41" s="657"/>
      <c r="AF41" s="657"/>
      <c r="AG41" s="657"/>
      <c r="AH41" s="657"/>
      <c r="AI41" s="657"/>
      <c r="AJ41" s="657"/>
      <c r="AK41" s="657"/>
      <c r="AL41" s="657"/>
      <c r="AM41" s="657"/>
      <c r="AN41" s="657"/>
      <c r="AO41" s="657"/>
      <c r="AP41" s="657"/>
      <c r="AQ41" s="657"/>
      <c r="AR41" s="657"/>
      <c r="AS41" s="657"/>
      <c r="AT41" s="657"/>
      <c r="AU41" s="657"/>
      <c r="AV41" s="657"/>
      <c r="AW41" s="657"/>
      <c r="AX41" s="657"/>
      <c r="AY41" s="657"/>
      <c r="AZ41" s="657"/>
      <c r="BA41" s="657"/>
      <c r="BB41" s="657"/>
      <c r="BC41" s="657"/>
      <c r="BD41" s="657"/>
      <c r="BE41" s="657"/>
      <c r="BF41" s="657"/>
      <c r="BG41" s="657"/>
      <c r="BH41" s="657"/>
      <c r="BI41" s="657"/>
      <c r="BJ41" s="657"/>
      <c r="BK41" s="657"/>
      <c r="BL41" s="657"/>
      <c r="BM41" s="657"/>
      <c r="BN41" s="657"/>
      <c r="BO41" s="657"/>
      <c r="BP41" s="657"/>
      <c r="BQ41" s="657"/>
      <c r="BR41" s="657"/>
      <c r="BS41" s="657"/>
      <c r="BT41" s="657"/>
      <c r="BU41" s="657"/>
      <c r="BV41" s="657"/>
      <c r="BW41" s="657"/>
      <c r="BX41" s="657"/>
      <c r="BY41" s="657"/>
      <c r="BZ41" s="657"/>
      <c r="CA41" s="657"/>
      <c r="CB41" s="657"/>
      <c r="CC41" s="657"/>
      <c r="CD41" s="657"/>
      <c r="CE41" s="657"/>
      <c r="CF41" s="657"/>
      <c r="CG41" s="657"/>
      <c r="CH41" s="657"/>
      <c r="CI41" s="657"/>
      <c r="CJ41" s="657"/>
      <c r="CK41" s="657"/>
      <c r="CL41" s="657"/>
      <c r="CM41" s="657"/>
      <c r="CN41" s="657"/>
      <c r="CO41" s="657"/>
      <c r="CP41" s="657"/>
      <c r="CQ41" s="657"/>
      <c r="CR41" s="657"/>
      <c r="CS41" s="657"/>
      <c r="CT41" s="657"/>
      <c r="CU41" s="657"/>
      <c r="CV41" s="657"/>
      <c r="CW41" s="657"/>
      <c r="CX41" s="657"/>
      <c r="CY41" s="657"/>
      <c r="CZ41" s="657"/>
      <c r="DA41" s="657"/>
      <c r="DB41" s="657"/>
      <c r="DC41" s="657"/>
      <c r="DD41" s="657"/>
      <c r="DE41" s="657"/>
      <c r="DF41" s="657"/>
      <c r="DG41" s="657"/>
      <c r="DH41" s="657"/>
      <c r="DI41" s="657"/>
      <c r="DJ41" s="657"/>
      <c r="DK41" s="657"/>
      <c r="DL41" s="657"/>
      <c r="DM41" s="657"/>
      <c r="DN41" s="657"/>
      <c r="DO41" s="657"/>
      <c r="DP41" s="657"/>
      <c r="DQ41" s="657"/>
      <c r="DR41" s="657"/>
      <c r="DS41" s="657"/>
      <c r="DT41" s="657"/>
      <c r="DU41" s="657"/>
      <c r="DV41" s="657"/>
      <c r="DW41" s="657"/>
      <c r="DX41" s="657"/>
      <c r="DY41" s="657"/>
      <c r="DZ41" s="657"/>
      <c r="EA41" s="657"/>
      <c r="EB41" s="657"/>
      <c r="EC41" s="657"/>
      <c r="ED41" s="657"/>
      <c r="EE41" s="657"/>
      <c r="EF41" s="657"/>
      <c r="EG41" s="657"/>
      <c r="EH41" s="657"/>
      <c r="EI41" s="657"/>
      <c r="EJ41" s="657"/>
      <c r="EK41" s="657"/>
      <c r="EL41" s="657"/>
      <c r="EM41" s="657"/>
      <c r="EN41" s="657"/>
      <c r="EO41" s="657"/>
      <c r="EP41" s="657"/>
      <c r="EQ41" s="657"/>
      <c r="ER41" s="657"/>
      <c r="ES41" s="657"/>
      <c r="ET41" s="657"/>
      <c r="EU41" s="657"/>
      <c r="EV41" s="657"/>
      <c r="EW41" s="657"/>
      <c r="EX41" s="657"/>
      <c r="EY41" s="657"/>
      <c r="EZ41" s="657"/>
      <c r="FA41" s="657"/>
      <c r="FB41" s="657"/>
      <c r="FC41" s="657"/>
      <c r="FD41" s="657"/>
      <c r="FE41" s="657"/>
      <c r="FF41" s="657"/>
      <c r="FG41" s="657"/>
      <c r="FH41" s="657"/>
      <c r="FI41" s="657"/>
      <c r="FJ41" s="657"/>
      <c r="FK41" s="657"/>
      <c r="FL41" s="657"/>
      <c r="FM41" s="657"/>
      <c r="FN41" s="657"/>
      <c r="FO41" s="657"/>
      <c r="FP41" s="657"/>
      <c r="FQ41" s="657"/>
      <c r="FR41" s="657"/>
      <c r="FS41" s="657"/>
      <c r="FT41" s="657"/>
      <c r="FU41" s="657"/>
      <c r="FV41" s="657"/>
      <c r="FW41" s="657"/>
      <c r="FX41" s="657"/>
      <c r="FY41" s="657"/>
      <c r="FZ41" s="657"/>
      <c r="GA41" s="657"/>
      <c r="GB41" s="657"/>
      <c r="GC41" s="657"/>
      <c r="GD41" s="657"/>
      <c r="GE41" s="657"/>
      <c r="GF41" s="657"/>
      <c r="GG41" s="657"/>
      <c r="GH41" s="657"/>
      <c r="GI41" s="657"/>
      <c r="GJ41" s="657"/>
      <c r="GK41" s="657"/>
      <c r="GL41" s="657"/>
      <c r="GM41" s="657"/>
      <c r="GN41" s="657"/>
      <c r="GO41" s="657"/>
      <c r="GP41" s="657"/>
      <c r="GQ41" s="657"/>
      <c r="GR41" s="657"/>
      <c r="GS41" s="657"/>
      <c r="GT41" s="657"/>
      <c r="GU41" s="657"/>
      <c r="GV41" s="657"/>
      <c r="GW41" s="657"/>
      <c r="GX41" s="657"/>
      <c r="GY41" s="657"/>
      <c r="GZ41" s="657"/>
      <c r="HA41" s="657"/>
      <c r="HB41" s="657"/>
      <c r="HC41" s="657"/>
      <c r="HD41" s="657"/>
      <c r="HE41" s="657"/>
      <c r="HF41" s="657"/>
      <c r="HG41" s="657"/>
      <c r="HH41" s="657"/>
      <c r="HI41" s="657"/>
      <c r="HJ41" s="657"/>
      <c r="HK41" s="657"/>
      <c r="HL41" s="657"/>
      <c r="HM41" s="657"/>
      <c r="HN41" s="657"/>
      <c r="HO41" s="657"/>
      <c r="HP41" s="657"/>
      <c r="HQ41" s="657"/>
      <c r="HR41" s="657"/>
      <c r="HS41" s="657"/>
      <c r="HT41" s="657"/>
      <c r="HU41" s="657"/>
      <c r="HV41" s="657"/>
      <c r="HW41" s="657"/>
      <c r="HX41" s="657"/>
      <c r="HY41" s="657"/>
      <c r="HZ41" s="657"/>
      <c r="IA41" s="657"/>
      <c r="IB41" s="657"/>
      <c r="IC41" s="657"/>
      <c r="ID41" s="657"/>
      <c r="IE41" s="657"/>
      <c r="IF41" s="657"/>
      <c r="IG41" s="657"/>
      <c r="IH41" s="657"/>
      <c r="II41" s="657"/>
      <c r="IJ41" s="657"/>
      <c r="IK41" s="657"/>
      <c r="IL41" s="657"/>
      <c r="IM41" s="657"/>
      <c r="IN41" s="657"/>
    </row>
    <row r="42" spans="1:248" s="323" customFormat="1" ht="15" hidden="1" customHeight="1" x14ac:dyDescent="0.3">
      <c r="A42" s="658" t="s">
        <v>31</v>
      </c>
      <c r="B42" s="659"/>
      <c r="C42" s="659"/>
      <c r="D42" s="660"/>
      <c r="E42" s="661"/>
      <c r="F42" s="661"/>
      <c r="G42" s="661"/>
      <c r="I42" s="661"/>
      <c r="J42" s="661"/>
      <c r="K42" s="661"/>
      <c r="L42" s="661"/>
      <c r="M42" s="661"/>
      <c r="N42" s="662"/>
      <c r="O42" s="663"/>
      <c r="P42" s="663"/>
      <c r="Q42" s="663"/>
      <c r="R42" s="663"/>
      <c r="S42" s="663"/>
      <c r="T42" s="663"/>
      <c r="U42" s="663"/>
      <c r="V42" s="663"/>
      <c r="W42" s="664"/>
      <c r="X42" s="661"/>
      <c r="Y42" s="661"/>
      <c r="Z42" s="661"/>
      <c r="AA42" s="661"/>
      <c r="AB42" s="661"/>
      <c r="AC42" s="661"/>
      <c r="AD42" s="661"/>
      <c r="AE42" s="661"/>
      <c r="AF42" s="661"/>
      <c r="AG42" s="661"/>
      <c r="AH42" s="661"/>
      <c r="AI42" s="661"/>
      <c r="AJ42" s="661"/>
      <c r="AK42" s="661"/>
      <c r="AL42" s="661"/>
      <c r="AM42" s="661"/>
      <c r="AN42" s="661"/>
      <c r="AO42" s="661"/>
      <c r="AP42" s="661"/>
      <c r="AQ42" s="661"/>
      <c r="AR42" s="661"/>
      <c r="AS42" s="661"/>
      <c r="AT42" s="661"/>
      <c r="AU42" s="661"/>
      <c r="AV42" s="661"/>
      <c r="AW42" s="661"/>
      <c r="AX42" s="661"/>
      <c r="AY42" s="661"/>
      <c r="AZ42" s="661"/>
      <c r="BA42" s="661"/>
      <c r="BB42" s="661"/>
      <c r="BC42" s="661"/>
      <c r="BD42" s="661"/>
      <c r="BE42" s="661"/>
      <c r="BF42" s="661"/>
      <c r="BG42" s="661"/>
      <c r="BH42" s="661"/>
      <c r="BI42" s="661"/>
      <c r="BJ42" s="661"/>
      <c r="BK42" s="661"/>
      <c r="BL42" s="661"/>
      <c r="BM42" s="661"/>
      <c r="BN42" s="661"/>
      <c r="BO42" s="661"/>
      <c r="BP42" s="661"/>
      <c r="BQ42" s="661"/>
      <c r="BR42" s="661"/>
      <c r="BS42" s="661"/>
      <c r="BT42" s="661"/>
      <c r="BU42" s="661"/>
      <c r="BV42" s="661"/>
      <c r="BW42" s="661"/>
      <c r="BX42" s="661"/>
      <c r="BY42" s="661"/>
      <c r="BZ42" s="661"/>
      <c r="CA42" s="661"/>
      <c r="CB42" s="661"/>
      <c r="CC42" s="661"/>
      <c r="CD42" s="661"/>
      <c r="CE42" s="661"/>
      <c r="CF42" s="661"/>
      <c r="CG42" s="661"/>
      <c r="CH42" s="661"/>
      <c r="CI42" s="661"/>
      <c r="CJ42" s="661"/>
      <c r="CK42" s="661"/>
      <c r="CL42" s="661"/>
      <c r="CM42" s="661"/>
      <c r="CN42" s="661"/>
      <c r="CO42" s="661"/>
      <c r="CP42" s="661"/>
      <c r="CQ42" s="661"/>
      <c r="CR42" s="661"/>
      <c r="CS42" s="661"/>
      <c r="CT42" s="661"/>
      <c r="CU42" s="661"/>
      <c r="CV42" s="661"/>
      <c r="CW42" s="661"/>
      <c r="CX42" s="661"/>
      <c r="CY42" s="661"/>
      <c r="CZ42" s="661"/>
      <c r="DA42" s="661"/>
      <c r="DB42" s="661"/>
      <c r="DC42" s="661"/>
      <c r="DD42" s="661"/>
      <c r="DE42" s="661"/>
      <c r="DF42" s="661"/>
      <c r="DG42" s="661"/>
      <c r="DH42" s="661"/>
      <c r="DI42" s="661"/>
      <c r="DJ42" s="661"/>
      <c r="DK42" s="661"/>
      <c r="DL42" s="661"/>
      <c r="DM42" s="661"/>
      <c r="DN42" s="661"/>
      <c r="DO42" s="661"/>
      <c r="DP42" s="661"/>
      <c r="DQ42" s="661"/>
      <c r="DR42" s="661"/>
      <c r="DS42" s="661"/>
      <c r="DT42" s="661"/>
      <c r="DU42" s="661"/>
      <c r="DV42" s="661"/>
      <c r="DW42" s="661"/>
      <c r="DX42" s="661"/>
      <c r="DY42" s="661"/>
      <c r="DZ42" s="661"/>
      <c r="EA42" s="661"/>
      <c r="EB42" s="661"/>
      <c r="EC42" s="661"/>
      <c r="ED42" s="661"/>
      <c r="EE42" s="661"/>
      <c r="EF42" s="661"/>
      <c r="EG42" s="661"/>
      <c r="EH42" s="661"/>
      <c r="EI42" s="661"/>
      <c r="EJ42" s="661"/>
      <c r="EK42" s="661"/>
      <c r="EL42" s="661"/>
      <c r="EM42" s="661"/>
      <c r="EN42" s="661"/>
      <c r="EO42" s="661"/>
      <c r="EP42" s="661"/>
      <c r="EQ42" s="661"/>
      <c r="ER42" s="661"/>
      <c r="ES42" s="661"/>
      <c r="ET42" s="661"/>
      <c r="EU42" s="661"/>
      <c r="EV42" s="661"/>
      <c r="EW42" s="661"/>
      <c r="EX42" s="661"/>
      <c r="EY42" s="661"/>
      <c r="EZ42" s="661"/>
      <c r="FA42" s="661"/>
      <c r="FB42" s="661"/>
      <c r="FC42" s="661"/>
      <c r="FD42" s="661"/>
      <c r="FE42" s="661"/>
      <c r="FF42" s="661"/>
      <c r="FG42" s="661"/>
      <c r="FH42" s="661"/>
      <c r="FI42" s="661"/>
      <c r="FJ42" s="661"/>
      <c r="FK42" s="661"/>
      <c r="FL42" s="661"/>
      <c r="FM42" s="661"/>
      <c r="FN42" s="661"/>
      <c r="FO42" s="661"/>
      <c r="FP42" s="661"/>
      <c r="FQ42" s="661"/>
      <c r="FR42" s="661"/>
      <c r="FS42" s="661"/>
      <c r="FT42" s="661"/>
      <c r="FU42" s="661"/>
      <c r="FV42" s="661"/>
      <c r="FW42" s="661"/>
      <c r="FX42" s="661"/>
      <c r="FY42" s="661"/>
      <c r="FZ42" s="661"/>
      <c r="GA42" s="661"/>
      <c r="GB42" s="661"/>
      <c r="GC42" s="661"/>
      <c r="GD42" s="661"/>
      <c r="GE42" s="661"/>
      <c r="GF42" s="661"/>
      <c r="GG42" s="661"/>
      <c r="GH42" s="661"/>
      <c r="GI42" s="661"/>
      <c r="GJ42" s="661"/>
      <c r="GK42" s="661"/>
      <c r="GL42" s="661"/>
      <c r="GM42" s="661"/>
      <c r="GN42" s="661"/>
      <c r="GO42" s="661"/>
      <c r="GP42" s="661"/>
      <c r="GQ42" s="661"/>
      <c r="GR42" s="661"/>
      <c r="GS42" s="661"/>
      <c r="GT42" s="661"/>
      <c r="GU42" s="661"/>
      <c r="GV42" s="661"/>
      <c r="GW42" s="661"/>
      <c r="GX42" s="661"/>
      <c r="GY42" s="661"/>
      <c r="GZ42" s="661"/>
      <c r="HA42" s="661"/>
      <c r="HB42" s="661"/>
      <c r="HC42" s="661"/>
      <c r="HD42" s="661"/>
      <c r="HE42" s="661"/>
      <c r="HF42" s="661"/>
      <c r="HG42" s="661"/>
      <c r="HH42" s="661"/>
      <c r="HI42" s="661"/>
      <c r="HJ42" s="661"/>
      <c r="HK42" s="661"/>
      <c r="HL42" s="661"/>
      <c r="HM42" s="661"/>
      <c r="HN42" s="661"/>
      <c r="HO42" s="661"/>
      <c r="HP42" s="661"/>
      <c r="HQ42" s="661"/>
      <c r="HR42" s="661"/>
      <c r="HS42" s="661"/>
      <c r="HT42" s="661"/>
      <c r="HU42" s="661"/>
      <c r="HV42" s="661"/>
      <c r="HW42" s="661"/>
      <c r="HX42" s="661"/>
      <c r="HY42" s="661"/>
      <c r="HZ42" s="661"/>
      <c r="IA42" s="661"/>
      <c r="IB42" s="661"/>
      <c r="IC42" s="661"/>
      <c r="ID42" s="661"/>
      <c r="IE42" s="661"/>
      <c r="IF42" s="661"/>
      <c r="IG42" s="661"/>
      <c r="IH42" s="661"/>
      <c r="II42" s="661"/>
      <c r="IJ42" s="661"/>
      <c r="IK42" s="661"/>
      <c r="IL42" s="661"/>
      <c r="IM42" s="661"/>
      <c r="IN42" s="661"/>
    </row>
    <row r="43" spans="1:248" ht="7.5" customHeight="1" x14ac:dyDescent="0.3">
      <c r="B43" s="702"/>
      <c r="C43" s="652"/>
      <c r="D43" s="648"/>
      <c r="E43" s="648"/>
      <c r="F43" s="648"/>
      <c r="G43" s="648"/>
      <c r="H43" s="648"/>
      <c r="I43" s="648"/>
      <c r="J43" s="648"/>
      <c r="K43" s="648"/>
      <c r="L43" s="648"/>
      <c r="M43" s="648"/>
      <c r="N43" s="665"/>
      <c r="O43" s="624"/>
      <c r="P43" s="624"/>
      <c r="Q43" s="624"/>
      <c r="R43" s="653"/>
      <c r="S43" s="653"/>
      <c r="T43" s="653"/>
      <c r="U43" s="624"/>
      <c r="V43" s="624"/>
      <c r="W43" s="617"/>
    </row>
    <row r="44" spans="1:248" ht="16.5" customHeight="1" x14ac:dyDescent="0.3">
      <c r="A44" s="860" t="s">
        <v>195</v>
      </c>
      <c r="B44" s="860"/>
      <c r="C44" s="860"/>
      <c r="D44" s="860"/>
      <c r="E44" s="860"/>
      <c r="F44" s="860"/>
      <c r="G44" s="648"/>
      <c r="H44" s="648"/>
      <c r="I44" s="648"/>
      <c r="J44" s="648"/>
      <c r="K44" s="648"/>
      <c r="L44" s="648"/>
      <c r="M44" s="648"/>
      <c r="N44" s="665"/>
      <c r="O44" s="624"/>
      <c r="P44" s="624"/>
      <c r="Q44" s="624"/>
      <c r="R44" s="624"/>
      <c r="S44" s="624"/>
      <c r="T44" s="624"/>
      <c r="U44" s="624"/>
      <c r="V44" s="624"/>
      <c r="W44" s="617"/>
    </row>
    <row r="45" spans="1:248" ht="10.5" customHeight="1" x14ac:dyDescent="0.3">
      <c r="A45" s="440"/>
      <c r="B45" s="440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48"/>
      <c r="N45" s="666"/>
      <c r="O45" s="627"/>
      <c r="P45" s="627"/>
      <c r="Q45" s="627"/>
      <c r="R45" s="627"/>
      <c r="S45" s="627"/>
      <c r="T45" s="627"/>
      <c r="U45" s="627"/>
      <c r="V45" s="627"/>
      <c r="W45" s="617"/>
    </row>
    <row r="46" spans="1:248" x14ac:dyDescent="0.3">
      <c r="A46" s="440"/>
      <c r="B46" s="440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48"/>
      <c r="N46" s="623"/>
      <c r="O46" s="627"/>
      <c r="P46" s="627"/>
      <c r="Q46" s="627"/>
      <c r="R46" s="627"/>
      <c r="S46" s="627"/>
      <c r="T46" s="627"/>
      <c r="U46" s="627"/>
      <c r="V46" s="627"/>
      <c r="W46" s="617"/>
    </row>
    <row r="47" spans="1:248" x14ac:dyDescent="0.3">
      <c r="E47" s="648"/>
      <c r="F47" s="648"/>
      <c r="G47" s="648"/>
      <c r="H47" s="648"/>
      <c r="I47" s="648"/>
      <c r="J47" s="648"/>
      <c r="K47" s="648"/>
      <c r="L47" s="648"/>
      <c r="M47" s="648"/>
      <c r="N47" s="665"/>
      <c r="O47" s="624"/>
      <c r="P47" s="624"/>
      <c r="Q47" s="624"/>
      <c r="R47" s="624"/>
      <c r="S47" s="624"/>
      <c r="T47" s="624"/>
      <c r="U47" s="624"/>
      <c r="V47" s="624"/>
      <c r="W47" s="617"/>
    </row>
    <row r="48" spans="1:248" x14ac:dyDescent="0.3">
      <c r="E48" s="648"/>
      <c r="F48" s="648"/>
      <c r="G48" s="648"/>
      <c r="H48" s="648"/>
      <c r="I48" s="648"/>
      <c r="J48" s="648"/>
      <c r="K48" s="648"/>
      <c r="L48" s="648"/>
      <c r="M48" s="648"/>
      <c r="N48" s="667"/>
      <c r="O48" s="622"/>
      <c r="P48" s="622"/>
      <c r="Q48" s="622"/>
      <c r="R48" s="622"/>
      <c r="S48" s="622"/>
      <c r="T48" s="622"/>
      <c r="U48" s="622"/>
      <c r="V48" s="622"/>
      <c r="W48" s="617"/>
    </row>
    <row r="49" spans="1:23" x14ac:dyDescent="0.3">
      <c r="A49" s="440"/>
      <c r="B49" s="440"/>
      <c r="C49" s="648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65"/>
      <c r="O49" s="624"/>
      <c r="P49" s="624"/>
      <c r="Q49" s="624"/>
      <c r="R49" s="624"/>
      <c r="S49" s="624"/>
      <c r="T49" s="624"/>
      <c r="U49" s="624"/>
      <c r="V49" s="624"/>
      <c r="W49" s="617"/>
    </row>
    <row r="50" spans="1:23" x14ac:dyDescent="0.3">
      <c r="A50" s="440"/>
      <c r="B50" s="440"/>
      <c r="C50" s="648"/>
      <c r="D50" s="648"/>
      <c r="E50" s="648"/>
      <c r="F50" s="648"/>
      <c r="G50" s="648"/>
      <c r="H50" s="648"/>
      <c r="I50" s="648"/>
      <c r="J50" s="648"/>
      <c r="K50" s="648"/>
      <c r="L50" s="648"/>
      <c r="M50" s="648"/>
      <c r="N50" s="667"/>
      <c r="O50" s="622"/>
      <c r="P50" s="622"/>
      <c r="Q50" s="622"/>
      <c r="R50" s="622"/>
      <c r="S50" s="622"/>
      <c r="T50" s="622"/>
      <c r="U50" s="622"/>
      <c r="V50" s="622"/>
      <c r="W50" s="617"/>
    </row>
    <row r="51" spans="1:23" x14ac:dyDescent="0.3">
      <c r="A51" s="440"/>
      <c r="B51" s="440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48"/>
      <c r="N51" s="667"/>
      <c r="O51" s="622"/>
      <c r="P51" s="622"/>
      <c r="Q51" s="622"/>
      <c r="R51" s="622"/>
      <c r="S51" s="622"/>
      <c r="T51" s="622"/>
      <c r="U51" s="622"/>
      <c r="V51" s="622"/>
      <c r="W51" s="617"/>
    </row>
    <row r="52" spans="1:23" x14ac:dyDescent="0.3">
      <c r="A52" s="440"/>
      <c r="B52" s="440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48"/>
      <c r="N52" s="667"/>
      <c r="O52" s="622"/>
      <c r="P52" s="622"/>
      <c r="Q52" s="622"/>
      <c r="R52" s="622"/>
      <c r="S52" s="622"/>
      <c r="T52" s="622"/>
      <c r="U52" s="622"/>
      <c r="V52" s="622"/>
      <c r="W52" s="617"/>
    </row>
    <row r="53" spans="1:23" x14ac:dyDescent="0.3">
      <c r="A53" s="440"/>
      <c r="B53" s="440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48"/>
      <c r="N53" s="623"/>
      <c r="O53" s="627"/>
      <c r="P53" s="627"/>
      <c r="Q53" s="627"/>
      <c r="R53" s="627"/>
      <c r="S53" s="627"/>
      <c r="T53" s="627"/>
      <c r="U53" s="627"/>
      <c r="V53" s="627"/>
      <c r="W53" s="617"/>
    </row>
    <row r="54" spans="1:23" x14ac:dyDescent="0.3">
      <c r="A54" s="440"/>
      <c r="B54" s="440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48"/>
      <c r="N54" s="665"/>
      <c r="O54" s="624"/>
      <c r="P54" s="624"/>
      <c r="Q54" s="624"/>
      <c r="R54" s="624"/>
      <c r="S54" s="624"/>
      <c r="T54" s="624"/>
      <c r="U54" s="624"/>
      <c r="V54" s="624"/>
      <c r="W54" s="617"/>
    </row>
    <row r="55" spans="1:23" x14ac:dyDescent="0.3">
      <c r="A55" s="440"/>
      <c r="B55" s="440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48"/>
      <c r="N55" s="667"/>
      <c r="O55" s="622"/>
      <c r="P55" s="622"/>
      <c r="Q55" s="622"/>
      <c r="R55" s="622"/>
      <c r="S55" s="622"/>
      <c r="T55" s="622"/>
      <c r="U55" s="622"/>
      <c r="V55" s="622"/>
      <c r="W55" s="617"/>
    </row>
    <row r="56" spans="1:23" x14ac:dyDescent="0.3">
      <c r="G56" s="648"/>
      <c r="H56" s="648"/>
      <c r="I56" s="648"/>
      <c r="J56" s="648"/>
      <c r="K56" s="648"/>
      <c r="L56" s="648"/>
      <c r="M56" s="648"/>
      <c r="N56" s="667"/>
      <c r="O56" s="622"/>
      <c r="P56" s="622"/>
      <c r="Q56" s="622"/>
      <c r="R56" s="622"/>
      <c r="S56" s="622"/>
      <c r="T56" s="622"/>
      <c r="U56" s="622"/>
      <c r="V56" s="622"/>
      <c r="W56" s="617"/>
    </row>
    <row r="57" spans="1:23" x14ac:dyDescent="0.3">
      <c r="G57" s="648"/>
      <c r="H57" s="648"/>
      <c r="I57" s="648"/>
      <c r="J57" s="648"/>
      <c r="K57" s="648"/>
      <c r="L57" s="648"/>
      <c r="M57" s="648"/>
      <c r="N57" s="623"/>
      <c r="O57" s="627"/>
      <c r="P57" s="627"/>
      <c r="Q57" s="627"/>
      <c r="R57" s="627"/>
      <c r="S57" s="627"/>
      <c r="T57" s="627"/>
      <c r="U57" s="627"/>
      <c r="V57" s="627"/>
      <c r="W57" s="617"/>
    </row>
    <row r="58" spans="1:23" x14ac:dyDescent="0.3">
      <c r="G58" s="648"/>
      <c r="H58" s="648"/>
      <c r="I58" s="648"/>
      <c r="J58" s="648"/>
      <c r="K58" s="648"/>
      <c r="L58" s="648"/>
      <c r="M58" s="648"/>
      <c r="N58" s="665"/>
      <c r="O58" s="624"/>
      <c r="P58" s="624"/>
      <c r="Q58" s="624"/>
      <c r="R58" s="624"/>
      <c r="S58" s="624"/>
      <c r="T58" s="624"/>
      <c r="U58" s="624"/>
      <c r="V58" s="624"/>
      <c r="W58" s="617"/>
    </row>
    <row r="59" spans="1:23" x14ac:dyDescent="0.3">
      <c r="A59" s="440"/>
      <c r="B59" s="440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48"/>
      <c r="N59" s="667"/>
      <c r="O59" s="622"/>
      <c r="P59" s="622"/>
      <c r="Q59" s="622"/>
      <c r="R59" s="622"/>
      <c r="S59" s="622"/>
      <c r="T59" s="622"/>
      <c r="U59" s="622"/>
      <c r="V59" s="622"/>
      <c r="W59" s="617"/>
    </row>
    <row r="60" spans="1:23" x14ac:dyDescent="0.3">
      <c r="A60" s="440"/>
      <c r="B60" s="440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48"/>
      <c r="N60" s="667"/>
      <c r="O60" s="622"/>
      <c r="P60" s="622"/>
      <c r="Q60" s="622"/>
      <c r="R60" s="622"/>
      <c r="S60" s="622"/>
      <c r="T60" s="622"/>
      <c r="U60" s="622"/>
      <c r="V60" s="622"/>
      <c r="W60" s="617"/>
    </row>
    <row r="61" spans="1:23" ht="12" customHeight="1" x14ac:dyDescent="0.3">
      <c r="A61" s="440"/>
      <c r="B61" s="440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48"/>
      <c r="N61" s="665"/>
      <c r="O61" s="624"/>
      <c r="P61" s="624"/>
      <c r="Q61" s="624"/>
      <c r="R61" s="624"/>
      <c r="S61" s="624"/>
      <c r="T61" s="624"/>
      <c r="U61" s="624"/>
      <c r="V61" s="624"/>
      <c r="W61" s="617"/>
    </row>
    <row r="62" spans="1:23" ht="12" customHeight="1" x14ac:dyDescent="0.3">
      <c r="A62" s="440"/>
      <c r="B62" s="440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65"/>
      <c r="O62" s="624"/>
      <c r="P62" s="624"/>
      <c r="Q62" s="624"/>
      <c r="R62" s="624"/>
      <c r="S62" s="624"/>
      <c r="T62" s="624"/>
      <c r="U62" s="624"/>
      <c r="V62" s="624"/>
      <c r="W62" s="617"/>
    </row>
    <row r="63" spans="1:23" ht="12" customHeight="1" x14ac:dyDescent="0.3">
      <c r="A63" s="859" t="s">
        <v>207</v>
      </c>
      <c r="B63" s="859"/>
      <c r="C63" s="859"/>
      <c r="D63" s="859"/>
      <c r="E63" s="859"/>
      <c r="F63" s="859"/>
      <c r="G63" s="648"/>
      <c r="H63" s="648"/>
      <c r="I63" s="648"/>
      <c r="J63" s="648"/>
      <c r="K63" s="648"/>
      <c r="L63" s="648"/>
      <c r="M63" s="648"/>
      <c r="N63" s="617"/>
      <c r="O63" s="617"/>
      <c r="P63" s="617"/>
      <c r="Q63" s="617"/>
      <c r="R63" s="617"/>
      <c r="S63" s="617"/>
      <c r="T63" s="617"/>
      <c r="U63" s="617"/>
      <c r="V63" s="617"/>
      <c r="W63" s="617"/>
    </row>
    <row r="64" spans="1:23" x14ac:dyDescent="0.3">
      <c r="G64" s="648"/>
      <c r="H64" s="648"/>
      <c r="I64" s="648"/>
      <c r="J64" s="648"/>
      <c r="K64" s="648"/>
      <c r="L64" s="648"/>
      <c r="M64" s="648"/>
      <c r="N64" s="617"/>
      <c r="O64" s="617"/>
      <c r="P64" s="617"/>
      <c r="Q64" s="617"/>
      <c r="R64" s="617"/>
      <c r="S64" s="617"/>
      <c r="T64" s="617"/>
      <c r="U64" s="617"/>
      <c r="V64" s="617"/>
      <c r="W64" s="617"/>
    </row>
    <row r="65" spans="1:23" x14ac:dyDescent="0.3">
      <c r="A65" s="440"/>
      <c r="B65" s="440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48"/>
      <c r="N65" s="617"/>
      <c r="O65" s="617"/>
      <c r="P65" s="617"/>
      <c r="Q65" s="617"/>
      <c r="R65" s="617"/>
      <c r="S65" s="617"/>
      <c r="T65" s="617"/>
      <c r="U65" s="617"/>
      <c r="V65" s="617"/>
      <c r="W65" s="617"/>
    </row>
    <row r="66" spans="1:23" x14ac:dyDescent="0.3">
      <c r="A66" s="440"/>
      <c r="B66" s="440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48"/>
      <c r="N66" s="617"/>
      <c r="O66" s="617"/>
      <c r="P66" s="617"/>
      <c r="Q66" s="617"/>
      <c r="R66" s="617"/>
      <c r="S66" s="617"/>
      <c r="T66" s="617"/>
      <c r="U66" s="617"/>
      <c r="V66" s="617"/>
      <c r="W66" s="617"/>
    </row>
    <row r="67" spans="1:23" x14ac:dyDescent="0.3">
      <c r="A67" s="440"/>
      <c r="B67" s="440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48"/>
      <c r="N67" s="617"/>
      <c r="O67" s="617"/>
      <c r="P67" s="617"/>
      <c r="Q67" s="617"/>
      <c r="R67" s="617"/>
      <c r="S67" s="617"/>
      <c r="T67" s="617"/>
      <c r="U67" s="617"/>
      <c r="V67" s="617"/>
      <c r="W67" s="617"/>
    </row>
    <row r="68" spans="1:23" x14ac:dyDescent="0.3">
      <c r="A68" s="440"/>
      <c r="B68" s="440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48"/>
      <c r="N68" s="617"/>
      <c r="O68" s="617"/>
      <c r="P68" s="617"/>
      <c r="Q68" s="617"/>
      <c r="R68" s="617"/>
      <c r="S68" s="617"/>
      <c r="T68" s="617"/>
      <c r="U68" s="617"/>
      <c r="V68" s="617"/>
      <c r="W68" s="617"/>
    </row>
    <row r="69" spans="1:23" x14ac:dyDescent="0.3">
      <c r="A69" s="440"/>
      <c r="B69" s="440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48"/>
      <c r="N69" s="617"/>
      <c r="O69" s="617"/>
      <c r="P69" s="617"/>
      <c r="Q69" s="617"/>
      <c r="R69" s="617"/>
      <c r="S69" s="617"/>
      <c r="T69" s="617"/>
      <c r="U69" s="617"/>
      <c r="V69" s="617"/>
      <c r="W69" s="617"/>
    </row>
    <row r="70" spans="1:23" x14ac:dyDescent="0.3">
      <c r="A70" s="440"/>
      <c r="B70" s="440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48"/>
      <c r="N70" s="617"/>
      <c r="O70" s="617"/>
      <c r="P70" s="617"/>
      <c r="Q70" s="617"/>
      <c r="R70" s="617"/>
      <c r="S70" s="617"/>
      <c r="T70" s="617"/>
      <c r="U70" s="617"/>
      <c r="V70" s="617"/>
      <c r="W70" s="617"/>
    </row>
    <row r="71" spans="1:23" x14ac:dyDescent="0.3">
      <c r="A71" s="440"/>
      <c r="B71" s="440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48"/>
      <c r="N71" s="617"/>
      <c r="O71" s="617"/>
      <c r="P71" s="617"/>
      <c r="Q71" s="617"/>
      <c r="R71" s="617"/>
      <c r="S71" s="617"/>
      <c r="T71" s="617"/>
      <c r="U71" s="617"/>
      <c r="V71" s="617"/>
      <c r="W71" s="617"/>
    </row>
    <row r="72" spans="1:23" x14ac:dyDescent="0.3">
      <c r="A72" s="440"/>
      <c r="B72" s="440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48"/>
      <c r="N72" s="617"/>
      <c r="O72" s="617"/>
      <c r="P72" s="617"/>
      <c r="Q72" s="617"/>
      <c r="R72" s="617"/>
      <c r="S72" s="617"/>
      <c r="T72" s="617"/>
      <c r="U72" s="617"/>
      <c r="V72" s="617"/>
      <c r="W72" s="617"/>
    </row>
    <row r="73" spans="1:23" x14ac:dyDescent="0.3">
      <c r="A73" s="440"/>
      <c r="B73" s="440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17"/>
      <c r="O73" s="617"/>
      <c r="P73" s="617"/>
      <c r="Q73" s="617"/>
      <c r="R73" s="617"/>
      <c r="S73" s="617"/>
      <c r="T73" s="617"/>
      <c r="U73" s="617"/>
      <c r="V73" s="617"/>
      <c r="W73" s="617"/>
    </row>
    <row r="74" spans="1:23" x14ac:dyDescent="0.3">
      <c r="A74" s="440"/>
      <c r="B74" s="440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17"/>
      <c r="O74" s="617"/>
      <c r="P74" s="617"/>
      <c r="Q74" s="617"/>
      <c r="R74" s="617"/>
      <c r="S74" s="617"/>
      <c r="T74" s="617"/>
      <c r="U74" s="617"/>
      <c r="V74" s="617"/>
      <c r="W74" s="617"/>
    </row>
    <row r="75" spans="1:23" x14ac:dyDescent="0.3">
      <c r="A75" s="440"/>
      <c r="B75" s="440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17"/>
      <c r="O75" s="617"/>
      <c r="P75" s="617"/>
      <c r="Q75" s="617"/>
      <c r="R75" s="617"/>
      <c r="S75" s="617"/>
      <c r="T75" s="617"/>
      <c r="U75" s="617"/>
      <c r="V75" s="617"/>
      <c r="W75" s="617"/>
    </row>
    <row r="76" spans="1:23" x14ac:dyDescent="0.3">
      <c r="A76" s="440"/>
      <c r="B76" s="440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17"/>
      <c r="O76" s="617"/>
      <c r="P76" s="617"/>
      <c r="Q76" s="617"/>
      <c r="R76" s="617"/>
      <c r="S76" s="617"/>
      <c r="T76" s="617"/>
      <c r="U76" s="617"/>
      <c r="V76" s="617"/>
      <c r="W76" s="617"/>
    </row>
    <row r="77" spans="1:23" x14ac:dyDescent="0.3">
      <c r="A77" s="440"/>
      <c r="B77" s="440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48"/>
      <c r="N77" s="617"/>
      <c r="O77" s="617"/>
      <c r="P77" s="617"/>
      <c r="Q77" s="617"/>
      <c r="R77" s="617"/>
      <c r="S77" s="617"/>
      <c r="T77" s="617"/>
      <c r="U77" s="617"/>
      <c r="V77" s="617"/>
      <c r="W77" s="617"/>
    </row>
    <row r="78" spans="1:23" x14ac:dyDescent="0.3">
      <c r="A78" s="440"/>
      <c r="B78" s="440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48"/>
      <c r="N78" s="617"/>
      <c r="O78" s="617"/>
      <c r="P78" s="617"/>
      <c r="Q78" s="617"/>
      <c r="R78" s="617"/>
      <c r="S78" s="617"/>
      <c r="T78" s="617"/>
      <c r="U78" s="617"/>
      <c r="V78" s="617"/>
      <c r="W78" s="617"/>
    </row>
    <row r="79" spans="1:23" x14ac:dyDescent="0.3">
      <c r="A79" s="440"/>
      <c r="B79" s="440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48"/>
      <c r="N79" s="617"/>
      <c r="O79" s="617"/>
      <c r="P79" s="617"/>
      <c r="Q79" s="617"/>
      <c r="R79" s="617"/>
      <c r="S79" s="617"/>
      <c r="T79" s="617"/>
      <c r="U79" s="617"/>
      <c r="V79" s="617"/>
      <c r="W79" s="617"/>
    </row>
    <row r="80" spans="1:23" x14ac:dyDescent="0.3">
      <c r="A80" s="440"/>
      <c r="B80" s="440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48"/>
      <c r="N80" s="617"/>
      <c r="O80" s="617"/>
      <c r="P80" s="617"/>
      <c r="Q80" s="617"/>
      <c r="R80" s="617"/>
      <c r="S80" s="617"/>
      <c r="T80" s="617"/>
      <c r="U80" s="617"/>
      <c r="V80" s="617"/>
      <c r="W80" s="617"/>
    </row>
    <row r="81" spans="1:23" x14ac:dyDescent="0.3">
      <c r="A81" s="440"/>
      <c r="B81" s="440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48"/>
      <c r="N81" s="617"/>
      <c r="O81" s="617"/>
      <c r="P81" s="617"/>
      <c r="Q81" s="617"/>
      <c r="R81" s="617"/>
      <c r="S81" s="617"/>
      <c r="T81" s="617"/>
      <c r="U81" s="617"/>
      <c r="V81" s="617"/>
      <c r="W81" s="617"/>
    </row>
    <row r="82" spans="1:23" x14ac:dyDescent="0.3">
      <c r="A82" s="440"/>
      <c r="B82" s="440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48"/>
      <c r="N82" s="617"/>
      <c r="O82" s="617"/>
      <c r="P82" s="617"/>
      <c r="Q82" s="617"/>
      <c r="R82" s="617"/>
      <c r="S82" s="617"/>
      <c r="T82" s="617"/>
      <c r="U82" s="617"/>
      <c r="V82" s="617"/>
      <c r="W82" s="617"/>
    </row>
    <row r="83" spans="1:23" x14ac:dyDescent="0.3">
      <c r="A83" s="440"/>
      <c r="B83" s="440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48"/>
      <c r="N83" s="617"/>
      <c r="O83" s="617"/>
      <c r="P83" s="617"/>
      <c r="Q83" s="617"/>
      <c r="R83" s="617"/>
      <c r="S83" s="617"/>
      <c r="T83" s="617"/>
      <c r="U83" s="617"/>
      <c r="V83" s="617"/>
      <c r="W83" s="617"/>
    </row>
    <row r="84" spans="1:23" x14ac:dyDescent="0.3">
      <c r="A84" s="440"/>
      <c r="B84" s="440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48"/>
      <c r="N84" s="617"/>
      <c r="O84" s="617"/>
      <c r="P84" s="617"/>
      <c r="Q84" s="617"/>
      <c r="R84" s="617"/>
      <c r="S84" s="617"/>
      <c r="T84" s="617"/>
      <c r="U84" s="617"/>
      <c r="V84" s="617"/>
      <c r="W84" s="617"/>
    </row>
    <row r="85" spans="1:23" x14ac:dyDescent="0.3">
      <c r="A85" s="440"/>
      <c r="B85" s="440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48"/>
      <c r="N85" s="617"/>
      <c r="O85" s="617"/>
      <c r="P85" s="617"/>
      <c r="Q85" s="617"/>
      <c r="R85" s="617"/>
      <c r="S85" s="617"/>
      <c r="T85" s="617"/>
      <c r="U85" s="617"/>
      <c r="V85" s="617"/>
      <c r="W85" s="617"/>
    </row>
    <row r="86" spans="1:23" x14ac:dyDescent="0.3">
      <c r="A86" s="440"/>
      <c r="B86" s="440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48"/>
      <c r="N86" s="617"/>
      <c r="O86" s="617"/>
      <c r="P86" s="617"/>
      <c r="Q86" s="617"/>
      <c r="R86" s="617"/>
      <c r="S86" s="617"/>
      <c r="T86" s="617"/>
      <c r="U86" s="617"/>
      <c r="V86" s="617"/>
      <c r="W86" s="617"/>
    </row>
    <row r="87" spans="1:23" x14ac:dyDescent="0.3">
      <c r="A87" s="440"/>
      <c r="B87" s="440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48"/>
      <c r="N87" s="617"/>
      <c r="O87" s="617"/>
      <c r="P87" s="617"/>
      <c r="Q87" s="617"/>
      <c r="R87" s="617"/>
      <c r="S87" s="617"/>
      <c r="T87" s="617"/>
      <c r="U87" s="617"/>
      <c r="V87" s="617"/>
      <c r="W87" s="617"/>
    </row>
    <row r="88" spans="1:23" x14ac:dyDescent="0.3">
      <c r="A88" s="440"/>
      <c r="B88" s="440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48"/>
      <c r="N88" s="617"/>
      <c r="O88" s="617"/>
      <c r="P88" s="617"/>
      <c r="Q88" s="617"/>
      <c r="R88" s="617"/>
      <c r="S88" s="617"/>
      <c r="T88" s="617"/>
      <c r="U88" s="617"/>
      <c r="V88" s="617"/>
      <c r="W88" s="617"/>
    </row>
    <row r="89" spans="1:23" x14ac:dyDescent="0.3">
      <c r="A89" s="440"/>
      <c r="B89" s="440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48"/>
      <c r="N89" s="617"/>
      <c r="O89" s="617"/>
      <c r="P89" s="617"/>
      <c r="Q89" s="617"/>
      <c r="R89" s="617"/>
      <c r="S89" s="617"/>
      <c r="T89" s="617"/>
      <c r="U89" s="617"/>
      <c r="V89" s="617"/>
      <c r="W89" s="617"/>
    </row>
    <row r="90" spans="1:23" x14ac:dyDescent="0.3">
      <c r="A90" s="440"/>
      <c r="B90" s="440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48"/>
      <c r="N90" s="617"/>
      <c r="O90" s="617"/>
      <c r="P90" s="617"/>
      <c r="Q90" s="617"/>
      <c r="R90" s="617"/>
      <c r="S90" s="617"/>
      <c r="T90" s="617"/>
      <c r="U90" s="617"/>
      <c r="V90" s="617"/>
      <c r="W90" s="617"/>
    </row>
    <row r="91" spans="1:23" x14ac:dyDescent="0.3">
      <c r="A91" s="440"/>
      <c r="B91" s="440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48"/>
      <c r="N91" s="617"/>
      <c r="O91" s="617"/>
      <c r="P91" s="617"/>
      <c r="Q91" s="617"/>
      <c r="R91" s="617"/>
      <c r="S91" s="617"/>
      <c r="T91" s="617"/>
      <c r="U91" s="617"/>
      <c r="V91" s="617"/>
      <c r="W91" s="617"/>
    </row>
    <row r="92" spans="1:23" x14ac:dyDescent="0.3">
      <c r="A92" s="440"/>
      <c r="B92" s="440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48"/>
      <c r="N92" s="617"/>
      <c r="O92" s="617"/>
      <c r="P92" s="617"/>
      <c r="Q92" s="617"/>
      <c r="R92" s="617"/>
      <c r="S92" s="617"/>
      <c r="T92" s="617"/>
      <c r="U92" s="617"/>
      <c r="V92" s="617"/>
      <c r="W92" s="617"/>
    </row>
    <row r="93" spans="1:23" x14ac:dyDescent="0.3">
      <c r="A93" s="440"/>
      <c r="B93" s="440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48"/>
      <c r="N93" s="617"/>
      <c r="O93" s="617"/>
      <c r="P93" s="617"/>
      <c r="Q93" s="617"/>
      <c r="R93" s="617"/>
      <c r="S93" s="617"/>
      <c r="T93" s="617"/>
      <c r="U93" s="617"/>
      <c r="V93" s="617"/>
      <c r="W93" s="617"/>
    </row>
    <row r="94" spans="1:23" x14ac:dyDescent="0.3">
      <c r="A94" s="440"/>
      <c r="B94" s="440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48"/>
      <c r="N94" s="617"/>
      <c r="O94" s="617"/>
      <c r="P94" s="617"/>
      <c r="Q94" s="617"/>
      <c r="R94" s="617"/>
      <c r="S94" s="617"/>
      <c r="T94" s="617"/>
      <c r="U94" s="617"/>
      <c r="V94" s="617"/>
      <c r="W94" s="617"/>
    </row>
    <row r="95" spans="1:23" x14ac:dyDescent="0.3">
      <c r="A95" s="440"/>
      <c r="B95" s="440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48"/>
      <c r="N95" s="617"/>
      <c r="O95" s="617"/>
      <c r="P95" s="617"/>
      <c r="Q95" s="617"/>
      <c r="R95" s="617"/>
      <c r="S95" s="617"/>
      <c r="T95" s="617"/>
      <c r="U95" s="617"/>
      <c r="V95" s="617"/>
      <c r="W95" s="617"/>
    </row>
    <row r="96" spans="1:23" x14ac:dyDescent="0.3">
      <c r="A96" s="440"/>
      <c r="B96" s="440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48"/>
      <c r="N96" s="617"/>
      <c r="O96" s="617"/>
      <c r="P96" s="617"/>
      <c r="Q96" s="617"/>
      <c r="R96" s="617"/>
      <c r="S96" s="617"/>
      <c r="T96" s="617"/>
      <c r="U96" s="617"/>
      <c r="V96" s="617"/>
      <c r="W96" s="617"/>
    </row>
    <row r="97" spans="1:23" x14ac:dyDescent="0.3">
      <c r="A97" s="440"/>
      <c r="B97" s="440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48"/>
      <c r="N97" s="617"/>
      <c r="O97" s="617"/>
      <c r="P97" s="617"/>
      <c r="Q97" s="617"/>
      <c r="R97" s="617"/>
      <c r="S97" s="617"/>
      <c r="T97" s="617"/>
      <c r="U97" s="617"/>
      <c r="V97" s="617"/>
      <c r="W97" s="617"/>
    </row>
    <row r="98" spans="1:23" x14ac:dyDescent="0.3">
      <c r="A98" s="440"/>
      <c r="B98" s="440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48"/>
      <c r="N98" s="617"/>
      <c r="O98" s="617"/>
      <c r="P98" s="617"/>
      <c r="Q98" s="617"/>
      <c r="R98" s="617"/>
      <c r="S98" s="617"/>
      <c r="T98" s="617"/>
      <c r="U98" s="617"/>
      <c r="V98" s="617"/>
      <c r="W98" s="617"/>
    </row>
    <row r="99" spans="1:23" x14ac:dyDescent="0.3">
      <c r="A99" s="440"/>
      <c r="B99" s="440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48"/>
      <c r="N99" s="617"/>
      <c r="O99" s="617"/>
      <c r="P99" s="617"/>
      <c r="Q99" s="617"/>
      <c r="R99" s="617"/>
      <c r="S99" s="617"/>
      <c r="T99" s="617"/>
      <c r="U99" s="617"/>
      <c r="V99" s="617"/>
      <c r="W99" s="617"/>
    </row>
    <row r="100" spans="1:23" x14ac:dyDescent="0.3">
      <c r="A100" s="440"/>
      <c r="B100" s="440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48"/>
      <c r="N100" s="617"/>
      <c r="O100" s="617"/>
      <c r="P100" s="617"/>
      <c r="Q100" s="617"/>
      <c r="R100" s="617"/>
      <c r="S100" s="617"/>
      <c r="T100" s="617"/>
      <c r="U100" s="617"/>
      <c r="V100" s="617"/>
      <c r="W100" s="617"/>
    </row>
    <row r="101" spans="1:23" x14ac:dyDescent="0.3">
      <c r="A101" s="440"/>
      <c r="B101" s="440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48"/>
      <c r="N101" s="617"/>
      <c r="O101" s="617"/>
      <c r="P101" s="617"/>
      <c r="Q101" s="617"/>
      <c r="R101" s="617"/>
      <c r="S101" s="617"/>
      <c r="T101" s="617"/>
      <c r="U101" s="617"/>
      <c r="V101" s="617"/>
      <c r="W101" s="617"/>
    </row>
    <row r="102" spans="1:23" x14ac:dyDescent="0.3">
      <c r="A102" s="440"/>
      <c r="B102" s="440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48"/>
      <c r="N102" s="617"/>
      <c r="O102" s="617"/>
      <c r="P102" s="617"/>
      <c r="Q102" s="617"/>
      <c r="R102" s="617"/>
      <c r="S102" s="617"/>
      <c r="T102" s="617"/>
      <c r="U102" s="617"/>
      <c r="V102" s="617"/>
      <c r="W102" s="617"/>
    </row>
    <row r="103" spans="1:23" x14ac:dyDescent="0.3">
      <c r="A103" s="440"/>
      <c r="B103" s="440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48"/>
      <c r="N103" s="617"/>
      <c r="O103" s="617"/>
      <c r="P103" s="617"/>
      <c r="Q103" s="617"/>
      <c r="R103" s="617"/>
      <c r="S103" s="617"/>
      <c r="T103" s="617"/>
      <c r="U103" s="617"/>
      <c r="V103" s="617"/>
      <c r="W103" s="617"/>
    </row>
    <row r="104" spans="1:23" x14ac:dyDescent="0.3">
      <c r="A104" s="440"/>
      <c r="B104" s="440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48"/>
      <c r="N104" s="617"/>
      <c r="O104" s="617"/>
      <c r="P104" s="617"/>
      <c r="Q104" s="617"/>
      <c r="R104" s="617"/>
      <c r="S104" s="617"/>
      <c r="T104" s="617"/>
      <c r="U104" s="617"/>
      <c r="V104" s="617"/>
      <c r="W104" s="617"/>
    </row>
    <row r="105" spans="1:23" x14ac:dyDescent="0.3">
      <c r="A105" s="440"/>
      <c r="B105" s="440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48"/>
      <c r="N105" s="617"/>
      <c r="O105" s="617"/>
      <c r="P105" s="617"/>
      <c r="Q105" s="617"/>
      <c r="R105" s="617"/>
      <c r="S105" s="617"/>
      <c r="T105" s="617"/>
      <c r="U105" s="617"/>
      <c r="V105" s="617"/>
      <c r="W105" s="617"/>
    </row>
    <row r="106" spans="1:23" x14ac:dyDescent="0.3">
      <c r="A106" s="440"/>
      <c r="B106" s="440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48"/>
      <c r="N106" s="617"/>
      <c r="O106" s="617"/>
      <c r="P106" s="617"/>
      <c r="Q106" s="617"/>
      <c r="R106" s="617"/>
      <c r="S106" s="617"/>
      <c r="T106" s="617"/>
      <c r="U106" s="617"/>
      <c r="V106" s="617"/>
      <c r="W106" s="617"/>
    </row>
    <row r="107" spans="1:23" x14ac:dyDescent="0.3">
      <c r="A107" s="440"/>
      <c r="B107" s="440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48"/>
      <c r="N107" s="617"/>
      <c r="O107" s="617"/>
      <c r="P107" s="617"/>
      <c r="Q107" s="617"/>
      <c r="R107" s="617"/>
      <c r="S107" s="617"/>
      <c r="T107" s="617"/>
      <c r="U107" s="617"/>
      <c r="V107" s="617"/>
      <c r="W107" s="617"/>
    </row>
    <row r="108" spans="1:23" x14ac:dyDescent="0.3">
      <c r="A108" s="440"/>
      <c r="B108" s="440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48"/>
      <c r="N108" s="617"/>
      <c r="O108" s="617"/>
      <c r="P108" s="617"/>
      <c r="Q108" s="617"/>
      <c r="R108" s="617"/>
      <c r="S108" s="617"/>
      <c r="T108" s="617"/>
      <c r="U108" s="617"/>
      <c r="V108" s="617"/>
      <c r="W108" s="617"/>
    </row>
    <row r="109" spans="1:23" x14ac:dyDescent="0.3">
      <c r="A109" s="440"/>
      <c r="B109" s="440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48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</row>
    <row r="110" spans="1:23" x14ac:dyDescent="0.3">
      <c r="A110" s="440"/>
      <c r="B110" s="440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48"/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</row>
    <row r="111" spans="1:23" x14ac:dyDescent="0.3">
      <c r="A111" s="440"/>
      <c r="B111" s="440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48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</row>
    <row r="112" spans="1:23" x14ac:dyDescent="0.3">
      <c r="A112" s="440"/>
      <c r="B112" s="440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48"/>
      <c r="N112" s="617"/>
      <c r="O112" s="617"/>
      <c r="P112" s="617"/>
      <c r="Q112" s="617"/>
      <c r="R112" s="617"/>
      <c r="S112" s="617"/>
      <c r="T112" s="617"/>
      <c r="U112" s="617"/>
      <c r="V112" s="617"/>
      <c r="W112" s="617"/>
    </row>
    <row r="113" spans="1:23" x14ac:dyDescent="0.3">
      <c r="A113" s="440"/>
      <c r="B113" s="440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48"/>
      <c r="N113" s="617"/>
      <c r="O113" s="617"/>
      <c r="P113" s="617"/>
      <c r="Q113" s="617"/>
      <c r="R113" s="617"/>
      <c r="S113" s="617"/>
      <c r="T113" s="617"/>
      <c r="U113" s="617"/>
      <c r="V113" s="617"/>
      <c r="W113" s="617"/>
    </row>
    <row r="114" spans="1:23" x14ac:dyDescent="0.3">
      <c r="A114" s="440"/>
      <c r="B114" s="440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48"/>
      <c r="N114" s="617"/>
      <c r="O114" s="617"/>
      <c r="P114" s="617"/>
      <c r="Q114" s="617"/>
      <c r="R114" s="617"/>
      <c r="S114" s="617"/>
      <c r="T114" s="617"/>
      <c r="U114" s="617"/>
      <c r="V114" s="617"/>
      <c r="W114" s="617"/>
    </row>
    <row r="115" spans="1:23" x14ac:dyDescent="0.3">
      <c r="A115" s="440"/>
      <c r="B115" s="440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48"/>
      <c r="N115" s="617"/>
      <c r="O115" s="617"/>
      <c r="P115" s="617"/>
      <c r="Q115" s="617"/>
      <c r="R115" s="617"/>
      <c r="S115" s="617"/>
      <c r="T115" s="617"/>
      <c r="U115" s="617"/>
      <c r="V115" s="617"/>
      <c r="W115" s="617"/>
    </row>
    <row r="116" spans="1:23" x14ac:dyDescent="0.3">
      <c r="A116" s="440"/>
      <c r="B116" s="440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48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</row>
    <row r="117" spans="1:23" x14ac:dyDescent="0.3">
      <c r="A117" s="440"/>
      <c r="B117" s="440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48"/>
      <c r="N117" s="617"/>
      <c r="O117" s="617"/>
      <c r="P117" s="617"/>
      <c r="Q117" s="617"/>
      <c r="R117" s="617"/>
      <c r="S117" s="617"/>
      <c r="T117" s="617"/>
      <c r="U117" s="617"/>
      <c r="V117" s="617"/>
      <c r="W117" s="617"/>
    </row>
    <row r="118" spans="1:23" x14ac:dyDescent="0.3">
      <c r="A118" s="440"/>
      <c r="B118" s="440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48"/>
      <c r="N118" s="617"/>
      <c r="O118" s="617"/>
      <c r="P118" s="617"/>
      <c r="Q118" s="617"/>
      <c r="R118" s="617"/>
      <c r="S118" s="617"/>
      <c r="T118" s="617"/>
      <c r="U118" s="617"/>
      <c r="V118" s="617"/>
      <c r="W118" s="617"/>
    </row>
    <row r="119" spans="1:23" x14ac:dyDescent="0.3">
      <c r="A119" s="440"/>
      <c r="B119" s="440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48"/>
      <c r="N119" s="617"/>
      <c r="O119" s="617"/>
      <c r="P119" s="617"/>
      <c r="Q119" s="617"/>
      <c r="R119" s="617"/>
      <c r="S119" s="617"/>
      <c r="T119" s="617"/>
      <c r="U119" s="617"/>
      <c r="V119" s="617"/>
      <c r="W119" s="617"/>
    </row>
    <row r="120" spans="1:23" x14ac:dyDescent="0.3">
      <c r="A120" s="440"/>
      <c r="B120" s="440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48"/>
      <c r="N120" s="617"/>
      <c r="O120" s="617"/>
      <c r="P120" s="617"/>
      <c r="Q120" s="617"/>
      <c r="R120" s="617"/>
      <c r="S120" s="617"/>
      <c r="T120" s="617"/>
      <c r="U120" s="617"/>
      <c r="V120" s="617"/>
      <c r="W120" s="617"/>
    </row>
    <row r="121" spans="1:23" x14ac:dyDescent="0.3">
      <c r="A121" s="440"/>
      <c r="B121" s="440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48"/>
      <c r="N121" s="617"/>
      <c r="O121" s="617"/>
      <c r="P121" s="617"/>
      <c r="Q121" s="617"/>
      <c r="R121" s="617"/>
      <c r="S121" s="617"/>
      <c r="T121" s="617"/>
      <c r="U121" s="617"/>
      <c r="V121" s="617"/>
      <c r="W121" s="617"/>
    </row>
    <row r="122" spans="1:23" x14ac:dyDescent="0.3">
      <c r="A122" s="440"/>
      <c r="B122" s="440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48"/>
      <c r="N122" s="617"/>
      <c r="O122" s="617"/>
      <c r="P122" s="617"/>
      <c r="Q122" s="617"/>
      <c r="R122" s="617"/>
      <c r="S122" s="617"/>
      <c r="T122" s="617"/>
      <c r="U122" s="617"/>
      <c r="V122" s="617"/>
      <c r="W122" s="617"/>
    </row>
    <row r="123" spans="1:23" x14ac:dyDescent="0.3">
      <c r="A123" s="440"/>
      <c r="B123" s="440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48"/>
      <c r="N123" s="617"/>
      <c r="O123" s="617"/>
      <c r="P123" s="617"/>
      <c r="Q123" s="617"/>
      <c r="R123" s="617"/>
      <c r="S123" s="617"/>
      <c r="T123" s="617"/>
      <c r="U123" s="617"/>
      <c r="V123" s="617"/>
      <c r="W123" s="617"/>
    </row>
    <row r="124" spans="1:23" x14ac:dyDescent="0.3">
      <c r="A124" s="440"/>
      <c r="B124" s="440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48"/>
      <c r="N124" s="617"/>
      <c r="O124" s="617"/>
      <c r="P124" s="617"/>
      <c r="Q124" s="617"/>
      <c r="R124" s="617"/>
      <c r="S124" s="617"/>
      <c r="T124" s="617"/>
      <c r="U124" s="617"/>
      <c r="V124" s="617"/>
      <c r="W124" s="617"/>
    </row>
    <row r="125" spans="1:23" x14ac:dyDescent="0.3">
      <c r="A125" s="440"/>
      <c r="B125" s="440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48"/>
      <c r="N125" s="617"/>
      <c r="O125" s="617"/>
      <c r="P125" s="617"/>
      <c r="Q125" s="617"/>
      <c r="R125" s="617"/>
      <c r="S125" s="617"/>
      <c r="T125" s="617"/>
      <c r="U125" s="617"/>
      <c r="V125" s="617"/>
      <c r="W125" s="617"/>
    </row>
    <row r="126" spans="1:23" x14ac:dyDescent="0.3">
      <c r="A126" s="440"/>
      <c r="B126" s="440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48"/>
      <c r="N126" s="617"/>
      <c r="O126" s="617"/>
      <c r="P126" s="617"/>
      <c r="Q126" s="617"/>
      <c r="R126" s="617"/>
      <c r="S126" s="617"/>
      <c r="T126" s="617"/>
      <c r="U126" s="617"/>
      <c r="V126" s="617"/>
      <c r="W126" s="617"/>
    </row>
    <row r="127" spans="1:23" x14ac:dyDescent="0.3">
      <c r="A127" s="440"/>
      <c r="B127" s="440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48"/>
      <c r="N127" s="617"/>
      <c r="O127" s="617"/>
      <c r="P127" s="617"/>
      <c r="Q127" s="617"/>
      <c r="R127" s="617"/>
      <c r="S127" s="617"/>
      <c r="T127" s="617"/>
      <c r="U127" s="617"/>
      <c r="V127" s="617"/>
      <c r="W127" s="617"/>
    </row>
    <row r="128" spans="1:23" x14ac:dyDescent="0.3">
      <c r="A128" s="440"/>
      <c r="B128" s="440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48"/>
      <c r="N128" s="617"/>
      <c r="O128" s="617"/>
      <c r="P128" s="617"/>
      <c r="Q128" s="617"/>
      <c r="R128" s="617"/>
      <c r="S128" s="617"/>
      <c r="T128" s="617"/>
      <c r="U128" s="617"/>
      <c r="V128" s="617"/>
      <c r="W128" s="617"/>
    </row>
    <row r="129" spans="1:23" x14ac:dyDescent="0.3">
      <c r="A129" s="440"/>
      <c r="B129" s="440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48"/>
      <c r="N129" s="617"/>
      <c r="O129" s="617"/>
      <c r="P129" s="617"/>
      <c r="Q129" s="617"/>
      <c r="R129" s="617"/>
      <c r="S129" s="617"/>
      <c r="T129" s="617"/>
      <c r="U129" s="617"/>
      <c r="V129" s="617"/>
      <c r="W129" s="617"/>
    </row>
    <row r="130" spans="1:23" s="771" customFormat="1" x14ac:dyDescent="0.3">
      <c r="B130" s="771" t="s">
        <v>58</v>
      </c>
      <c r="C130" s="775" t="s">
        <v>139</v>
      </c>
      <c r="D130" s="775" t="s">
        <v>140</v>
      </c>
      <c r="E130" s="775" t="s">
        <v>141</v>
      </c>
      <c r="F130" s="775" t="s">
        <v>142</v>
      </c>
      <c r="G130" s="771" t="s">
        <v>58</v>
      </c>
      <c r="H130" s="776" t="s">
        <v>139</v>
      </c>
      <c r="I130" s="776" t="s">
        <v>140</v>
      </c>
      <c r="J130" s="776" t="s">
        <v>141</v>
      </c>
      <c r="K130" s="776" t="s">
        <v>142</v>
      </c>
      <c r="L130" s="776" t="s">
        <v>139</v>
      </c>
      <c r="M130" s="776" t="s">
        <v>140</v>
      </c>
      <c r="N130" s="776" t="s">
        <v>141</v>
      </c>
      <c r="O130" s="776" t="s">
        <v>142</v>
      </c>
      <c r="P130" s="776" t="s">
        <v>139</v>
      </c>
      <c r="Q130" s="776" t="s">
        <v>140</v>
      </c>
      <c r="R130" s="776" t="s">
        <v>141</v>
      </c>
      <c r="S130" s="776" t="s">
        <v>142</v>
      </c>
    </row>
    <row r="131" spans="1:23" s="771" customFormat="1" ht="27.75" x14ac:dyDescent="0.3">
      <c r="A131" s="777" t="s">
        <v>138</v>
      </c>
      <c r="B131" s="773">
        <v>1470</v>
      </c>
      <c r="C131" s="773">
        <v>705</v>
      </c>
      <c r="D131" s="773">
        <v>644</v>
      </c>
      <c r="E131" s="773">
        <v>90</v>
      </c>
      <c r="F131" s="773">
        <v>31</v>
      </c>
      <c r="G131" s="773">
        <v>284</v>
      </c>
      <c r="H131" s="773">
        <v>110</v>
      </c>
      <c r="I131" s="773">
        <v>147</v>
      </c>
      <c r="J131" s="773">
        <v>26</v>
      </c>
      <c r="K131" s="773">
        <v>1</v>
      </c>
      <c r="L131" s="778">
        <v>47.959183673469383</v>
      </c>
      <c r="M131" s="778">
        <v>43.80952380952381</v>
      </c>
      <c r="N131" s="778">
        <v>6.1224489795918364</v>
      </c>
      <c r="O131" s="778">
        <v>2.1088435374149657</v>
      </c>
      <c r="P131" s="778">
        <v>0.38732394366197181</v>
      </c>
      <c r="Q131" s="778">
        <v>0.51760563380281688</v>
      </c>
      <c r="R131" s="778">
        <v>9.154929577464789E-2</v>
      </c>
      <c r="S131" s="778">
        <v>3.5211267605633804E-3</v>
      </c>
      <c r="T131" s="778"/>
    </row>
    <row r="132" spans="1:23" s="771" customFormat="1" x14ac:dyDescent="0.3">
      <c r="A132" s="779" t="s">
        <v>16</v>
      </c>
      <c r="B132" s="773">
        <v>192</v>
      </c>
      <c r="C132" s="773">
        <v>53</v>
      </c>
      <c r="D132" s="773">
        <v>109</v>
      </c>
      <c r="E132" s="773">
        <v>30</v>
      </c>
      <c r="F132" s="773">
        <v>0</v>
      </c>
      <c r="G132" s="773">
        <v>97</v>
      </c>
      <c r="H132" s="773">
        <v>36</v>
      </c>
      <c r="I132" s="773">
        <v>59</v>
      </c>
      <c r="J132" s="773">
        <v>2</v>
      </c>
      <c r="K132" s="773">
        <v>0</v>
      </c>
      <c r="L132" s="778">
        <v>27.604166666666668</v>
      </c>
      <c r="M132" s="778">
        <v>56.770833333333336</v>
      </c>
      <c r="N132" s="778">
        <v>15.625</v>
      </c>
      <c r="O132" s="778">
        <v>0</v>
      </c>
      <c r="P132" s="778">
        <v>0.37113402061855671</v>
      </c>
      <c r="Q132" s="778">
        <v>0.60824742268041232</v>
      </c>
      <c r="R132" s="778">
        <v>2.0618556701030927E-2</v>
      </c>
      <c r="S132" s="778">
        <v>0</v>
      </c>
      <c r="T132" s="778"/>
    </row>
    <row r="133" spans="1:23" s="771" customFormat="1" x14ac:dyDescent="0.3">
      <c r="A133" s="779" t="s">
        <v>18</v>
      </c>
      <c r="B133" s="773">
        <v>884</v>
      </c>
      <c r="C133" s="773">
        <v>258</v>
      </c>
      <c r="D133" s="773">
        <v>548</v>
      </c>
      <c r="E133" s="773">
        <v>48</v>
      </c>
      <c r="F133" s="773">
        <v>30</v>
      </c>
      <c r="G133" s="773">
        <v>385</v>
      </c>
      <c r="H133" s="773">
        <v>85</v>
      </c>
      <c r="I133" s="773">
        <v>283</v>
      </c>
      <c r="J133" s="773">
        <v>14</v>
      </c>
      <c r="K133" s="773">
        <v>3</v>
      </c>
      <c r="L133" s="778">
        <v>29.185520361990953</v>
      </c>
      <c r="M133" s="778">
        <v>61.990950226244344</v>
      </c>
      <c r="N133" s="778">
        <v>5.4298642533936654</v>
      </c>
      <c r="O133" s="778">
        <v>3.3936651583710407</v>
      </c>
      <c r="P133" s="778">
        <v>0.22077922077922077</v>
      </c>
      <c r="Q133" s="778">
        <v>0.73506493506493509</v>
      </c>
      <c r="R133" s="778">
        <v>3.6363636363636362E-2</v>
      </c>
      <c r="S133" s="778">
        <v>7.7922077922077922E-3</v>
      </c>
      <c r="T133" s="778"/>
    </row>
    <row r="134" spans="1:23" s="771" customFormat="1" x14ac:dyDescent="0.3">
      <c r="A134" s="779" t="s">
        <v>123</v>
      </c>
      <c r="B134" s="773">
        <v>1061</v>
      </c>
      <c r="C134" s="773">
        <v>217</v>
      </c>
      <c r="D134" s="773">
        <v>595</v>
      </c>
      <c r="E134" s="773">
        <v>69</v>
      </c>
      <c r="F134" s="773">
        <v>180</v>
      </c>
      <c r="G134" s="773">
        <v>434</v>
      </c>
      <c r="H134" s="773">
        <v>9</v>
      </c>
      <c r="I134" s="773">
        <v>404</v>
      </c>
      <c r="J134" s="773">
        <v>19</v>
      </c>
      <c r="K134" s="773">
        <v>2</v>
      </c>
      <c r="L134" s="778">
        <v>20.452403393025449</v>
      </c>
      <c r="M134" s="778">
        <v>56.079170593779452</v>
      </c>
      <c r="N134" s="778">
        <v>6.5032987747408111</v>
      </c>
      <c r="O134" s="778">
        <v>16.96512723845429</v>
      </c>
      <c r="P134" s="778">
        <v>2.0737327188940093E-2</v>
      </c>
      <c r="Q134" s="778">
        <v>0.93087557603686633</v>
      </c>
      <c r="R134" s="778">
        <v>4.377880184331797E-2</v>
      </c>
      <c r="S134" s="778">
        <v>4.608294930875576E-3</v>
      </c>
      <c r="T134" s="778"/>
    </row>
    <row r="135" spans="1:23" s="771" customFormat="1" x14ac:dyDescent="0.3">
      <c r="A135" s="779" t="s">
        <v>124</v>
      </c>
      <c r="B135" s="773">
        <v>1031</v>
      </c>
      <c r="C135" s="773">
        <v>338</v>
      </c>
      <c r="D135" s="773">
        <v>559</v>
      </c>
      <c r="E135" s="773">
        <v>67</v>
      </c>
      <c r="F135" s="773">
        <v>67</v>
      </c>
      <c r="G135" s="773">
        <v>488</v>
      </c>
      <c r="H135" s="773">
        <v>143</v>
      </c>
      <c r="I135" s="773">
        <v>302</v>
      </c>
      <c r="J135" s="773">
        <v>33</v>
      </c>
      <c r="K135" s="773">
        <v>10</v>
      </c>
      <c r="L135" s="778">
        <v>32.783705140640159</v>
      </c>
      <c r="M135" s="778">
        <v>54.219204655674105</v>
      </c>
      <c r="N135" s="778">
        <v>6.4985451018428719</v>
      </c>
      <c r="O135" s="778">
        <v>6.4985451018428719</v>
      </c>
      <c r="P135" s="778">
        <v>0.29303278688524592</v>
      </c>
      <c r="Q135" s="778">
        <v>0.61885245901639341</v>
      </c>
      <c r="R135" s="778">
        <v>6.7622950819672137E-2</v>
      </c>
      <c r="S135" s="778">
        <v>2.0491803278688523E-2</v>
      </c>
      <c r="T135" s="778"/>
    </row>
    <row r="136" spans="1:23" s="771" customFormat="1" x14ac:dyDescent="0.3">
      <c r="A136" s="780" t="s">
        <v>26</v>
      </c>
      <c r="B136" s="773">
        <v>424</v>
      </c>
      <c r="C136" s="773">
        <v>54</v>
      </c>
      <c r="D136" s="773">
        <v>323</v>
      </c>
      <c r="E136" s="773">
        <v>25</v>
      </c>
      <c r="F136" s="773">
        <v>22</v>
      </c>
      <c r="G136" s="773">
        <v>184</v>
      </c>
      <c r="H136" s="773">
        <v>42</v>
      </c>
      <c r="I136" s="773">
        <v>112</v>
      </c>
      <c r="J136" s="773">
        <v>26</v>
      </c>
      <c r="K136" s="773">
        <v>4</v>
      </c>
      <c r="L136" s="778">
        <v>12.735849056603774</v>
      </c>
      <c r="M136" s="778">
        <v>76.179245283018872</v>
      </c>
      <c r="N136" s="778">
        <v>5.8962264150943398</v>
      </c>
      <c r="O136" s="778">
        <v>5.1886792452830193</v>
      </c>
      <c r="P136" s="778">
        <v>0.22826086956521738</v>
      </c>
      <c r="Q136" s="778">
        <v>0.60869565217391308</v>
      </c>
      <c r="R136" s="778">
        <v>0.14130434782608695</v>
      </c>
      <c r="S136" s="778">
        <v>2.1739130434782608E-2</v>
      </c>
      <c r="T136" s="778"/>
    </row>
    <row r="137" spans="1:23" s="771" customFormat="1" x14ac:dyDescent="0.3">
      <c r="A137" s="779" t="s">
        <v>162</v>
      </c>
      <c r="B137" s="773">
        <v>5062</v>
      </c>
      <c r="C137" s="773">
        <v>1625</v>
      </c>
      <c r="D137" s="773">
        <v>2778</v>
      </c>
      <c r="E137" s="773">
        <v>329</v>
      </c>
      <c r="F137" s="773">
        <v>330</v>
      </c>
      <c r="G137" s="773">
        <v>1872</v>
      </c>
      <c r="H137" s="773">
        <v>425</v>
      </c>
      <c r="I137" s="773">
        <v>1307</v>
      </c>
      <c r="J137" s="773">
        <v>120</v>
      </c>
      <c r="K137" s="773">
        <v>20</v>
      </c>
      <c r="L137" s="778">
        <v>32.101935993678389</v>
      </c>
      <c r="M137" s="778">
        <v>54.879494271039121</v>
      </c>
      <c r="N137" s="778">
        <v>6.4994073488739632</v>
      </c>
      <c r="O137" s="778">
        <v>6.5191623864085333</v>
      </c>
      <c r="P137" s="778">
        <v>0.22702991452991453</v>
      </c>
      <c r="Q137" s="778">
        <v>0.69818376068376065</v>
      </c>
      <c r="R137" s="778">
        <v>6.4102564102564097E-2</v>
      </c>
      <c r="S137" s="778">
        <v>1.0683760683760684E-2</v>
      </c>
      <c r="T137" s="778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L8" sqref="L8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433" t="s">
        <v>197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1:22" s="39" customFormat="1" ht="17.25" customHeight="1" x14ac:dyDescent="0.3">
      <c r="A2" s="857" t="s">
        <v>198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434"/>
      <c r="P2" s="434"/>
      <c r="Q2" s="434"/>
      <c r="R2" s="434"/>
      <c r="S2" s="434"/>
      <c r="T2" s="434"/>
      <c r="U2" s="434"/>
      <c r="V2" s="434"/>
    </row>
    <row r="3" spans="1:22" ht="6.75" customHeight="1" x14ac:dyDescent="0.3">
      <c r="A3" s="613"/>
      <c r="B3" s="614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6"/>
      <c r="N3" s="617"/>
      <c r="O3" s="617"/>
      <c r="P3" s="617"/>
      <c r="Q3" s="617"/>
      <c r="R3" s="617"/>
      <c r="S3" s="617"/>
      <c r="T3" s="617"/>
      <c r="U3" s="617"/>
      <c r="V3" s="617"/>
    </row>
    <row r="4" spans="1:22" s="46" customFormat="1" ht="18.75" thickBot="1" x14ac:dyDescent="0.3">
      <c r="A4" s="372" t="s">
        <v>229</v>
      </c>
      <c r="B4" s="618"/>
      <c r="C4" s="618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20"/>
      <c r="P4" s="620"/>
      <c r="Q4" s="620"/>
      <c r="R4" s="620"/>
      <c r="S4" s="620"/>
      <c r="T4" s="620"/>
      <c r="U4" s="621"/>
    </row>
    <row r="5" spans="1:22" ht="3" customHeight="1" x14ac:dyDescent="0.3">
      <c r="A5" s="668"/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22"/>
      <c r="P5" s="622"/>
      <c r="Q5" s="622"/>
      <c r="R5" s="622"/>
      <c r="S5" s="622"/>
      <c r="T5" s="622"/>
      <c r="U5" s="623"/>
    </row>
    <row r="6" spans="1:22" ht="16.5" customHeight="1" x14ac:dyDescent="0.3">
      <c r="A6" s="670"/>
      <c r="B6" s="867" t="s">
        <v>199</v>
      </c>
      <c r="C6" s="867"/>
      <c r="D6" s="867"/>
      <c r="E6" s="867"/>
      <c r="F6" s="867"/>
      <c r="G6" s="867"/>
      <c r="H6" s="867"/>
      <c r="I6" s="867"/>
      <c r="J6" s="867"/>
      <c r="K6" s="867"/>
      <c r="L6" s="867"/>
      <c r="M6" s="867"/>
      <c r="N6" s="867"/>
      <c r="O6" s="624"/>
      <c r="P6" s="624"/>
      <c r="Q6" s="624"/>
      <c r="R6" s="624"/>
      <c r="S6" s="624"/>
      <c r="T6" s="624"/>
      <c r="U6" s="625"/>
    </row>
    <row r="7" spans="1:22" ht="44.25" customHeight="1" x14ac:dyDescent="0.3">
      <c r="A7" s="671"/>
      <c r="B7" s="865">
        <v>43435</v>
      </c>
      <c r="C7" s="865">
        <v>43466</v>
      </c>
      <c r="D7" s="865">
        <v>43497</v>
      </c>
      <c r="E7" s="865">
        <v>43525</v>
      </c>
      <c r="F7" s="865">
        <v>43556</v>
      </c>
      <c r="G7" s="865">
        <v>43586</v>
      </c>
      <c r="H7" s="865">
        <v>43617</v>
      </c>
      <c r="I7" s="865">
        <v>43647</v>
      </c>
      <c r="J7" s="865">
        <v>43678</v>
      </c>
      <c r="K7" s="865">
        <v>43709</v>
      </c>
      <c r="L7" s="865">
        <v>43739</v>
      </c>
      <c r="M7" s="865">
        <v>43770</v>
      </c>
      <c r="N7" s="755">
        <v>43800</v>
      </c>
      <c r="O7" s="622"/>
      <c r="P7" s="622"/>
      <c r="Q7" s="622"/>
      <c r="R7" s="622"/>
      <c r="S7" s="622"/>
      <c r="T7" s="622"/>
      <c r="U7" s="623"/>
    </row>
    <row r="8" spans="1:22" x14ac:dyDescent="0.3">
      <c r="A8" s="671"/>
      <c r="B8" s="866"/>
      <c r="C8" s="866"/>
      <c r="D8" s="866"/>
      <c r="E8" s="866"/>
      <c r="F8" s="866"/>
      <c r="G8" s="866"/>
      <c r="H8" s="866"/>
      <c r="I8" s="866"/>
      <c r="J8" s="866"/>
      <c r="K8" s="866"/>
      <c r="L8" s="866"/>
      <c r="M8" s="866"/>
      <c r="N8" s="756"/>
      <c r="O8" s="622"/>
      <c r="P8" s="622"/>
      <c r="Q8" s="622"/>
      <c r="R8" s="622"/>
      <c r="S8" s="622"/>
      <c r="T8" s="622"/>
      <c r="U8" s="623"/>
    </row>
    <row r="9" spans="1:22" ht="3" customHeight="1" thickBot="1" x14ac:dyDescent="0.35">
      <c r="A9" s="672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22"/>
      <c r="P9" s="622"/>
      <c r="Q9" s="622"/>
      <c r="R9" s="622"/>
      <c r="S9" s="622"/>
      <c r="T9" s="622"/>
      <c r="U9" s="623"/>
    </row>
    <row r="10" spans="1:22" ht="12" customHeight="1" x14ac:dyDescent="0.3">
      <c r="A10" s="626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7"/>
      <c r="P10" s="627"/>
      <c r="Q10" s="627"/>
      <c r="R10" s="627"/>
      <c r="S10" s="627"/>
      <c r="T10" s="627"/>
      <c r="U10" s="623"/>
    </row>
    <row r="11" spans="1:22" s="41" customFormat="1" ht="15.75" customHeight="1" x14ac:dyDescent="0.25">
      <c r="A11" s="628" t="s">
        <v>5</v>
      </c>
      <c r="B11" s="629">
        <v>6960</v>
      </c>
      <c r="C11" s="629">
        <v>10230</v>
      </c>
      <c r="D11" s="629">
        <v>7600</v>
      </c>
      <c r="E11" s="629">
        <v>8240</v>
      </c>
      <c r="F11" s="629">
        <v>8730</v>
      </c>
      <c r="G11" s="629">
        <v>9400</v>
      </c>
      <c r="H11" s="629">
        <v>8800</v>
      </c>
      <c r="I11" s="629">
        <v>7740</v>
      </c>
      <c r="J11" s="629">
        <v>3950</v>
      </c>
      <c r="K11" s="629">
        <v>9950</v>
      </c>
      <c r="L11" s="629">
        <v>8800</v>
      </c>
      <c r="M11" s="629">
        <v>7630</v>
      </c>
      <c r="N11" s="629">
        <v>5920</v>
      </c>
      <c r="O11" s="630"/>
      <c r="P11" s="630"/>
      <c r="Q11" s="630"/>
      <c r="R11" s="630"/>
      <c r="S11" s="630"/>
      <c r="T11" s="617"/>
    </row>
    <row r="12" spans="1:22" s="41" customFormat="1" ht="15.75" customHeight="1" x14ac:dyDescent="0.25">
      <c r="A12" s="628" t="s">
        <v>200</v>
      </c>
      <c r="B12" s="631">
        <v>2.5268491330969329</v>
      </c>
      <c r="C12" s="631">
        <v>3.7097727297445244</v>
      </c>
      <c r="D12" s="631">
        <v>2.7560455192034139</v>
      </c>
      <c r="E12" s="631">
        <v>2.9883347544493026</v>
      </c>
      <c r="F12" s="631">
        <v>3.1621556000884219</v>
      </c>
      <c r="G12" s="631">
        <v>3.399360698892071</v>
      </c>
      <c r="H12" s="631">
        <v>3.1666151068008666</v>
      </c>
      <c r="I12" s="631">
        <v>2.7766616921134197</v>
      </c>
      <c r="J12" s="631">
        <v>1.4137008669123097</v>
      </c>
      <c r="K12" s="631">
        <v>3.5626588395318035</v>
      </c>
      <c r="L12" s="631">
        <v>3.1483137226851685</v>
      </c>
      <c r="M12" s="631">
        <v>2.7288301079729762</v>
      </c>
      <c r="N12" s="631">
        <v>2.1162848872529749</v>
      </c>
      <c r="O12" s="630"/>
      <c r="P12" s="630"/>
      <c r="Q12" s="630"/>
      <c r="R12" s="630"/>
      <c r="S12" s="630"/>
      <c r="T12" s="617"/>
    </row>
    <row r="13" spans="1:22" ht="7.5" customHeight="1" x14ac:dyDescent="0.3">
      <c r="A13" s="632"/>
      <c r="B13" s="633"/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22"/>
      <c r="P13" s="622"/>
      <c r="Q13" s="622"/>
      <c r="R13" s="622"/>
      <c r="S13" s="622"/>
      <c r="T13" s="623"/>
    </row>
    <row r="14" spans="1:22" x14ac:dyDescent="0.3">
      <c r="A14" s="634" t="s">
        <v>6</v>
      </c>
      <c r="B14" s="631">
        <v>2.0828457758015446</v>
      </c>
      <c r="C14" s="631">
        <v>3.5954353603251525</v>
      </c>
      <c r="D14" s="631">
        <v>2.6911655530809204</v>
      </c>
      <c r="E14" s="631">
        <v>2.6770884220810944</v>
      </c>
      <c r="F14" s="631">
        <v>2.7622101579937426</v>
      </c>
      <c r="G14" s="631">
        <v>2.9815952122084766</v>
      </c>
      <c r="H14" s="631">
        <v>2.2774347446229961</v>
      </c>
      <c r="I14" s="631">
        <v>2.1300777958495818</v>
      </c>
      <c r="J14" s="631">
        <v>1.1110894334321835</v>
      </c>
      <c r="K14" s="631">
        <v>2.8143502648800252</v>
      </c>
      <c r="L14" s="631">
        <v>2.6954912844483396</v>
      </c>
      <c r="M14" s="631">
        <v>2.5961369793595415</v>
      </c>
      <c r="N14" s="631">
        <v>1.8744580731272471</v>
      </c>
      <c r="O14" s="622"/>
      <c r="P14" s="622"/>
      <c r="Q14" s="622"/>
      <c r="R14" s="622"/>
      <c r="S14" s="622"/>
      <c r="T14" s="623"/>
    </row>
    <row r="15" spans="1:22" s="50" customFormat="1" ht="10.5" customHeight="1" x14ac:dyDescent="0.25">
      <c r="A15" s="634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36"/>
      <c r="P15" s="636"/>
      <c r="Q15" s="636"/>
      <c r="R15" s="636"/>
      <c r="S15" s="636"/>
      <c r="T15" s="637"/>
    </row>
    <row r="16" spans="1:22" s="42" customFormat="1" ht="28.5" x14ac:dyDescent="0.3">
      <c r="A16" s="638" t="s">
        <v>143</v>
      </c>
      <c r="B16" s="675">
        <v>2.1169047053635035</v>
      </c>
      <c r="C16" s="675">
        <v>3.5055706044360826</v>
      </c>
      <c r="D16" s="675">
        <v>2.6560605545546228</v>
      </c>
      <c r="E16" s="675">
        <v>2.6357555832672035</v>
      </c>
      <c r="F16" s="675">
        <v>2.7097299313806396</v>
      </c>
      <c r="G16" s="675">
        <v>2.9379327595420284</v>
      </c>
      <c r="H16" s="675">
        <v>2.2725730954480698</v>
      </c>
      <c r="I16" s="675">
        <v>2.0984464726919909</v>
      </c>
      <c r="J16" s="675">
        <v>1.0889455190453203</v>
      </c>
      <c r="K16" s="675">
        <v>2.704915275145507</v>
      </c>
      <c r="L16" s="675">
        <v>2.6431767463245599</v>
      </c>
      <c r="M16" s="675">
        <v>2.5949246327036821</v>
      </c>
      <c r="N16" s="675">
        <v>1.8860938446693447</v>
      </c>
      <c r="O16" s="624"/>
      <c r="P16" s="624"/>
      <c r="Q16" s="624"/>
      <c r="R16" s="624"/>
      <c r="S16" s="624"/>
      <c r="T16" s="637"/>
    </row>
    <row r="17" spans="1:246" s="42" customFormat="1" ht="14.25" x14ac:dyDescent="0.3">
      <c r="A17" s="638" t="s">
        <v>16</v>
      </c>
      <c r="B17" s="675">
        <v>1.869555980454642</v>
      </c>
      <c r="C17" s="675">
        <v>4.1569293959351317</v>
      </c>
      <c r="D17" s="675">
        <v>2.9105587422987038</v>
      </c>
      <c r="E17" s="675">
        <v>2.9349363507779351</v>
      </c>
      <c r="F17" s="675">
        <v>3.0905233380480905</v>
      </c>
      <c r="G17" s="675">
        <v>3.2531824611032532</v>
      </c>
      <c r="H17" s="675">
        <v>2.3094688221709005</v>
      </c>
      <c r="I17" s="675">
        <v>2.338919925512104</v>
      </c>
      <c r="J17" s="675">
        <v>1.2579084480833642</v>
      </c>
      <c r="K17" s="675">
        <v>3.5362876377894503</v>
      </c>
      <c r="L17" s="675">
        <v>3.0406155211955315</v>
      </c>
      <c r="M17" s="675">
        <v>2.6041281349411851</v>
      </c>
      <c r="N17" s="675">
        <v>1.7977361840645114</v>
      </c>
      <c r="O17" s="622"/>
      <c r="P17" s="622"/>
      <c r="Q17" s="622"/>
      <c r="R17" s="622"/>
      <c r="S17" s="622"/>
      <c r="T17" s="637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39"/>
      <c r="AS17" s="639"/>
      <c r="AT17" s="639"/>
      <c r="AU17" s="639"/>
      <c r="AV17" s="639"/>
      <c r="AW17" s="639"/>
      <c r="AX17" s="639"/>
      <c r="AY17" s="639"/>
      <c r="AZ17" s="639"/>
      <c r="BA17" s="639"/>
      <c r="BB17" s="639"/>
      <c r="BC17" s="639"/>
      <c r="BD17" s="639"/>
      <c r="BE17" s="639"/>
      <c r="BF17" s="639"/>
      <c r="BG17" s="639"/>
      <c r="BH17" s="639"/>
      <c r="BI17" s="639"/>
      <c r="BJ17" s="639"/>
      <c r="BK17" s="639"/>
      <c r="BL17" s="639"/>
      <c r="BM17" s="639"/>
      <c r="BN17" s="639"/>
      <c r="BO17" s="639"/>
      <c r="BP17" s="639"/>
      <c r="BQ17" s="639"/>
      <c r="BR17" s="639"/>
      <c r="BS17" s="639"/>
      <c r="BT17" s="639"/>
      <c r="BU17" s="639"/>
      <c r="BV17" s="639"/>
      <c r="BW17" s="639"/>
      <c r="BX17" s="639"/>
      <c r="BY17" s="639"/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39"/>
      <c r="CO17" s="639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39"/>
      <c r="DC17" s="639"/>
      <c r="DD17" s="639"/>
      <c r="DE17" s="639"/>
      <c r="DF17" s="639"/>
      <c r="DG17" s="639"/>
      <c r="DH17" s="639"/>
      <c r="DI17" s="639"/>
      <c r="DJ17" s="639"/>
      <c r="DK17" s="639"/>
      <c r="DL17" s="639"/>
      <c r="DM17" s="639"/>
      <c r="DN17" s="639"/>
      <c r="DO17" s="639"/>
      <c r="DP17" s="639"/>
      <c r="DQ17" s="639"/>
      <c r="DR17" s="639"/>
      <c r="DS17" s="639"/>
      <c r="DT17" s="639"/>
      <c r="DU17" s="639"/>
      <c r="DV17" s="639"/>
      <c r="DW17" s="639"/>
      <c r="DX17" s="639"/>
      <c r="DY17" s="639"/>
      <c r="DZ17" s="639"/>
      <c r="EA17" s="639"/>
      <c r="EB17" s="639"/>
      <c r="EC17" s="639"/>
      <c r="ED17" s="639"/>
      <c r="EE17" s="639"/>
      <c r="EF17" s="639"/>
      <c r="EG17" s="639"/>
      <c r="EH17" s="639"/>
      <c r="EI17" s="639"/>
      <c r="EJ17" s="639"/>
      <c r="EK17" s="639"/>
      <c r="EL17" s="639"/>
      <c r="EM17" s="639"/>
      <c r="EN17" s="639"/>
      <c r="EO17" s="639"/>
      <c r="EP17" s="639"/>
      <c r="EQ17" s="639"/>
      <c r="ER17" s="639"/>
      <c r="ES17" s="639"/>
      <c r="ET17" s="639"/>
      <c r="EU17" s="639"/>
      <c r="EV17" s="639"/>
      <c r="EW17" s="639"/>
      <c r="EX17" s="639"/>
      <c r="EY17" s="639"/>
      <c r="EZ17" s="639"/>
      <c r="FA17" s="639"/>
      <c r="FB17" s="639"/>
      <c r="FC17" s="639"/>
      <c r="FD17" s="639"/>
      <c r="FE17" s="639"/>
      <c r="FF17" s="639"/>
      <c r="FG17" s="639"/>
      <c r="FH17" s="639"/>
      <c r="FI17" s="639"/>
      <c r="FJ17" s="639"/>
      <c r="FK17" s="639"/>
      <c r="FL17" s="639"/>
      <c r="FM17" s="639"/>
      <c r="FN17" s="639"/>
      <c r="FO17" s="639"/>
      <c r="FP17" s="639"/>
      <c r="FQ17" s="639"/>
      <c r="FR17" s="639"/>
      <c r="FS17" s="639"/>
      <c r="FT17" s="639"/>
      <c r="FU17" s="639"/>
      <c r="FV17" s="639"/>
      <c r="FW17" s="639"/>
      <c r="FX17" s="639"/>
      <c r="FY17" s="639"/>
      <c r="FZ17" s="639"/>
      <c r="GA17" s="639"/>
      <c r="GB17" s="639"/>
      <c r="GC17" s="639"/>
      <c r="GD17" s="639"/>
      <c r="GE17" s="639"/>
      <c r="GF17" s="639"/>
      <c r="GG17" s="639"/>
      <c r="GH17" s="639"/>
      <c r="GI17" s="639"/>
      <c r="GJ17" s="639"/>
      <c r="GK17" s="639"/>
      <c r="GL17" s="639"/>
      <c r="GM17" s="639"/>
      <c r="GN17" s="639"/>
      <c r="GO17" s="639"/>
      <c r="GP17" s="639"/>
      <c r="GQ17" s="639"/>
      <c r="GR17" s="639"/>
      <c r="GS17" s="639"/>
      <c r="GT17" s="639"/>
      <c r="GU17" s="639"/>
      <c r="GV17" s="639"/>
      <c r="GW17" s="639"/>
      <c r="GX17" s="639"/>
      <c r="GY17" s="639"/>
      <c r="GZ17" s="639"/>
      <c r="HA17" s="639"/>
      <c r="HB17" s="639"/>
      <c r="HC17" s="639"/>
      <c r="HD17" s="639"/>
      <c r="HE17" s="639"/>
      <c r="HF17" s="639"/>
      <c r="HG17" s="639"/>
      <c r="HH17" s="639"/>
      <c r="HI17" s="639"/>
      <c r="HJ17" s="639"/>
      <c r="HK17" s="639"/>
      <c r="HL17" s="639"/>
      <c r="HM17" s="639"/>
      <c r="HN17" s="639"/>
      <c r="HO17" s="639"/>
      <c r="HP17" s="639"/>
      <c r="HQ17" s="639"/>
      <c r="HR17" s="639"/>
      <c r="HS17" s="639"/>
      <c r="HT17" s="639"/>
      <c r="HU17" s="639"/>
      <c r="HV17" s="639"/>
      <c r="HW17" s="639"/>
      <c r="HX17" s="639"/>
      <c r="HY17" s="639"/>
      <c r="HZ17" s="639"/>
      <c r="IA17" s="639"/>
      <c r="IB17" s="639"/>
      <c r="IC17" s="639"/>
      <c r="ID17" s="639"/>
      <c r="IE17" s="639"/>
      <c r="IF17" s="639"/>
      <c r="IG17" s="639"/>
      <c r="IH17" s="639"/>
      <c r="II17" s="639"/>
      <c r="IJ17" s="639"/>
      <c r="IK17" s="639"/>
    </row>
    <row r="18" spans="1:246" s="42" customFormat="1" ht="12.75" customHeight="1" x14ac:dyDescent="0.3">
      <c r="A18" s="640"/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22"/>
      <c r="P18" s="622"/>
      <c r="Q18" s="622"/>
      <c r="R18" s="622"/>
      <c r="S18" s="622"/>
      <c r="T18" s="623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</row>
    <row r="19" spans="1:246" s="42" customFormat="1" ht="14.25" x14ac:dyDescent="0.3">
      <c r="A19" s="641" t="s">
        <v>17</v>
      </c>
      <c r="B19" s="631">
        <v>2.7900953350022255</v>
      </c>
      <c r="C19" s="631">
        <v>3.7772282649420417</v>
      </c>
      <c r="D19" s="631">
        <v>2.794392739197709</v>
      </c>
      <c r="E19" s="631">
        <v>3.1722028224293672</v>
      </c>
      <c r="F19" s="631">
        <v>3.3988647376436387</v>
      </c>
      <c r="G19" s="631">
        <v>3.6438360875621205</v>
      </c>
      <c r="H19" s="631">
        <v>3.6809084457061747</v>
      </c>
      <c r="I19" s="631">
        <v>3.1501499801912956</v>
      </c>
      <c r="J19" s="631">
        <v>1.5892053973013494</v>
      </c>
      <c r="K19" s="631">
        <v>3.9975775687393167</v>
      </c>
      <c r="L19" s="631">
        <v>3.4111462808048838</v>
      </c>
      <c r="M19" s="631">
        <v>2.8057606798008958</v>
      </c>
      <c r="N19" s="631">
        <v>2.2563732102242264</v>
      </c>
      <c r="O19" s="622"/>
      <c r="P19" s="622"/>
      <c r="Q19" s="622"/>
      <c r="R19" s="622"/>
      <c r="S19" s="622"/>
      <c r="T19" s="623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</row>
    <row r="20" spans="1:246" s="42" customFormat="1" ht="10.5" customHeight="1" x14ac:dyDescent="0.3">
      <c r="B20" s="676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22"/>
      <c r="P20" s="622"/>
      <c r="Q20" s="622"/>
      <c r="R20" s="622"/>
      <c r="S20" s="622"/>
      <c r="T20" s="642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3"/>
      <c r="AX20" s="643"/>
      <c r="AY20" s="643"/>
      <c r="AZ20" s="643"/>
      <c r="BA20" s="643"/>
      <c r="BB20" s="643"/>
      <c r="BC20" s="643"/>
      <c r="BD20" s="643"/>
      <c r="BE20" s="643"/>
      <c r="BF20" s="643"/>
      <c r="BG20" s="643"/>
      <c r="BH20" s="643"/>
      <c r="BI20" s="643"/>
      <c r="BJ20" s="643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3"/>
      <c r="DM20" s="643"/>
      <c r="DN20" s="643"/>
      <c r="DO20" s="643"/>
      <c r="DP20" s="643"/>
      <c r="DQ20" s="643"/>
      <c r="DR20" s="643"/>
      <c r="DS20" s="643"/>
      <c r="DT20" s="643"/>
      <c r="DU20" s="643"/>
      <c r="DV20" s="643"/>
      <c r="DW20" s="643"/>
      <c r="DX20" s="643"/>
      <c r="DY20" s="643"/>
      <c r="DZ20" s="643"/>
      <c r="EA20" s="643"/>
      <c r="EB20" s="643"/>
      <c r="EC20" s="643"/>
      <c r="ED20" s="643"/>
      <c r="EE20" s="643"/>
      <c r="EF20" s="643"/>
      <c r="EG20" s="643"/>
      <c r="EH20" s="643"/>
      <c r="EI20" s="643"/>
      <c r="EJ20" s="643"/>
      <c r="EK20" s="643"/>
      <c r="EL20" s="643"/>
      <c r="EM20" s="643"/>
      <c r="EN20" s="643"/>
      <c r="EO20" s="643"/>
      <c r="EP20" s="643"/>
      <c r="EQ20" s="643"/>
      <c r="ER20" s="643"/>
      <c r="ES20" s="643"/>
      <c r="ET20" s="643"/>
      <c r="EU20" s="643"/>
      <c r="EV20" s="643"/>
      <c r="EW20" s="643"/>
      <c r="EX20" s="643"/>
      <c r="EY20" s="643"/>
      <c r="EZ20" s="643"/>
      <c r="FA20" s="643"/>
      <c r="FB20" s="643"/>
      <c r="FC20" s="643"/>
      <c r="FD20" s="643"/>
      <c r="FE20" s="643"/>
      <c r="FF20" s="643"/>
      <c r="FG20" s="643"/>
      <c r="FH20" s="643"/>
      <c r="FI20" s="643"/>
      <c r="FJ20" s="643"/>
      <c r="FK20" s="643"/>
      <c r="FL20" s="643"/>
      <c r="FM20" s="643"/>
      <c r="FN20" s="643"/>
      <c r="FO20" s="643"/>
      <c r="FP20" s="643"/>
      <c r="FQ20" s="643"/>
      <c r="FR20" s="643"/>
      <c r="FS20" s="643"/>
      <c r="FT20" s="643"/>
      <c r="FU20" s="643"/>
      <c r="FV20" s="643"/>
      <c r="FW20" s="643"/>
      <c r="FX20" s="643"/>
      <c r="FY20" s="643"/>
      <c r="FZ20" s="643"/>
      <c r="GA20" s="643"/>
      <c r="GB20" s="643"/>
      <c r="GC20" s="643"/>
      <c r="GD20" s="643"/>
      <c r="GE20" s="643"/>
      <c r="GF20" s="643"/>
      <c r="GG20" s="643"/>
      <c r="GH20" s="643"/>
      <c r="GI20" s="643"/>
      <c r="GJ20" s="643"/>
      <c r="GK20" s="643"/>
      <c r="GL20" s="643"/>
      <c r="GM20" s="643"/>
      <c r="GN20" s="643"/>
      <c r="GO20" s="643"/>
      <c r="GP20" s="643"/>
      <c r="GQ20" s="643"/>
      <c r="GR20" s="643"/>
      <c r="GS20" s="643"/>
      <c r="GT20" s="643"/>
      <c r="GU20" s="643"/>
      <c r="GV20" s="643"/>
      <c r="GW20" s="643"/>
      <c r="GX20" s="643"/>
      <c r="GY20" s="643"/>
      <c r="GZ20" s="643"/>
      <c r="HA20" s="643"/>
      <c r="HB20" s="643"/>
      <c r="HC20" s="643"/>
      <c r="HD20" s="643"/>
      <c r="HE20" s="643"/>
      <c r="HF20" s="643"/>
      <c r="HG20" s="643"/>
      <c r="HH20" s="643"/>
      <c r="HI20" s="643"/>
      <c r="HJ20" s="643"/>
      <c r="HK20" s="643"/>
      <c r="HL20" s="643"/>
      <c r="HM20" s="643"/>
      <c r="HN20" s="643"/>
      <c r="HO20" s="643"/>
      <c r="HP20" s="643"/>
      <c r="HQ20" s="643"/>
      <c r="HR20" s="643"/>
      <c r="HS20" s="643"/>
      <c r="HT20" s="643"/>
      <c r="HU20" s="643"/>
      <c r="HV20" s="643"/>
      <c r="HW20" s="643"/>
      <c r="HX20" s="643"/>
      <c r="HY20" s="643"/>
      <c r="HZ20" s="643"/>
      <c r="IA20" s="643"/>
      <c r="IB20" s="643"/>
      <c r="IC20" s="643"/>
      <c r="ID20" s="643"/>
      <c r="IE20" s="643"/>
      <c r="IF20" s="643"/>
      <c r="IG20" s="643"/>
      <c r="IH20" s="643"/>
      <c r="II20" s="643"/>
      <c r="IJ20" s="643"/>
      <c r="IK20" s="643"/>
    </row>
    <row r="21" spans="1:246" s="42" customFormat="1" ht="14.25" x14ac:dyDescent="0.3">
      <c r="A21" s="638" t="s">
        <v>18</v>
      </c>
      <c r="B21" s="675">
        <v>2.1727068954038038</v>
      </c>
      <c r="C21" s="675">
        <v>3.0715894536942985</v>
      </c>
      <c r="D21" s="675">
        <v>1.9872515935508059</v>
      </c>
      <c r="E21" s="675">
        <v>2.1263937243841169</v>
      </c>
      <c r="F21" s="675">
        <v>2.2110907606417016</v>
      </c>
      <c r="G21" s="675">
        <v>2.5630983463881636</v>
      </c>
      <c r="H21" s="675">
        <v>2.3877202956225125</v>
      </c>
      <c r="I21" s="675">
        <v>2.1820489811997987</v>
      </c>
      <c r="J21" s="675">
        <v>1.1074221309685031</v>
      </c>
      <c r="K21" s="675">
        <v>2.4990161353797715</v>
      </c>
      <c r="L21" s="675">
        <v>2.4362531955339</v>
      </c>
      <c r="M21" s="675">
        <v>2.3935241752487348</v>
      </c>
      <c r="N21" s="675">
        <v>2.1661358579468613</v>
      </c>
      <c r="O21" s="627"/>
      <c r="P21" s="627"/>
      <c r="Q21" s="627"/>
      <c r="R21" s="627"/>
      <c r="S21" s="627"/>
      <c r="T21" s="644"/>
      <c r="U21" s="64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</row>
    <row r="22" spans="1:246" s="42" customFormat="1" ht="14.25" x14ac:dyDescent="0.3">
      <c r="A22" s="638" t="s">
        <v>123</v>
      </c>
      <c r="B22" s="675">
        <v>3.8340319069434967</v>
      </c>
      <c r="C22" s="675">
        <v>4.6768158947232612</v>
      </c>
      <c r="D22" s="675">
        <v>4.4426546391752577</v>
      </c>
      <c r="E22" s="675">
        <v>6.230670103092784</v>
      </c>
      <c r="F22" s="675">
        <v>7.1361895258634567</v>
      </c>
      <c r="G22" s="675">
        <v>7.3421958991856311</v>
      </c>
      <c r="H22" s="675">
        <v>7.1948724121328844</v>
      </c>
      <c r="I22" s="675">
        <v>5.0320878066334789</v>
      </c>
      <c r="J22" s="675">
        <v>2.4024474370894695</v>
      </c>
      <c r="K22" s="675">
        <v>5.0833733205374276</v>
      </c>
      <c r="L22" s="675">
        <v>5.3717026378896877</v>
      </c>
      <c r="M22" s="675">
        <v>4.2288557213930353</v>
      </c>
      <c r="N22" s="675">
        <v>3.5397434360388438</v>
      </c>
      <c r="O22" s="624"/>
      <c r="P22" s="624"/>
      <c r="Q22" s="624"/>
      <c r="R22" s="624"/>
      <c r="S22" s="624"/>
      <c r="T22" s="644"/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</row>
    <row r="23" spans="1:246" s="42" customFormat="1" ht="14.25" x14ac:dyDescent="0.3">
      <c r="A23" s="638" t="s">
        <v>124</v>
      </c>
      <c r="B23" s="675">
        <v>2.4653312788906012</v>
      </c>
      <c r="C23" s="675">
        <v>3.6679961490854076</v>
      </c>
      <c r="D23" s="675">
        <v>2.3516946237150997</v>
      </c>
      <c r="E23" s="675">
        <v>2.6087315455633675</v>
      </c>
      <c r="F23" s="675">
        <v>2.6588293460048891</v>
      </c>
      <c r="G23" s="675">
        <v>2.6570048309178742</v>
      </c>
      <c r="H23" s="675">
        <v>2.664734084067343</v>
      </c>
      <c r="I23" s="675">
        <v>2.6308501800055386</v>
      </c>
      <c r="J23" s="675">
        <v>1.2112382934443289</v>
      </c>
      <c r="K23" s="675">
        <v>3.1508959926710434</v>
      </c>
      <c r="L23" s="675">
        <v>2.4989264589768809</v>
      </c>
      <c r="M23" s="675">
        <v>2.0826409659909162</v>
      </c>
      <c r="N23" s="675">
        <v>1.6723610861355871</v>
      </c>
      <c r="O23" s="622"/>
      <c r="P23" s="622"/>
      <c r="Q23" s="622"/>
      <c r="R23" s="622"/>
      <c r="S23" s="622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644"/>
      <c r="BM23" s="644"/>
      <c r="BN23" s="644"/>
      <c r="BO23" s="644"/>
      <c r="BP23" s="644"/>
      <c r="BQ23" s="644"/>
      <c r="BR23" s="644"/>
      <c r="BS23" s="644"/>
      <c r="BT23" s="644"/>
      <c r="BU23" s="644"/>
      <c r="BV23" s="644"/>
      <c r="BW23" s="644"/>
      <c r="BX23" s="644"/>
      <c r="BY23" s="644"/>
      <c r="BZ23" s="644"/>
      <c r="CA23" s="644"/>
      <c r="CB23" s="644"/>
      <c r="CC23" s="644"/>
      <c r="CD23" s="644"/>
      <c r="CE23" s="644"/>
      <c r="CF23" s="644"/>
      <c r="CG23" s="644"/>
      <c r="CH23" s="644"/>
      <c r="CI23" s="644"/>
      <c r="CJ23" s="644"/>
      <c r="CK23" s="644"/>
      <c r="CL23" s="644"/>
      <c r="CM23" s="644"/>
      <c r="CN23" s="644"/>
      <c r="CO23" s="644"/>
      <c r="CP23" s="644"/>
      <c r="CQ23" s="644"/>
      <c r="CR23" s="644"/>
      <c r="CS23" s="644"/>
      <c r="CT23" s="644"/>
      <c r="CU23" s="644"/>
      <c r="CV23" s="644"/>
      <c r="CW23" s="644"/>
      <c r="CX23" s="644"/>
      <c r="CY23" s="644"/>
      <c r="CZ23" s="644"/>
      <c r="DA23" s="644"/>
      <c r="DB23" s="644"/>
      <c r="DC23" s="644"/>
      <c r="DD23" s="644"/>
      <c r="DE23" s="644"/>
      <c r="DF23" s="644"/>
      <c r="DG23" s="644"/>
      <c r="DH23" s="644"/>
      <c r="DI23" s="644"/>
      <c r="DJ23" s="644"/>
      <c r="DK23" s="644"/>
      <c r="DL23" s="644"/>
      <c r="DM23" s="644"/>
      <c r="DN23" s="644"/>
      <c r="DO23" s="644"/>
      <c r="DP23" s="644"/>
      <c r="DQ23" s="644"/>
      <c r="DR23" s="644"/>
      <c r="DS23" s="644"/>
      <c r="DT23" s="644"/>
      <c r="DU23" s="644"/>
      <c r="DV23" s="644"/>
      <c r="DW23" s="644"/>
      <c r="DX23" s="644"/>
      <c r="DY23" s="644"/>
      <c r="DZ23" s="644"/>
      <c r="EA23" s="644"/>
      <c r="EB23" s="644"/>
      <c r="EC23" s="644"/>
      <c r="ED23" s="644"/>
      <c r="EE23" s="644"/>
      <c r="EF23" s="644"/>
      <c r="EG23" s="644"/>
      <c r="EH23" s="644"/>
      <c r="EI23" s="644"/>
      <c r="EJ23" s="644"/>
      <c r="EK23" s="644"/>
      <c r="EL23" s="644"/>
      <c r="EM23" s="644"/>
      <c r="EN23" s="644"/>
      <c r="EO23" s="644"/>
      <c r="EP23" s="644"/>
      <c r="EQ23" s="644"/>
      <c r="ER23" s="644"/>
      <c r="ES23" s="644"/>
      <c r="ET23" s="644"/>
      <c r="EU23" s="644"/>
      <c r="EV23" s="644"/>
      <c r="EW23" s="644"/>
      <c r="EX23" s="644"/>
      <c r="EY23" s="644"/>
      <c r="EZ23" s="644"/>
      <c r="FA23" s="644"/>
      <c r="FB23" s="644"/>
      <c r="FC23" s="644"/>
      <c r="FD23" s="644"/>
      <c r="FE23" s="644"/>
      <c r="FF23" s="644"/>
      <c r="FG23" s="644"/>
      <c r="FH23" s="644"/>
      <c r="FI23" s="644"/>
      <c r="FJ23" s="644"/>
      <c r="FK23" s="644"/>
      <c r="FL23" s="644"/>
      <c r="FM23" s="644"/>
      <c r="FN23" s="644"/>
      <c r="FO23" s="644"/>
      <c r="FP23" s="644"/>
      <c r="FQ23" s="644"/>
      <c r="FR23" s="644"/>
      <c r="FS23" s="644"/>
      <c r="FT23" s="644"/>
      <c r="FU23" s="644"/>
      <c r="FV23" s="644"/>
      <c r="FW23" s="644"/>
      <c r="FX23" s="644"/>
      <c r="FY23" s="644"/>
      <c r="FZ23" s="644"/>
      <c r="GA23" s="644"/>
      <c r="GB23" s="644"/>
      <c r="GC23" s="644"/>
      <c r="GD23" s="644"/>
      <c r="GE23" s="644"/>
      <c r="GF23" s="644"/>
      <c r="GG23" s="644"/>
      <c r="GH23" s="644"/>
      <c r="GI23" s="644"/>
      <c r="GJ23" s="644"/>
      <c r="GK23" s="644"/>
      <c r="GL23" s="644"/>
      <c r="GM23" s="644"/>
      <c r="GN23" s="644"/>
      <c r="GO23" s="644"/>
      <c r="GP23" s="644"/>
      <c r="GQ23" s="644"/>
      <c r="GR23" s="644"/>
      <c r="GS23" s="644"/>
      <c r="GT23" s="644"/>
      <c r="GU23" s="644"/>
      <c r="GV23" s="644"/>
      <c r="GW23" s="644"/>
      <c r="GX23" s="644"/>
      <c r="GY23" s="644"/>
      <c r="GZ23" s="644"/>
      <c r="HA23" s="644"/>
      <c r="HB23" s="644"/>
      <c r="HC23" s="644"/>
      <c r="HD23" s="644"/>
      <c r="HE23" s="644"/>
      <c r="HF23" s="644"/>
      <c r="HG23" s="644"/>
      <c r="HH23" s="644"/>
      <c r="HI23" s="644"/>
      <c r="HJ23" s="644"/>
      <c r="HK23" s="644"/>
      <c r="HL23" s="644"/>
      <c r="HM23" s="644"/>
      <c r="HN23" s="644"/>
      <c r="HO23" s="644"/>
      <c r="HP23" s="644"/>
      <c r="HQ23" s="644"/>
      <c r="HR23" s="644"/>
      <c r="HS23" s="644"/>
      <c r="HT23" s="644"/>
      <c r="HU23" s="644"/>
      <c r="HV23" s="644"/>
      <c r="HW23" s="644"/>
      <c r="HX23" s="644"/>
      <c r="HY23" s="644"/>
      <c r="HZ23" s="644"/>
      <c r="IA23" s="644"/>
      <c r="IB23" s="644"/>
      <c r="IC23" s="644"/>
      <c r="ID23" s="644"/>
      <c r="IE23" s="644"/>
      <c r="IF23" s="644"/>
      <c r="IG23" s="644"/>
      <c r="IH23" s="644"/>
      <c r="II23" s="644"/>
      <c r="IJ23" s="644"/>
      <c r="IK23" s="644"/>
    </row>
    <row r="24" spans="1:246" s="42" customFormat="1" ht="14.25" x14ac:dyDescent="0.3">
      <c r="A24" s="638" t="s">
        <v>26</v>
      </c>
      <c r="B24" s="675">
        <v>3.5794641030885663</v>
      </c>
      <c r="C24" s="675">
        <v>4.2675705476375221</v>
      </c>
      <c r="D24" s="675">
        <v>3.5232259667135875</v>
      </c>
      <c r="E24" s="675">
        <v>2.90221081394386</v>
      </c>
      <c r="F24" s="675">
        <v>3.051254450608595</v>
      </c>
      <c r="G24" s="675">
        <v>3.9372360685600731</v>
      </c>
      <c r="H24" s="675">
        <v>4.2822844098083204</v>
      </c>
      <c r="I24" s="675">
        <v>3.8965124051429245</v>
      </c>
      <c r="J24" s="675">
        <v>2.457252416167782</v>
      </c>
      <c r="K24" s="675">
        <v>7.6495676331337785</v>
      </c>
      <c r="L24" s="675">
        <v>5.1714709788297792</v>
      </c>
      <c r="M24" s="675">
        <v>3.7296219555103796</v>
      </c>
      <c r="N24" s="675">
        <v>2.3941139831828089</v>
      </c>
      <c r="O24" s="627"/>
      <c r="P24" s="627"/>
      <c r="Q24" s="627"/>
      <c r="R24" s="627"/>
      <c r="S24" s="627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5"/>
      <c r="BL24" s="645"/>
      <c r="BM24" s="645"/>
      <c r="BN24" s="645"/>
      <c r="BO24" s="645"/>
      <c r="BP24" s="645"/>
      <c r="BQ24" s="645"/>
      <c r="BR24" s="645"/>
      <c r="BS24" s="645"/>
      <c r="BT24" s="645"/>
      <c r="BU24" s="645"/>
      <c r="BV24" s="645"/>
      <c r="BW24" s="645"/>
      <c r="BX24" s="645"/>
      <c r="BY24" s="645"/>
      <c r="BZ24" s="645"/>
      <c r="CA24" s="645"/>
      <c r="CB24" s="645"/>
      <c r="CC24" s="645"/>
      <c r="CD24" s="645"/>
      <c r="CE24" s="645"/>
      <c r="CF24" s="645"/>
      <c r="CG24" s="645"/>
      <c r="CH24" s="645"/>
      <c r="CI24" s="645"/>
      <c r="CJ24" s="645"/>
      <c r="CK24" s="645"/>
      <c r="CL24" s="645"/>
      <c r="CM24" s="645"/>
      <c r="CN24" s="645"/>
      <c r="CO24" s="645"/>
      <c r="CP24" s="645"/>
      <c r="CQ24" s="645"/>
      <c r="CR24" s="645"/>
      <c r="CS24" s="645"/>
      <c r="CT24" s="645"/>
      <c r="CU24" s="645"/>
      <c r="CV24" s="645"/>
      <c r="CW24" s="645"/>
      <c r="CX24" s="645"/>
      <c r="CY24" s="645"/>
      <c r="CZ24" s="645"/>
      <c r="DA24" s="645"/>
      <c r="DB24" s="645"/>
      <c r="DC24" s="645"/>
      <c r="DD24" s="645"/>
      <c r="DE24" s="645"/>
      <c r="DF24" s="645"/>
      <c r="DG24" s="645"/>
      <c r="DH24" s="645"/>
      <c r="DI24" s="645"/>
      <c r="DJ24" s="645"/>
      <c r="DK24" s="645"/>
      <c r="DL24" s="645"/>
      <c r="DM24" s="645"/>
      <c r="DN24" s="645"/>
      <c r="DO24" s="645"/>
      <c r="DP24" s="645"/>
      <c r="DQ24" s="645"/>
      <c r="DR24" s="645"/>
      <c r="DS24" s="645"/>
      <c r="DT24" s="645"/>
      <c r="DU24" s="645"/>
      <c r="DV24" s="645"/>
      <c r="DW24" s="645"/>
      <c r="DX24" s="645"/>
      <c r="DY24" s="645"/>
      <c r="DZ24" s="645"/>
      <c r="EA24" s="645"/>
      <c r="EB24" s="645"/>
      <c r="EC24" s="645"/>
      <c r="ED24" s="645"/>
      <c r="EE24" s="645"/>
      <c r="EF24" s="645"/>
      <c r="EG24" s="645"/>
      <c r="EH24" s="645"/>
      <c r="EI24" s="645"/>
      <c r="EJ24" s="645"/>
      <c r="EK24" s="645"/>
      <c r="EL24" s="645"/>
      <c r="EM24" s="645"/>
      <c r="EN24" s="645"/>
      <c r="EO24" s="645"/>
      <c r="EP24" s="645"/>
      <c r="EQ24" s="645"/>
      <c r="ER24" s="645"/>
      <c r="ES24" s="645"/>
      <c r="ET24" s="645"/>
      <c r="EU24" s="645"/>
      <c r="EV24" s="645"/>
      <c r="EW24" s="645"/>
      <c r="EX24" s="645"/>
      <c r="EY24" s="645"/>
      <c r="EZ24" s="645"/>
      <c r="FA24" s="645"/>
      <c r="FB24" s="645"/>
      <c r="FC24" s="645"/>
      <c r="FD24" s="645"/>
      <c r="FE24" s="645"/>
      <c r="FF24" s="645"/>
      <c r="FG24" s="645"/>
      <c r="FH24" s="645"/>
      <c r="FI24" s="645"/>
      <c r="FJ24" s="645"/>
      <c r="FK24" s="645"/>
      <c r="FL24" s="645"/>
      <c r="FM24" s="645"/>
      <c r="FN24" s="645"/>
      <c r="FO24" s="645"/>
      <c r="FP24" s="645"/>
      <c r="FQ24" s="645"/>
      <c r="FR24" s="645"/>
      <c r="FS24" s="645"/>
      <c r="FT24" s="645"/>
      <c r="FU24" s="645"/>
      <c r="FV24" s="645"/>
      <c r="FW24" s="645"/>
      <c r="FX24" s="645"/>
      <c r="FY24" s="645"/>
      <c r="FZ24" s="645"/>
      <c r="GA24" s="645"/>
      <c r="GB24" s="645"/>
      <c r="GC24" s="645"/>
      <c r="GD24" s="645"/>
      <c r="GE24" s="645"/>
      <c r="GF24" s="645"/>
      <c r="GG24" s="645"/>
      <c r="GH24" s="645"/>
      <c r="GI24" s="645"/>
      <c r="GJ24" s="645"/>
      <c r="GK24" s="645"/>
      <c r="GL24" s="645"/>
      <c r="GM24" s="645"/>
      <c r="GN24" s="645"/>
      <c r="GO24" s="645"/>
      <c r="GP24" s="645"/>
      <c r="GQ24" s="645"/>
      <c r="GR24" s="645"/>
      <c r="GS24" s="645"/>
      <c r="GT24" s="645"/>
      <c r="GU24" s="645"/>
      <c r="GV24" s="645"/>
      <c r="GW24" s="645"/>
      <c r="GX24" s="645"/>
      <c r="GY24" s="645"/>
      <c r="GZ24" s="645"/>
      <c r="HA24" s="645"/>
      <c r="HB24" s="645"/>
      <c r="HC24" s="645"/>
      <c r="HD24" s="645"/>
      <c r="HE24" s="645"/>
      <c r="HF24" s="645"/>
      <c r="HG24" s="645"/>
      <c r="HH24" s="645"/>
      <c r="HI24" s="645"/>
      <c r="HJ24" s="645"/>
      <c r="HK24" s="645"/>
      <c r="HL24" s="645"/>
      <c r="HM24" s="645"/>
      <c r="HN24" s="645"/>
      <c r="HO24" s="645"/>
      <c r="HP24" s="645"/>
      <c r="HQ24" s="645"/>
      <c r="HR24" s="645"/>
      <c r="HS24" s="645"/>
      <c r="HT24" s="645"/>
      <c r="HU24" s="645"/>
      <c r="HV24" s="645"/>
      <c r="HW24" s="645"/>
      <c r="HX24" s="645"/>
      <c r="HY24" s="645"/>
      <c r="HZ24" s="645"/>
      <c r="IA24" s="645"/>
      <c r="IB24" s="645"/>
      <c r="IC24" s="645"/>
      <c r="ID24" s="645"/>
      <c r="IE24" s="645"/>
      <c r="IF24" s="645"/>
      <c r="IG24" s="645"/>
      <c r="IH24" s="645"/>
      <c r="II24" s="645"/>
      <c r="IJ24" s="645"/>
      <c r="IK24" s="645"/>
    </row>
    <row r="25" spans="1:246" ht="9" customHeight="1" x14ac:dyDescent="0.3">
      <c r="A25" s="646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</row>
    <row r="26" spans="1:246" ht="9" customHeight="1" x14ac:dyDescent="0.3">
      <c r="A26" s="647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627"/>
      <c r="P26" s="627"/>
      <c r="Q26" s="627"/>
      <c r="R26" s="627"/>
      <c r="S26" s="627"/>
      <c r="T26" s="617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648"/>
      <c r="AO26" s="648"/>
      <c r="AP26" s="648"/>
      <c r="AQ26" s="648"/>
      <c r="AR26" s="648"/>
      <c r="AS26" s="648"/>
      <c r="AT26" s="648"/>
      <c r="AU26" s="648"/>
      <c r="AV26" s="648"/>
      <c r="AW26" s="648"/>
      <c r="AX26" s="648"/>
      <c r="AY26" s="648"/>
      <c r="AZ26" s="648"/>
      <c r="BA26" s="648"/>
      <c r="BB26" s="648"/>
      <c r="BC26" s="648"/>
      <c r="BD26" s="648"/>
      <c r="BE26" s="648"/>
      <c r="BF26" s="648"/>
      <c r="BG26" s="648"/>
      <c r="BH26" s="648"/>
      <c r="BI26" s="648"/>
      <c r="BJ26" s="648"/>
      <c r="BK26" s="648"/>
      <c r="BL26" s="648"/>
      <c r="BM26" s="648"/>
      <c r="BN26" s="648"/>
      <c r="BO26" s="648"/>
      <c r="BP26" s="648"/>
      <c r="BQ26" s="648"/>
      <c r="BR26" s="648"/>
      <c r="BS26" s="648"/>
      <c r="BT26" s="648"/>
      <c r="BU26" s="648"/>
      <c r="BV26" s="648"/>
      <c r="BW26" s="648"/>
      <c r="BX26" s="648"/>
      <c r="BY26" s="648"/>
      <c r="BZ26" s="648"/>
      <c r="CA26" s="648"/>
      <c r="CB26" s="648"/>
      <c r="CC26" s="648"/>
      <c r="CD26" s="648"/>
      <c r="CE26" s="648"/>
      <c r="CF26" s="648"/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/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/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/>
      <c r="DZ26" s="648"/>
      <c r="EA26" s="648"/>
      <c r="EB26" s="648"/>
      <c r="EC26" s="648"/>
      <c r="ED26" s="648"/>
      <c r="EE26" s="648"/>
      <c r="EF26" s="648"/>
      <c r="EG26" s="648"/>
      <c r="EH26" s="648"/>
      <c r="EI26" s="648"/>
      <c r="EJ26" s="648"/>
      <c r="EK26" s="648"/>
      <c r="EL26" s="648"/>
      <c r="EM26" s="648"/>
      <c r="EN26" s="648"/>
      <c r="EO26" s="648"/>
      <c r="EP26" s="648"/>
      <c r="EQ26" s="648"/>
      <c r="ER26" s="648"/>
      <c r="ES26" s="648"/>
      <c r="ET26" s="648"/>
      <c r="EU26" s="648"/>
      <c r="EV26" s="648"/>
      <c r="EW26" s="648"/>
      <c r="EX26" s="648"/>
      <c r="EY26" s="648"/>
      <c r="EZ26" s="648"/>
      <c r="FA26" s="648"/>
      <c r="FB26" s="648"/>
      <c r="FC26" s="648"/>
      <c r="FD26" s="648"/>
      <c r="FE26" s="648"/>
      <c r="FF26" s="648"/>
      <c r="FG26" s="648"/>
      <c r="FH26" s="648"/>
      <c r="FI26" s="648"/>
      <c r="FJ26" s="648"/>
      <c r="FK26" s="648"/>
      <c r="FL26" s="648"/>
      <c r="FM26" s="648"/>
      <c r="FN26" s="648"/>
      <c r="FO26" s="648"/>
      <c r="FP26" s="648"/>
      <c r="FQ26" s="648"/>
      <c r="FR26" s="648"/>
      <c r="FS26" s="648"/>
      <c r="FT26" s="648"/>
      <c r="FU26" s="648"/>
      <c r="FV26" s="648"/>
      <c r="FW26" s="648"/>
      <c r="FX26" s="648"/>
      <c r="FY26" s="648"/>
      <c r="FZ26" s="648"/>
      <c r="GA26" s="648"/>
      <c r="GB26" s="648"/>
      <c r="GC26" s="648"/>
      <c r="GD26" s="648"/>
      <c r="GE26" s="648"/>
      <c r="GF26" s="648"/>
      <c r="GG26" s="648"/>
      <c r="GH26" s="648"/>
      <c r="GI26" s="648"/>
      <c r="GJ26" s="648"/>
      <c r="GK26" s="648"/>
      <c r="GL26" s="648"/>
      <c r="GM26" s="648"/>
      <c r="GN26" s="648"/>
      <c r="GO26" s="648"/>
      <c r="GP26" s="648"/>
      <c r="GQ26" s="648"/>
      <c r="GR26" s="648"/>
      <c r="GS26" s="648"/>
      <c r="GT26" s="648"/>
      <c r="GU26" s="648"/>
      <c r="GV26" s="648"/>
      <c r="GW26" s="648"/>
      <c r="GX26" s="648"/>
      <c r="GY26" s="648"/>
      <c r="GZ26" s="648"/>
      <c r="HA26" s="648"/>
      <c r="HB26" s="648"/>
      <c r="HC26" s="648"/>
      <c r="HD26" s="648"/>
      <c r="HE26" s="648"/>
      <c r="HF26" s="648"/>
      <c r="HG26" s="648"/>
      <c r="HH26" s="648"/>
      <c r="HI26" s="648"/>
      <c r="HJ26" s="648"/>
      <c r="HK26" s="648"/>
      <c r="HL26" s="648"/>
      <c r="HM26" s="648"/>
      <c r="HN26" s="648"/>
      <c r="HO26" s="648"/>
      <c r="HP26" s="648"/>
      <c r="HQ26" s="648"/>
      <c r="HR26" s="648"/>
      <c r="HS26" s="648"/>
      <c r="HT26" s="648"/>
      <c r="HU26" s="648"/>
      <c r="HV26" s="648"/>
      <c r="HW26" s="648"/>
      <c r="HX26" s="648"/>
      <c r="HY26" s="648"/>
      <c r="HZ26" s="648"/>
      <c r="IA26" s="648"/>
      <c r="IB26" s="648"/>
      <c r="IC26" s="648"/>
      <c r="ID26" s="648"/>
      <c r="IE26" s="648"/>
      <c r="IF26" s="648"/>
      <c r="IG26" s="648"/>
      <c r="IH26" s="648"/>
      <c r="II26" s="648"/>
      <c r="IJ26" s="648"/>
      <c r="IK26" s="648"/>
    </row>
    <row r="27" spans="1:246" x14ac:dyDescent="0.3">
      <c r="A27" s="634" t="s">
        <v>27</v>
      </c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24"/>
      <c r="P27" s="624"/>
      <c r="Q27" s="624"/>
      <c r="R27" s="624"/>
      <c r="S27" s="624"/>
      <c r="T27" s="617"/>
    </row>
    <row r="28" spans="1:246" ht="6" customHeight="1" x14ac:dyDescent="0.3">
      <c r="A28" s="482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22"/>
      <c r="P28" s="622"/>
      <c r="Q28" s="622"/>
      <c r="R28" s="622"/>
      <c r="S28" s="622"/>
      <c r="T28" s="617"/>
    </row>
    <row r="29" spans="1:246" x14ac:dyDescent="0.3">
      <c r="A29" s="649" t="s">
        <v>28</v>
      </c>
      <c r="B29" s="675">
        <v>3.0859567537449371</v>
      </c>
      <c r="C29" s="675">
        <v>4.7353720649479607</v>
      </c>
      <c r="D29" s="675">
        <v>3.5109901492260107</v>
      </c>
      <c r="E29" s="675">
        <v>3.8017272785718879</v>
      </c>
      <c r="F29" s="675">
        <v>4.1496117552093379</v>
      </c>
      <c r="G29" s="675">
        <v>4.4560644050603972</v>
      </c>
      <c r="H29" s="675">
        <v>3.8820530033064578</v>
      </c>
      <c r="I29" s="675">
        <v>3.2029079690635509</v>
      </c>
      <c r="J29" s="675">
        <v>1.5875282977097602</v>
      </c>
      <c r="K29" s="675">
        <v>4.2076998336058953</v>
      </c>
      <c r="L29" s="675">
        <v>3.9741767776674832</v>
      </c>
      <c r="M29" s="675">
        <v>3.4664248120032277</v>
      </c>
      <c r="N29" s="675">
        <v>2.5366174149640432</v>
      </c>
      <c r="O29" s="622"/>
      <c r="P29" s="622"/>
      <c r="Q29" s="622"/>
      <c r="R29" s="622"/>
      <c r="S29" s="622"/>
      <c r="T29" s="617"/>
    </row>
    <row r="30" spans="1:246" x14ac:dyDescent="0.3">
      <c r="A30" s="649" t="s">
        <v>29</v>
      </c>
      <c r="B30" s="675">
        <v>2.3145199808947621</v>
      </c>
      <c r="C30" s="675">
        <v>3.7434325744308232</v>
      </c>
      <c r="D30" s="675">
        <v>2.654832033115746</v>
      </c>
      <c r="E30" s="675">
        <v>3.0667887279095685</v>
      </c>
      <c r="F30" s="675">
        <v>3.0070848590988697</v>
      </c>
      <c r="G30" s="675">
        <v>3.1941569813723931</v>
      </c>
      <c r="H30" s="675">
        <v>3.3913095214485454</v>
      </c>
      <c r="I30" s="675">
        <v>3.2227356563473015</v>
      </c>
      <c r="J30" s="675">
        <v>1.7392856434563591</v>
      </c>
      <c r="K30" s="675">
        <v>3.9862761041588168</v>
      </c>
      <c r="L30" s="675">
        <v>3.5559169426650534</v>
      </c>
      <c r="M30" s="675">
        <v>2.8578228189516688</v>
      </c>
      <c r="N30" s="675">
        <v>2.5444737520575926</v>
      </c>
      <c r="O30" s="627"/>
      <c r="P30" s="627"/>
      <c r="Q30" s="627"/>
      <c r="R30" s="627"/>
      <c r="S30" s="627"/>
      <c r="T30" s="617"/>
    </row>
    <row r="31" spans="1:246" x14ac:dyDescent="0.3">
      <c r="A31" s="649" t="s">
        <v>30</v>
      </c>
      <c r="B31" s="675">
        <v>1.7342057126776416</v>
      </c>
      <c r="C31" s="675">
        <v>2.0128034391719818</v>
      </c>
      <c r="D31" s="675">
        <v>1.5772390114718944</v>
      </c>
      <c r="E31" s="675">
        <v>1.6083309905350951</v>
      </c>
      <c r="F31" s="675">
        <v>1.6403388011293369</v>
      </c>
      <c r="G31" s="675">
        <v>1.8050165092973409</v>
      </c>
      <c r="H31" s="675">
        <v>1.8928057389595849</v>
      </c>
      <c r="I31" s="675">
        <v>1.8459796149490373</v>
      </c>
      <c r="J31" s="675">
        <v>0.95479367224004952</v>
      </c>
      <c r="K31" s="675">
        <v>2.3066195820868667</v>
      </c>
      <c r="L31" s="675">
        <v>1.6207182754211624</v>
      </c>
      <c r="M31" s="675">
        <v>1.4973921821546745</v>
      </c>
      <c r="N31" s="675">
        <v>1.2161829532994697</v>
      </c>
      <c r="O31" s="624"/>
      <c r="P31" s="624"/>
      <c r="Q31" s="624"/>
      <c r="R31" s="624"/>
      <c r="S31" s="624"/>
      <c r="T31" s="617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8"/>
      <c r="AJ31" s="648"/>
      <c r="AK31" s="648"/>
      <c r="AL31" s="648"/>
      <c r="AM31" s="648"/>
      <c r="AN31" s="648"/>
      <c r="AO31" s="648"/>
      <c r="AP31" s="648"/>
      <c r="AQ31" s="648"/>
      <c r="AR31" s="648"/>
      <c r="AS31" s="648"/>
      <c r="AT31" s="648"/>
      <c r="AU31" s="648"/>
      <c r="AV31" s="648"/>
      <c r="AW31" s="648"/>
      <c r="AX31" s="648"/>
      <c r="AY31" s="648"/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/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/>
      <c r="BZ31" s="648"/>
      <c r="CA31" s="648"/>
      <c r="CB31" s="648"/>
      <c r="CC31" s="648"/>
      <c r="CD31" s="648"/>
      <c r="CE31" s="648"/>
      <c r="CF31" s="648"/>
      <c r="CG31" s="648"/>
      <c r="CH31" s="648"/>
      <c r="CI31" s="648"/>
      <c r="CJ31" s="648"/>
      <c r="CK31" s="648"/>
      <c r="CL31" s="648"/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8"/>
      <c r="CZ31" s="648"/>
      <c r="DA31" s="648"/>
      <c r="DB31" s="648"/>
      <c r="DC31" s="648"/>
      <c r="DD31" s="648"/>
      <c r="DE31" s="648"/>
      <c r="DF31" s="648"/>
      <c r="DG31" s="648"/>
      <c r="DH31" s="648"/>
      <c r="DI31" s="648"/>
      <c r="DJ31" s="648"/>
      <c r="DK31" s="648"/>
      <c r="DL31" s="648"/>
      <c r="DM31" s="648"/>
      <c r="DN31" s="648"/>
      <c r="DO31" s="648"/>
      <c r="DP31" s="648"/>
      <c r="DQ31" s="648"/>
      <c r="DR31" s="648"/>
      <c r="DS31" s="648"/>
      <c r="DT31" s="648"/>
      <c r="DU31" s="648"/>
      <c r="DV31" s="648"/>
      <c r="DW31" s="648"/>
      <c r="DX31" s="648"/>
      <c r="DY31" s="648"/>
      <c r="DZ31" s="648"/>
      <c r="EA31" s="648"/>
      <c r="EB31" s="648"/>
      <c r="EC31" s="648"/>
      <c r="ED31" s="648"/>
      <c r="EE31" s="648"/>
      <c r="EF31" s="648"/>
      <c r="EG31" s="648"/>
      <c r="EH31" s="648"/>
      <c r="EI31" s="648"/>
      <c r="EJ31" s="648"/>
      <c r="EK31" s="648"/>
      <c r="EL31" s="648"/>
      <c r="EM31" s="648"/>
      <c r="EN31" s="648"/>
      <c r="EO31" s="648"/>
      <c r="EP31" s="648"/>
      <c r="EQ31" s="648"/>
      <c r="ER31" s="648"/>
      <c r="ES31" s="648"/>
      <c r="ET31" s="648"/>
      <c r="EU31" s="648"/>
      <c r="EV31" s="648"/>
      <c r="EW31" s="648"/>
      <c r="EX31" s="648"/>
      <c r="EY31" s="648"/>
      <c r="EZ31" s="648"/>
      <c r="FA31" s="648"/>
      <c r="FB31" s="648"/>
      <c r="FC31" s="648"/>
      <c r="FD31" s="648"/>
      <c r="FE31" s="648"/>
      <c r="FF31" s="648"/>
      <c r="FG31" s="648"/>
      <c r="FH31" s="648"/>
      <c r="FI31" s="648"/>
      <c r="FJ31" s="648"/>
      <c r="FK31" s="648"/>
      <c r="FL31" s="648"/>
      <c r="FM31" s="648"/>
      <c r="FN31" s="648"/>
      <c r="FO31" s="648"/>
      <c r="FP31" s="648"/>
      <c r="FQ31" s="648"/>
      <c r="FR31" s="648"/>
      <c r="FS31" s="648"/>
      <c r="FT31" s="648"/>
      <c r="FU31" s="648"/>
      <c r="FV31" s="648"/>
      <c r="FW31" s="648"/>
      <c r="FX31" s="648"/>
      <c r="FY31" s="648"/>
      <c r="FZ31" s="648"/>
      <c r="GA31" s="648"/>
      <c r="GB31" s="648"/>
      <c r="GC31" s="648"/>
      <c r="GD31" s="648"/>
      <c r="GE31" s="648"/>
      <c r="GF31" s="648"/>
      <c r="GG31" s="648"/>
      <c r="GH31" s="648"/>
      <c r="GI31" s="648"/>
      <c r="GJ31" s="648"/>
      <c r="GK31" s="648"/>
      <c r="GL31" s="648"/>
      <c r="GM31" s="648"/>
      <c r="GN31" s="648"/>
      <c r="GO31" s="648"/>
      <c r="GP31" s="648"/>
      <c r="GQ31" s="648"/>
      <c r="GR31" s="648"/>
      <c r="GS31" s="648"/>
      <c r="GT31" s="648"/>
      <c r="GU31" s="648"/>
      <c r="GV31" s="648"/>
      <c r="GW31" s="648"/>
      <c r="GX31" s="648"/>
      <c r="GY31" s="648"/>
      <c r="GZ31" s="648"/>
      <c r="HA31" s="648"/>
      <c r="HB31" s="648"/>
      <c r="HC31" s="648"/>
      <c r="HD31" s="648"/>
      <c r="HE31" s="648"/>
      <c r="HF31" s="648"/>
      <c r="HG31" s="648"/>
      <c r="HH31" s="648"/>
      <c r="HI31" s="648"/>
      <c r="HJ31" s="648"/>
      <c r="HK31" s="648"/>
      <c r="HL31" s="648"/>
      <c r="HM31" s="648"/>
      <c r="HN31" s="648"/>
      <c r="HO31" s="648"/>
      <c r="HP31" s="648"/>
      <c r="HQ31" s="648"/>
      <c r="HR31" s="648"/>
      <c r="HS31" s="648"/>
      <c r="HT31" s="648"/>
      <c r="HU31" s="648"/>
      <c r="HV31" s="648"/>
      <c r="HW31" s="648"/>
      <c r="HX31" s="648"/>
      <c r="HY31" s="648"/>
      <c r="HZ31" s="648"/>
      <c r="IA31" s="648"/>
      <c r="IB31" s="648"/>
      <c r="IC31" s="648"/>
      <c r="ID31" s="648"/>
      <c r="IE31" s="648"/>
      <c r="IF31" s="648"/>
      <c r="IG31" s="648"/>
      <c r="IH31" s="648"/>
      <c r="II31" s="648"/>
      <c r="IJ31" s="648"/>
      <c r="IK31" s="648"/>
    </row>
    <row r="32" spans="1:246" ht="7.5" customHeight="1" thickBot="1" x14ac:dyDescent="0.35">
      <c r="A32" s="650"/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22"/>
      <c r="P32" s="622"/>
      <c r="Q32" s="622"/>
      <c r="R32" s="622"/>
      <c r="S32" s="622"/>
      <c r="T32" s="622"/>
      <c r="U32" s="651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</row>
    <row r="33" spans="1:247" ht="7.5" customHeight="1" x14ac:dyDescent="0.3">
      <c r="A33" s="648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653"/>
      <c r="N33" s="653"/>
      <c r="O33" s="653"/>
      <c r="P33" s="653"/>
      <c r="Q33" s="653"/>
      <c r="R33" s="653"/>
      <c r="S33" s="653"/>
      <c r="T33" s="653"/>
      <c r="U33" s="623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</row>
    <row r="34" spans="1:247" s="323" customFormat="1" ht="16.5" customHeight="1" x14ac:dyDescent="0.3">
      <c r="A34" s="868" t="s">
        <v>212</v>
      </c>
      <c r="B34" s="868"/>
      <c r="C34" s="868"/>
      <c r="D34" s="868"/>
      <c r="E34" s="868"/>
      <c r="F34" s="868"/>
      <c r="G34" s="868"/>
      <c r="H34" s="868"/>
      <c r="I34" s="868"/>
      <c r="J34" s="868"/>
      <c r="K34" s="868"/>
      <c r="L34" s="868"/>
      <c r="M34" s="654"/>
      <c r="N34" s="655"/>
      <c r="O34" s="655"/>
      <c r="P34" s="655"/>
      <c r="Q34" s="655"/>
      <c r="R34" s="655"/>
      <c r="S34" s="655"/>
      <c r="T34" s="655"/>
      <c r="U34" s="655"/>
      <c r="V34" s="656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  <c r="AM34" s="657"/>
      <c r="AN34" s="657"/>
      <c r="AO34" s="657"/>
      <c r="AP34" s="657"/>
      <c r="AQ34" s="657"/>
      <c r="AR34" s="657"/>
      <c r="AS34" s="657"/>
      <c r="AT34" s="657"/>
      <c r="AU34" s="657"/>
      <c r="AV34" s="657"/>
      <c r="AW34" s="657"/>
      <c r="AX34" s="657"/>
      <c r="AY34" s="657"/>
      <c r="AZ34" s="657"/>
      <c r="BA34" s="657"/>
      <c r="BB34" s="657"/>
      <c r="BC34" s="657"/>
      <c r="BD34" s="657"/>
      <c r="BE34" s="657"/>
      <c r="BF34" s="657"/>
      <c r="BG34" s="657"/>
      <c r="BH34" s="657"/>
      <c r="BI34" s="657"/>
      <c r="BJ34" s="657"/>
      <c r="BK34" s="657"/>
      <c r="BL34" s="657"/>
      <c r="BM34" s="657"/>
      <c r="BN34" s="657"/>
      <c r="BO34" s="657"/>
      <c r="BP34" s="657"/>
      <c r="BQ34" s="657"/>
      <c r="BR34" s="657"/>
      <c r="BS34" s="657"/>
      <c r="BT34" s="657"/>
      <c r="BU34" s="657"/>
      <c r="BV34" s="657"/>
      <c r="BW34" s="657"/>
      <c r="BX34" s="657"/>
      <c r="BY34" s="657"/>
      <c r="BZ34" s="657"/>
      <c r="CA34" s="657"/>
      <c r="CB34" s="657"/>
      <c r="CC34" s="657"/>
      <c r="CD34" s="657"/>
      <c r="CE34" s="657"/>
      <c r="CF34" s="657"/>
      <c r="CG34" s="657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7"/>
      <c r="DJ34" s="657"/>
      <c r="DK34" s="657"/>
      <c r="DL34" s="657"/>
      <c r="DM34" s="657"/>
      <c r="DN34" s="657"/>
      <c r="DO34" s="657"/>
      <c r="DP34" s="657"/>
      <c r="DQ34" s="657"/>
      <c r="DR34" s="657"/>
      <c r="DS34" s="657"/>
      <c r="DT34" s="657"/>
      <c r="DU34" s="657"/>
      <c r="DV34" s="657"/>
      <c r="DW34" s="657"/>
      <c r="DX34" s="657"/>
      <c r="DY34" s="657"/>
      <c r="DZ34" s="657"/>
      <c r="EA34" s="657"/>
      <c r="EB34" s="657"/>
      <c r="EC34" s="657"/>
      <c r="ED34" s="657"/>
      <c r="EE34" s="657"/>
      <c r="EF34" s="657"/>
      <c r="EG34" s="657"/>
      <c r="EH34" s="657"/>
      <c r="EI34" s="657"/>
      <c r="EJ34" s="657"/>
      <c r="EK34" s="657"/>
      <c r="EL34" s="657"/>
      <c r="EM34" s="657"/>
      <c r="EN34" s="657"/>
      <c r="EO34" s="657"/>
      <c r="EP34" s="657"/>
      <c r="EQ34" s="657"/>
      <c r="ER34" s="657"/>
      <c r="ES34" s="657"/>
      <c r="ET34" s="657"/>
      <c r="EU34" s="657"/>
      <c r="EV34" s="657"/>
      <c r="EW34" s="657"/>
      <c r="EX34" s="657"/>
      <c r="EY34" s="657"/>
      <c r="EZ34" s="657"/>
      <c r="FA34" s="657"/>
      <c r="FB34" s="657"/>
      <c r="FC34" s="657"/>
      <c r="FD34" s="657"/>
      <c r="FE34" s="657"/>
      <c r="FF34" s="657"/>
      <c r="FG34" s="657"/>
      <c r="FH34" s="657"/>
      <c r="FI34" s="657"/>
      <c r="FJ34" s="657"/>
      <c r="FK34" s="657"/>
      <c r="FL34" s="657"/>
      <c r="FM34" s="657"/>
      <c r="FN34" s="657"/>
      <c r="FO34" s="657"/>
      <c r="FP34" s="657"/>
      <c r="FQ34" s="657"/>
      <c r="FR34" s="657"/>
      <c r="FS34" s="657"/>
      <c r="FT34" s="657"/>
      <c r="FU34" s="657"/>
      <c r="FV34" s="657"/>
      <c r="FW34" s="657"/>
      <c r="FX34" s="657"/>
      <c r="FY34" s="657"/>
      <c r="FZ34" s="657"/>
      <c r="GA34" s="657"/>
      <c r="GB34" s="657"/>
      <c r="GC34" s="657"/>
      <c r="GD34" s="657"/>
      <c r="GE34" s="657"/>
      <c r="GF34" s="657"/>
      <c r="GG34" s="657"/>
      <c r="GH34" s="657"/>
      <c r="GI34" s="657"/>
      <c r="GJ34" s="657"/>
      <c r="GK34" s="657"/>
      <c r="GL34" s="657"/>
      <c r="GM34" s="657"/>
      <c r="GN34" s="657"/>
      <c r="GO34" s="657"/>
      <c r="GP34" s="657"/>
      <c r="GQ34" s="657"/>
      <c r="GR34" s="657"/>
      <c r="GS34" s="657"/>
      <c r="GT34" s="657"/>
      <c r="GU34" s="657"/>
      <c r="GV34" s="657"/>
      <c r="GW34" s="657"/>
      <c r="GX34" s="657"/>
      <c r="GY34" s="657"/>
      <c r="GZ34" s="657"/>
      <c r="HA34" s="657"/>
      <c r="HB34" s="657"/>
      <c r="HC34" s="657"/>
      <c r="HD34" s="657"/>
      <c r="HE34" s="657"/>
      <c r="HF34" s="657"/>
      <c r="HG34" s="657"/>
      <c r="HH34" s="657"/>
      <c r="HI34" s="657"/>
      <c r="HJ34" s="657"/>
      <c r="HK34" s="657"/>
      <c r="HL34" s="657"/>
      <c r="HM34" s="657"/>
      <c r="HN34" s="657"/>
      <c r="HO34" s="657"/>
      <c r="HP34" s="657"/>
      <c r="HQ34" s="657"/>
      <c r="HR34" s="657"/>
      <c r="HS34" s="657"/>
      <c r="HT34" s="657"/>
      <c r="HU34" s="657"/>
      <c r="HV34" s="657"/>
      <c r="HW34" s="657"/>
      <c r="HX34" s="657"/>
      <c r="HY34" s="657"/>
      <c r="HZ34" s="657"/>
      <c r="IA34" s="657"/>
      <c r="IB34" s="657"/>
      <c r="IC34" s="657"/>
      <c r="ID34" s="657"/>
      <c r="IE34" s="657"/>
      <c r="IF34" s="657"/>
      <c r="IG34" s="657"/>
      <c r="IH34" s="657"/>
      <c r="II34" s="657"/>
      <c r="IJ34" s="657"/>
      <c r="IK34" s="657"/>
      <c r="IL34" s="657"/>
      <c r="IM34" s="657"/>
    </row>
    <row r="35" spans="1:247" s="323" customFormat="1" ht="15" customHeight="1" x14ac:dyDescent="0.3">
      <c r="A35" s="658" t="s">
        <v>31</v>
      </c>
      <c r="B35" s="659"/>
      <c r="C35" s="660"/>
      <c r="D35" s="661"/>
      <c r="E35" s="661"/>
      <c r="F35" s="661"/>
      <c r="H35" s="661"/>
      <c r="I35" s="661"/>
      <c r="J35" s="661"/>
      <c r="K35" s="661"/>
      <c r="L35" s="661"/>
      <c r="M35" s="662"/>
      <c r="N35" s="663"/>
      <c r="O35" s="663"/>
      <c r="P35" s="663"/>
      <c r="Q35" s="663"/>
      <c r="R35" s="663"/>
      <c r="S35" s="663"/>
      <c r="T35" s="663"/>
      <c r="U35" s="663"/>
      <c r="V35" s="664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1"/>
      <c r="AN35" s="661"/>
      <c r="AO35" s="661"/>
      <c r="AP35" s="661"/>
      <c r="AQ35" s="661"/>
      <c r="AR35" s="661"/>
      <c r="AS35" s="661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1"/>
      <c r="BK35" s="661"/>
      <c r="BL35" s="661"/>
      <c r="BM35" s="661"/>
      <c r="BN35" s="661"/>
      <c r="BO35" s="661"/>
      <c r="BP35" s="661"/>
      <c r="BQ35" s="661"/>
      <c r="BR35" s="661"/>
      <c r="BS35" s="661"/>
      <c r="BT35" s="661"/>
      <c r="BU35" s="661"/>
      <c r="BV35" s="661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61"/>
      <c r="CP35" s="661"/>
      <c r="CQ35" s="661"/>
      <c r="CR35" s="661"/>
      <c r="CS35" s="661"/>
      <c r="CT35" s="661"/>
      <c r="CU35" s="661"/>
      <c r="CV35" s="661"/>
      <c r="CW35" s="661"/>
      <c r="CX35" s="661"/>
      <c r="CY35" s="661"/>
      <c r="CZ35" s="661"/>
      <c r="DA35" s="661"/>
      <c r="DB35" s="661"/>
      <c r="DC35" s="661"/>
      <c r="DD35" s="661"/>
      <c r="DE35" s="661"/>
      <c r="DF35" s="661"/>
      <c r="DG35" s="661"/>
      <c r="DH35" s="661"/>
      <c r="DI35" s="661"/>
      <c r="DJ35" s="661"/>
      <c r="DK35" s="661"/>
      <c r="DL35" s="661"/>
      <c r="DM35" s="661"/>
      <c r="DN35" s="661"/>
      <c r="DO35" s="661"/>
      <c r="DP35" s="661"/>
      <c r="DQ35" s="661"/>
      <c r="DR35" s="661"/>
      <c r="DS35" s="661"/>
      <c r="DT35" s="661"/>
      <c r="DU35" s="661"/>
      <c r="DV35" s="661"/>
      <c r="DW35" s="661"/>
      <c r="DX35" s="661"/>
      <c r="DY35" s="661"/>
      <c r="DZ35" s="661"/>
      <c r="EA35" s="661"/>
      <c r="EB35" s="661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1"/>
      <c r="EN35" s="661"/>
      <c r="EO35" s="661"/>
      <c r="EP35" s="661"/>
      <c r="EQ35" s="661"/>
      <c r="ER35" s="661"/>
      <c r="ES35" s="661"/>
      <c r="ET35" s="661"/>
      <c r="EU35" s="661"/>
      <c r="EV35" s="661"/>
      <c r="EW35" s="661"/>
      <c r="EX35" s="661"/>
      <c r="EY35" s="661"/>
      <c r="EZ35" s="661"/>
      <c r="FA35" s="661"/>
      <c r="FB35" s="661"/>
      <c r="FC35" s="661"/>
      <c r="FD35" s="661"/>
      <c r="FE35" s="661"/>
      <c r="FF35" s="661"/>
      <c r="FG35" s="661"/>
      <c r="FH35" s="661"/>
      <c r="FI35" s="661"/>
      <c r="FJ35" s="661"/>
      <c r="FK35" s="661"/>
      <c r="FL35" s="661"/>
      <c r="FM35" s="661"/>
      <c r="FN35" s="661"/>
      <c r="FO35" s="661"/>
      <c r="FP35" s="661"/>
      <c r="FQ35" s="661"/>
      <c r="FR35" s="661"/>
      <c r="FS35" s="661"/>
      <c r="FT35" s="661"/>
      <c r="FU35" s="661"/>
      <c r="FV35" s="661"/>
      <c r="FW35" s="661"/>
      <c r="FX35" s="661"/>
      <c r="FY35" s="661"/>
      <c r="FZ35" s="661"/>
      <c r="GA35" s="661"/>
      <c r="GB35" s="661"/>
      <c r="GC35" s="661"/>
      <c r="GD35" s="661"/>
      <c r="GE35" s="661"/>
      <c r="GF35" s="661"/>
      <c r="GG35" s="661"/>
      <c r="GH35" s="661"/>
      <c r="GI35" s="661"/>
      <c r="GJ35" s="661"/>
      <c r="GK35" s="661"/>
      <c r="GL35" s="661"/>
      <c r="GM35" s="661"/>
      <c r="GN35" s="661"/>
      <c r="GO35" s="661"/>
      <c r="GP35" s="661"/>
      <c r="GQ35" s="661"/>
      <c r="GR35" s="661"/>
      <c r="GS35" s="661"/>
      <c r="GT35" s="661"/>
      <c r="GU35" s="661"/>
      <c r="GV35" s="661"/>
      <c r="GW35" s="661"/>
      <c r="GX35" s="661"/>
      <c r="GY35" s="661"/>
      <c r="GZ35" s="661"/>
      <c r="HA35" s="661"/>
      <c r="HB35" s="661"/>
      <c r="HC35" s="661"/>
      <c r="HD35" s="661"/>
      <c r="HE35" s="661"/>
      <c r="HF35" s="661"/>
      <c r="HG35" s="661"/>
      <c r="HH35" s="661"/>
      <c r="HI35" s="661"/>
      <c r="HJ35" s="661"/>
      <c r="HK35" s="661"/>
      <c r="HL35" s="661"/>
      <c r="HM35" s="661"/>
      <c r="HN35" s="661"/>
      <c r="HO35" s="661"/>
      <c r="HP35" s="661"/>
      <c r="HQ35" s="661"/>
      <c r="HR35" s="661"/>
      <c r="HS35" s="661"/>
      <c r="HT35" s="661"/>
      <c r="HU35" s="661"/>
      <c r="HV35" s="661"/>
      <c r="HW35" s="661"/>
      <c r="HX35" s="661"/>
      <c r="HY35" s="661"/>
      <c r="HZ35" s="661"/>
      <c r="IA35" s="661"/>
      <c r="IB35" s="661"/>
      <c r="IC35" s="661"/>
      <c r="ID35" s="661"/>
      <c r="IE35" s="661"/>
      <c r="IF35" s="661"/>
      <c r="IG35" s="661"/>
      <c r="IH35" s="661"/>
      <c r="II35" s="661"/>
      <c r="IJ35" s="661"/>
      <c r="IK35" s="661"/>
      <c r="IL35" s="661"/>
      <c r="IM35" s="661"/>
    </row>
    <row r="36" spans="1:247" ht="1.5" customHeight="1" x14ac:dyDescent="0.3">
      <c r="B36" s="652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65"/>
      <c r="N36" s="624"/>
      <c r="O36" s="624"/>
      <c r="P36" s="624"/>
      <c r="Q36" s="653"/>
      <c r="R36" s="653"/>
      <c r="S36" s="653"/>
      <c r="T36" s="624"/>
      <c r="U36" s="624"/>
      <c r="V36" s="617"/>
    </row>
    <row r="37" spans="1:247" ht="16.5" customHeight="1" x14ac:dyDescent="0.3">
      <c r="A37" s="859" t="s">
        <v>207</v>
      </c>
      <c r="B37" s="859"/>
      <c r="C37" s="859"/>
      <c r="D37" s="859"/>
      <c r="E37" s="859"/>
      <c r="F37" s="859"/>
      <c r="G37" s="859"/>
      <c r="H37" s="859"/>
      <c r="I37" s="859"/>
      <c r="J37" s="859"/>
      <c r="K37" s="859"/>
      <c r="L37" s="859"/>
      <c r="M37" s="859"/>
      <c r="N37" s="859"/>
      <c r="O37" s="624"/>
      <c r="P37" s="624"/>
      <c r="Q37" s="624"/>
      <c r="R37" s="624"/>
      <c r="S37" s="624"/>
      <c r="T37" s="624"/>
      <c r="U37" s="624"/>
      <c r="V37" s="617"/>
    </row>
    <row r="38" spans="1:247" ht="10.5" customHeight="1" x14ac:dyDescent="0.3">
      <c r="A38" s="440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66"/>
      <c r="N38" s="627"/>
      <c r="O38" s="627"/>
      <c r="P38" s="627"/>
      <c r="Q38" s="627"/>
      <c r="R38" s="627"/>
      <c r="S38" s="627"/>
      <c r="T38" s="627"/>
      <c r="U38" s="627"/>
      <c r="V38" s="617"/>
    </row>
    <row r="39" spans="1:247" x14ac:dyDescent="0.3">
      <c r="A39" s="440"/>
      <c r="B39" s="648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23"/>
      <c r="N39" s="627"/>
      <c r="O39" s="627"/>
      <c r="P39" s="627"/>
      <c r="Q39" s="627"/>
      <c r="R39" s="627"/>
      <c r="S39" s="627"/>
      <c r="T39" s="627"/>
      <c r="U39" s="627"/>
      <c r="V39" s="617"/>
    </row>
    <row r="40" spans="1:247" x14ac:dyDescent="0.3">
      <c r="D40" s="648"/>
      <c r="E40" s="648"/>
      <c r="F40" s="648"/>
      <c r="G40" s="648"/>
      <c r="H40" s="648"/>
      <c r="I40" s="648"/>
      <c r="J40" s="648"/>
      <c r="K40" s="648"/>
      <c r="L40" s="648"/>
      <c r="M40" s="665"/>
      <c r="N40" s="624"/>
      <c r="O40" s="624"/>
      <c r="P40" s="624"/>
      <c r="Q40" s="624"/>
      <c r="R40" s="624"/>
      <c r="S40" s="624"/>
      <c r="T40" s="624"/>
      <c r="U40" s="624"/>
      <c r="V40" s="617"/>
    </row>
    <row r="41" spans="1:247" x14ac:dyDescent="0.3">
      <c r="D41" s="648"/>
      <c r="E41" s="648"/>
      <c r="F41" s="648"/>
      <c r="G41" s="648"/>
      <c r="H41" s="648"/>
      <c r="I41" s="648"/>
      <c r="J41" s="648"/>
      <c r="K41" s="648"/>
      <c r="L41" s="648"/>
      <c r="M41" s="667"/>
      <c r="N41" s="622"/>
      <c r="O41" s="622"/>
      <c r="P41" s="622"/>
      <c r="Q41" s="622"/>
      <c r="R41" s="622"/>
      <c r="S41" s="622"/>
      <c r="T41" s="622"/>
      <c r="U41" s="622"/>
      <c r="V41" s="617"/>
    </row>
    <row r="42" spans="1:247" x14ac:dyDescent="0.3">
      <c r="A42" s="440"/>
      <c r="B42" s="648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65"/>
      <c r="N42" s="624"/>
      <c r="O42" s="624"/>
      <c r="P42" s="624"/>
      <c r="Q42" s="624"/>
      <c r="R42" s="624"/>
      <c r="S42" s="624"/>
      <c r="T42" s="624"/>
      <c r="U42" s="624"/>
      <c r="V42" s="617"/>
    </row>
    <row r="43" spans="1:247" x14ac:dyDescent="0.3">
      <c r="A43" s="440"/>
      <c r="B43" s="648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67"/>
      <c r="N43" s="622"/>
      <c r="O43" s="622"/>
      <c r="P43" s="622"/>
      <c r="Q43" s="622"/>
      <c r="R43" s="622"/>
      <c r="S43" s="622"/>
      <c r="T43" s="622"/>
      <c r="U43" s="622"/>
      <c r="V43" s="617"/>
    </row>
    <row r="44" spans="1:247" x14ac:dyDescent="0.3">
      <c r="A44" s="440"/>
      <c r="B44" s="648"/>
      <c r="C44" s="648"/>
      <c r="D44" s="648"/>
      <c r="E44" s="648"/>
      <c r="F44" s="648"/>
      <c r="G44" s="648"/>
      <c r="H44" s="648"/>
      <c r="I44" s="648"/>
      <c r="J44" s="648"/>
      <c r="K44" s="648"/>
      <c r="L44" s="648"/>
      <c r="M44" s="667"/>
      <c r="N44" s="622"/>
      <c r="O44" s="622"/>
      <c r="P44" s="622"/>
      <c r="Q44" s="622"/>
      <c r="R44" s="622"/>
      <c r="S44" s="622"/>
      <c r="T44" s="622"/>
      <c r="U44" s="622"/>
      <c r="V44" s="617"/>
    </row>
    <row r="45" spans="1:247" x14ac:dyDescent="0.3">
      <c r="A45" s="440"/>
      <c r="B45" s="648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67"/>
      <c r="N45" s="622"/>
      <c r="O45" s="622"/>
      <c r="P45" s="622"/>
      <c r="Q45" s="622"/>
      <c r="R45" s="622"/>
      <c r="S45" s="622"/>
      <c r="T45" s="622"/>
      <c r="U45" s="622"/>
      <c r="V45" s="617"/>
    </row>
    <row r="46" spans="1:247" x14ac:dyDescent="0.3">
      <c r="A46" s="440"/>
      <c r="B46" s="648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23"/>
      <c r="N46" s="627"/>
      <c r="O46" s="627"/>
      <c r="P46" s="627"/>
      <c r="Q46" s="627"/>
      <c r="R46" s="627"/>
      <c r="S46" s="627"/>
      <c r="T46" s="627"/>
      <c r="U46" s="627"/>
      <c r="V46" s="617"/>
    </row>
    <row r="47" spans="1:247" x14ac:dyDescent="0.3">
      <c r="A47" s="440"/>
      <c r="B47" s="648"/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65"/>
      <c r="N47" s="624"/>
      <c r="O47" s="624"/>
      <c r="P47" s="624"/>
      <c r="Q47" s="624"/>
      <c r="R47" s="624"/>
      <c r="S47" s="624"/>
      <c r="T47" s="624"/>
      <c r="U47" s="624"/>
      <c r="V47" s="617"/>
    </row>
    <row r="48" spans="1:247" x14ac:dyDescent="0.3">
      <c r="A48" s="440"/>
      <c r="B48" s="648"/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67"/>
      <c r="N48" s="622"/>
      <c r="O48" s="622"/>
      <c r="P48" s="622"/>
      <c r="Q48" s="622"/>
      <c r="R48" s="622"/>
      <c r="S48" s="622"/>
      <c r="T48" s="622"/>
      <c r="U48" s="622"/>
      <c r="V48" s="617"/>
    </row>
    <row r="49" spans="1:22" x14ac:dyDescent="0.3">
      <c r="F49" s="648"/>
      <c r="G49" s="648"/>
      <c r="H49" s="648"/>
      <c r="I49" s="648"/>
      <c r="J49" s="648"/>
      <c r="K49" s="648"/>
      <c r="L49" s="648"/>
      <c r="M49" s="667"/>
      <c r="N49" s="622"/>
      <c r="O49" s="622"/>
      <c r="P49" s="622"/>
      <c r="Q49" s="622"/>
      <c r="R49" s="622"/>
      <c r="S49" s="622"/>
      <c r="T49" s="622"/>
      <c r="U49" s="622"/>
      <c r="V49" s="617"/>
    </row>
    <row r="50" spans="1:22" x14ac:dyDescent="0.3">
      <c r="F50" s="648"/>
      <c r="G50" s="648"/>
      <c r="H50" s="648"/>
      <c r="I50" s="648"/>
      <c r="J50" s="648"/>
      <c r="K50" s="648"/>
      <c r="L50" s="648"/>
      <c r="M50" s="623"/>
      <c r="N50" s="627"/>
      <c r="O50" s="627"/>
      <c r="P50" s="627"/>
      <c r="Q50" s="627"/>
      <c r="R50" s="627"/>
      <c r="S50" s="627"/>
      <c r="T50" s="627"/>
      <c r="U50" s="627"/>
      <c r="V50" s="617"/>
    </row>
    <row r="51" spans="1:22" x14ac:dyDescent="0.3">
      <c r="A51" s="440"/>
      <c r="B51" s="648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67"/>
      <c r="N51" s="622"/>
      <c r="O51" s="622"/>
      <c r="P51" s="622"/>
      <c r="Q51" s="622"/>
      <c r="R51" s="622"/>
      <c r="S51" s="622"/>
      <c r="T51" s="622"/>
      <c r="U51" s="622"/>
      <c r="V51" s="617"/>
    </row>
    <row r="52" spans="1:22" x14ac:dyDescent="0.3">
      <c r="A52" s="440"/>
      <c r="B52" s="648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67"/>
      <c r="N52" s="622"/>
      <c r="O52" s="622"/>
      <c r="P52" s="622"/>
      <c r="Q52" s="622"/>
      <c r="R52" s="622"/>
      <c r="S52" s="622"/>
      <c r="T52" s="622"/>
      <c r="U52" s="622"/>
      <c r="V52" s="617"/>
    </row>
    <row r="53" spans="1:22" x14ac:dyDescent="0.3">
      <c r="A53" s="440"/>
      <c r="B53" s="648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65"/>
      <c r="N53" s="624"/>
      <c r="O53" s="624"/>
      <c r="P53" s="624"/>
      <c r="Q53" s="624"/>
      <c r="R53" s="624"/>
      <c r="S53" s="624"/>
      <c r="T53" s="624"/>
      <c r="U53" s="624"/>
      <c r="V53" s="617"/>
    </row>
    <row r="54" spans="1:22" x14ac:dyDescent="0.3">
      <c r="A54" s="440"/>
      <c r="B54" s="648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65"/>
      <c r="N54" s="624"/>
      <c r="O54" s="624"/>
      <c r="P54" s="624"/>
      <c r="Q54" s="624"/>
      <c r="R54" s="624"/>
      <c r="S54" s="624"/>
      <c r="T54" s="624"/>
      <c r="U54" s="624"/>
      <c r="V54" s="617"/>
    </row>
    <row r="55" spans="1:22" x14ac:dyDescent="0.3">
      <c r="A55" s="440"/>
      <c r="B55" s="648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17"/>
      <c r="N55" s="617"/>
      <c r="O55" s="617"/>
      <c r="P55" s="617"/>
      <c r="Q55" s="617"/>
      <c r="R55" s="617"/>
      <c r="S55" s="617"/>
      <c r="T55" s="617"/>
      <c r="U55" s="617"/>
      <c r="V55" s="617"/>
    </row>
    <row r="56" spans="1:22" x14ac:dyDescent="0.3">
      <c r="F56" s="648"/>
      <c r="G56" s="648"/>
      <c r="H56" s="648"/>
      <c r="I56" s="648"/>
      <c r="J56" s="648"/>
      <c r="K56" s="648"/>
      <c r="L56" s="648"/>
      <c r="M56" s="617"/>
      <c r="N56" s="617"/>
      <c r="O56" s="617"/>
      <c r="P56" s="617"/>
      <c r="Q56" s="617"/>
      <c r="R56" s="617"/>
      <c r="S56" s="617"/>
      <c r="T56" s="617"/>
      <c r="U56" s="617"/>
      <c r="V56" s="617"/>
    </row>
    <row r="57" spans="1:22" x14ac:dyDescent="0.3">
      <c r="A57" s="440"/>
      <c r="B57" s="648"/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17"/>
      <c r="N57" s="617"/>
      <c r="O57" s="617"/>
      <c r="P57" s="617"/>
      <c r="Q57" s="617"/>
      <c r="R57" s="617"/>
      <c r="S57" s="617"/>
      <c r="T57" s="617"/>
      <c r="U57" s="617"/>
      <c r="V57" s="617"/>
    </row>
    <row r="58" spans="1:22" x14ac:dyDescent="0.3">
      <c r="A58" s="440"/>
      <c r="B58" s="648"/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17"/>
      <c r="N58" s="617"/>
      <c r="O58" s="617"/>
      <c r="P58" s="617"/>
      <c r="Q58" s="617"/>
      <c r="R58" s="617"/>
      <c r="S58" s="617"/>
      <c r="T58" s="617"/>
      <c r="U58" s="617"/>
      <c r="V58" s="617"/>
    </row>
    <row r="59" spans="1:22" x14ac:dyDescent="0.3">
      <c r="A59" s="440"/>
      <c r="B59" s="648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17"/>
      <c r="N59" s="617"/>
      <c r="O59" s="617"/>
      <c r="P59" s="617"/>
      <c r="Q59" s="617"/>
      <c r="R59" s="617"/>
      <c r="S59" s="617"/>
      <c r="T59" s="617"/>
      <c r="U59" s="617"/>
      <c r="V59" s="617"/>
    </row>
    <row r="60" spans="1:22" x14ac:dyDescent="0.3">
      <c r="A60" s="440"/>
      <c r="B60" s="648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17"/>
      <c r="N60" s="617"/>
      <c r="O60" s="617"/>
      <c r="P60" s="617"/>
      <c r="Q60" s="617"/>
      <c r="R60" s="617"/>
      <c r="S60" s="617"/>
      <c r="T60" s="617"/>
      <c r="U60" s="617"/>
      <c r="V60" s="617"/>
    </row>
    <row r="61" spans="1:22" x14ac:dyDescent="0.3">
      <c r="A61" s="440"/>
      <c r="B61" s="648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17"/>
      <c r="N61" s="617"/>
      <c r="O61" s="617"/>
      <c r="P61" s="617"/>
      <c r="Q61" s="617"/>
      <c r="R61" s="617"/>
      <c r="S61" s="617"/>
      <c r="T61" s="617"/>
      <c r="U61" s="617"/>
      <c r="V61" s="617"/>
    </row>
    <row r="62" spans="1:22" x14ac:dyDescent="0.3">
      <c r="A62" s="440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17"/>
      <c r="N62" s="617"/>
      <c r="O62" s="617"/>
      <c r="P62" s="617"/>
      <c r="Q62" s="617"/>
      <c r="R62" s="617"/>
      <c r="S62" s="617"/>
      <c r="T62" s="617"/>
      <c r="U62" s="617"/>
      <c r="V62" s="617"/>
    </row>
    <row r="63" spans="1:22" x14ac:dyDescent="0.3">
      <c r="A63" s="440"/>
      <c r="B63" s="648"/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17"/>
      <c r="N63" s="617"/>
      <c r="O63" s="617"/>
      <c r="P63" s="617"/>
      <c r="Q63" s="617"/>
      <c r="R63" s="617"/>
      <c r="S63" s="617"/>
      <c r="T63" s="617"/>
      <c r="U63" s="617"/>
      <c r="V63" s="617"/>
    </row>
    <row r="64" spans="1:22" x14ac:dyDescent="0.3">
      <c r="A64" s="440"/>
      <c r="B64" s="648"/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17"/>
      <c r="N64" s="617"/>
      <c r="O64" s="617"/>
      <c r="P64" s="617"/>
      <c r="Q64" s="617"/>
      <c r="R64" s="617"/>
      <c r="S64" s="617"/>
      <c r="T64" s="617"/>
      <c r="U64" s="617"/>
      <c r="V64" s="617"/>
    </row>
    <row r="65" spans="1:22" x14ac:dyDescent="0.3">
      <c r="A65" s="440"/>
      <c r="B65" s="648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17"/>
      <c r="N65" s="617"/>
      <c r="O65" s="617"/>
      <c r="P65" s="617"/>
      <c r="Q65" s="617"/>
      <c r="R65" s="617"/>
      <c r="S65" s="617"/>
      <c r="T65" s="617"/>
      <c r="U65" s="617"/>
      <c r="V65" s="617"/>
    </row>
    <row r="66" spans="1:22" x14ac:dyDescent="0.3">
      <c r="A66" s="440"/>
      <c r="B66" s="648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17"/>
      <c r="N66" s="617"/>
      <c r="O66" s="617"/>
      <c r="P66" s="617"/>
      <c r="Q66" s="617"/>
      <c r="R66" s="617"/>
      <c r="S66" s="617"/>
      <c r="T66" s="617"/>
      <c r="U66" s="617"/>
      <c r="V66" s="617"/>
    </row>
    <row r="67" spans="1:22" x14ac:dyDescent="0.3">
      <c r="A67" s="440"/>
      <c r="B67" s="648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17"/>
      <c r="N67" s="617"/>
      <c r="O67" s="617"/>
      <c r="P67" s="617"/>
      <c r="Q67" s="617"/>
      <c r="R67" s="617"/>
      <c r="S67" s="617"/>
      <c r="T67" s="617"/>
      <c r="U67" s="617"/>
      <c r="V67" s="617"/>
    </row>
    <row r="68" spans="1:22" x14ac:dyDescent="0.3">
      <c r="A68" s="440"/>
      <c r="B68" s="648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17"/>
      <c r="N68" s="617"/>
      <c r="O68" s="617"/>
      <c r="P68" s="617"/>
      <c r="Q68" s="617"/>
      <c r="R68" s="617"/>
      <c r="S68" s="617"/>
      <c r="T68" s="617"/>
      <c r="U68" s="617"/>
      <c r="V68" s="617"/>
    </row>
    <row r="69" spans="1:22" x14ac:dyDescent="0.3">
      <c r="A69" s="440"/>
      <c r="B69" s="648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17"/>
      <c r="N69" s="617"/>
      <c r="O69" s="617"/>
      <c r="P69" s="617"/>
      <c r="Q69" s="617"/>
      <c r="R69" s="617"/>
      <c r="S69" s="617"/>
      <c r="T69" s="617"/>
      <c r="U69" s="617"/>
      <c r="V69" s="617"/>
    </row>
    <row r="70" spans="1:22" x14ac:dyDescent="0.3">
      <c r="A70" s="440"/>
      <c r="B70" s="648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17"/>
      <c r="N70" s="617"/>
      <c r="O70" s="617"/>
      <c r="P70" s="617"/>
      <c r="Q70" s="617"/>
      <c r="R70" s="617"/>
      <c r="S70" s="617"/>
      <c r="T70" s="617"/>
      <c r="U70" s="617"/>
      <c r="V70" s="617"/>
    </row>
    <row r="71" spans="1:22" x14ac:dyDescent="0.3">
      <c r="A71" s="440"/>
      <c r="B71" s="648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17"/>
      <c r="N71" s="617"/>
      <c r="O71" s="617"/>
      <c r="P71" s="617"/>
      <c r="Q71" s="617"/>
      <c r="R71" s="617"/>
      <c r="S71" s="617"/>
      <c r="T71" s="617"/>
      <c r="U71" s="617"/>
      <c r="V71" s="617"/>
    </row>
    <row r="72" spans="1:22" x14ac:dyDescent="0.3">
      <c r="A72" s="440"/>
      <c r="B72" s="648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17"/>
      <c r="N72" s="617"/>
      <c r="O72" s="617"/>
      <c r="P72" s="617"/>
      <c r="Q72" s="617"/>
      <c r="R72" s="617"/>
      <c r="S72" s="617"/>
      <c r="T72" s="617"/>
      <c r="U72" s="617"/>
      <c r="V72" s="617"/>
    </row>
    <row r="73" spans="1:22" x14ac:dyDescent="0.3">
      <c r="A73" s="440"/>
      <c r="B73" s="648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17"/>
      <c r="N73" s="617"/>
      <c r="O73" s="617"/>
      <c r="P73" s="617"/>
      <c r="Q73" s="617"/>
      <c r="R73" s="617"/>
      <c r="S73" s="617"/>
      <c r="T73" s="617"/>
      <c r="U73" s="617"/>
      <c r="V73" s="617"/>
    </row>
    <row r="74" spans="1:22" x14ac:dyDescent="0.3">
      <c r="A74" s="440"/>
      <c r="B74" s="648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17"/>
      <c r="N74" s="617"/>
      <c r="O74" s="617"/>
      <c r="P74" s="617"/>
      <c r="Q74" s="617"/>
      <c r="R74" s="617"/>
      <c r="S74" s="617"/>
      <c r="T74" s="617"/>
      <c r="U74" s="617"/>
      <c r="V74" s="617"/>
    </row>
    <row r="75" spans="1:22" x14ac:dyDescent="0.3">
      <c r="A75" s="440"/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17"/>
      <c r="N75" s="617"/>
      <c r="O75" s="617"/>
      <c r="P75" s="617"/>
      <c r="Q75" s="617"/>
      <c r="R75" s="617"/>
      <c r="S75" s="617"/>
      <c r="T75" s="617"/>
      <c r="U75" s="617"/>
      <c r="V75" s="617"/>
    </row>
    <row r="76" spans="1:22" x14ac:dyDescent="0.3">
      <c r="A76" s="440"/>
      <c r="B76" s="648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17"/>
      <c r="N76" s="617"/>
      <c r="O76" s="617"/>
      <c r="P76" s="617"/>
      <c r="Q76" s="617"/>
      <c r="R76" s="617"/>
      <c r="S76" s="617"/>
      <c r="T76" s="617"/>
      <c r="U76" s="617"/>
      <c r="V76" s="617"/>
    </row>
    <row r="77" spans="1:22" x14ac:dyDescent="0.3">
      <c r="A77" s="440"/>
      <c r="B77" s="648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17"/>
      <c r="N77" s="617"/>
      <c r="O77" s="617"/>
      <c r="P77" s="617"/>
      <c r="Q77" s="617"/>
      <c r="R77" s="617"/>
      <c r="S77" s="617"/>
      <c r="T77" s="617"/>
      <c r="U77" s="617"/>
      <c r="V77" s="617"/>
    </row>
    <row r="78" spans="1:22" x14ac:dyDescent="0.3">
      <c r="A78" s="440"/>
      <c r="B78" s="648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17"/>
      <c r="N78" s="617"/>
      <c r="O78" s="617"/>
      <c r="P78" s="617"/>
      <c r="Q78" s="617"/>
      <c r="R78" s="617"/>
      <c r="S78" s="617"/>
      <c r="T78" s="617"/>
      <c r="U78" s="617"/>
      <c r="V78" s="617"/>
    </row>
    <row r="79" spans="1:22" x14ac:dyDescent="0.3">
      <c r="A79" s="440"/>
      <c r="B79" s="648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17"/>
      <c r="N79" s="617"/>
      <c r="O79" s="617"/>
      <c r="P79" s="617"/>
      <c r="Q79" s="617"/>
      <c r="R79" s="617"/>
      <c r="S79" s="617"/>
      <c r="T79" s="617"/>
      <c r="U79" s="617"/>
      <c r="V79" s="617"/>
    </row>
    <row r="80" spans="1:22" x14ac:dyDescent="0.3">
      <c r="A80" s="440"/>
      <c r="B80" s="648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17"/>
      <c r="N80" s="617"/>
      <c r="O80" s="617"/>
      <c r="P80" s="617"/>
      <c r="Q80" s="617"/>
      <c r="R80" s="617"/>
      <c r="S80" s="617"/>
      <c r="T80" s="617"/>
      <c r="U80" s="617"/>
      <c r="V80" s="617"/>
    </row>
    <row r="81" spans="1:22" x14ac:dyDescent="0.3">
      <c r="A81" s="440"/>
      <c r="B81" s="648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17"/>
      <c r="N81" s="617"/>
      <c r="O81" s="617"/>
      <c r="P81" s="617"/>
      <c r="Q81" s="617"/>
      <c r="R81" s="617"/>
      <c r="S81" s="617"/>
      <c r="T81" s="617"/>
      <c r="U81" s="617"/>
      <c r="V81" s="617"/>
    </row>
    <row r="82" spans="1:22" x14ac:dyDescent="0.3">
      <c r="A82" s="440"/>
      <c r="B82" s="648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17"/>
      <c r="N82" s="617"/>
      <c r="O82" s="617"/>
      <c r="P82" s="617"/>
      <c r="Q82" s="617"/>
      <c r="R82" s="617"/>
      <c r="S82" s="617"/>
      <c r="T82" s="617"/>
      <c r="U82" s="617"/>
      <c r="V82" s="617"/>
    </row>
    <row r="83" spans="1:22" x14ac:dyDescent="0.3">
      <c r="A83" s="440"/>
      <c r="B83" s="648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17"/>
      <c r="N83" s="617"/>
      <c r="O83" s="617"/>
      <c r="P83" s="617"/>
      <c r="Q83" s="617"/>
      <c r="R83" s="617"/>
      <c r="S83" s="617"/>
      <c r="T83" s="617"/>
      <c r="U83" s="617"/>
      <c r="V83" s="617"/>
    </row>
    <row r="84" spans="1:22" x14ac:dyDescent="0.3">
      <c r="A84" s="440"/>
      <c r="B84" s="648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17"/>
      <c r="N84" s="617"/>
      <c r="O84" s="617"/>
      <c r="P84" s="617"/>
      <c r="Q84" s="617"/>
      <c r="R84" s="617"/>
      <c r="S84" s="617"/>
      <c r="T84" s="617"/>
      <c r="U84" s="617"/>
      <c r="V84" s="617"/>
    </row>
    <row r="85" spans="1:22" x14ac:dyDescent="0.3">
      <c r="A85" s="440"/>
      <c r="B85" s="648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17"/>
      <c r="N85" s="617"/>
      <c r="O85" s="617"/>
      <c r="P85" s="617"/>
      <c r="Q85" s="617"/>
      <c r="R85" s="617"/>
      <c r="S85" s="617"/>
      <c r="T85" s="617"/>
      <c r="U85" s="617"/>
      <c r="V85" s="617"/>
    </row>
    <row r="86" spans="1:22" x14ac:dyDescent="0.3">
      <c r="A86" s="440"/>
      <c r="B86" s="648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17"/>
      <c r="N86" s="617"/>
      <c r="O86" s="617"/>
      <c r="P86" s="617"/>
      <c r="Q86" s="617"/>
      <c r="R86" s="617"/>
      <c r="S86" s="617"/>
      <c r="T86" s="617"/>
      <c r="U86" s="617"/>
      <c r="V86" s="617"/>
    </row>
    <row r="87" spans="1:22" x14ac:dyDescent="0.3">
      <c r="A87" s="440"/>
      <c r="B87" s="648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17"/>
      <c r="N87" s="617"/>
      <c r="O87" s="617"/>
      <c r="P87" s="617"/>
      <c r="Q87" s="617"/>
      <c r="R87" s="617"/>
      <c r="S87" s="617"/>
      <c r="T87" s="617"/>
      <c r="U87" s="617"/>
      <c r="V87" s="617"/>
    </row>
    <row r="88" spans="1:22" x14ac:dyDescent="0.3">
      <c r="A88" s="440"/>
      <c r="B88" s="648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17"/>
      <c r="N88" s="617"/>
      <c r="O88" s="617"/>
      <c r="P88" s="617"/>
      <c r="Q88" s="617"/>
      <c r="R88" s="617"/>
      <c r="S88" s="617"/>
      <c r="T88" s="617"/>
      <c r="U88" s="617"/>
      <c r="V88" s="617"/>
    </row>
    <row r="89" spans="1:22" x14ac:dyDescent="0.3">
      <c r="A89" s="440"/>
      <c r="B89" s="648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17"/>
      <c r="N89" s="617"/>
      <c r="O89" s="617"/>
      <c r="P89" s="617"/>
      <c r="Q89" s="617"/>
      <c r="R89" s="617"/>
      <c r="S89" s="617"/>
      <c r="T89" s="617"/>
      <c r="U89" s="617"/>
      <c r="V89" s="617"/>
    </row>
    <row r="90" spans="1:22" x14ac:dyDescent="0.3">
      <c r="A90" s="440"/>
      <c r="B90" s="648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17"/>
      <c r="N90" s="617"/>
      <c r="O90" s="617"/>
      <c r="P90" s="617"/>
      <c r="Q90" s="617"/>
      <c r="R90" s="617"/>
      <c r="S90" s="617"/>
      <c r="T90" s="617"/>
      <c r="U90" s="617"/>
      <c r="V90" s="617"/>
    </row>
    <row r="91" spans="1:22" x14ac:dyDescent="0.3">
      <c r="A91" s="440"/>
      <c r="B91" s="648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17"/>
      <c r="N91" s="617"/>
      <c r="O91" s="617"/>
      <c r="P91" s="617"/>
      <c r="Q91" s="617"/>
      <c r="R91" s="617"/>
      <c r="S91" s="617"/>
      <c r="T91" s="617"/>
      <c r="U91" s="617"/>
      <c r="V91" s="617"/>
    </row>
    <row r="92" spans="1:22" x14ac:dyDescent="0.3">
      <c r="A92" s="440"/>
      <c r="B92" s="648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17"/>
      <c r="N92" s="617"/>
      <c r="O92" s="617"/>
      <c r="P92" s="617"/>
      <c r="Q92" s="617"/>
      <c r="R92" s="617"/>
      <c r="S92" s="617"/>
      <c r="T92" s="617"/>
      <c r="U92" s="617"/>
      <c r="V92" s="617"/>
    </row>
    <row r="93" spans="1:22" x14ac:dyDescent="0.3">
      <c r="A93" s="440"/>
      <c r="B93" s="648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17"/>
      <c r="N93" s="617"/>
      <c r="O93" s="617"/>
      <c r="P93" s="617"/>
      <c r="Q93" s="617"/>
      <c r="R93" s="617"/>
      <c r="S93" s="617"/>
      <c r="T93" s="617"/>
      <c r="U93" s="617"/>
      <c r="V93" s="617"/>
    </row>
    <row r="94" spans="1:22" x14ac:dyDescent="0.3">
      <c r="A94" s="440"/>
      <c r="B94" s="648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17"/>
      <c r="N94" s="617"/>
      <c r="O94" s="617"/>
      <c r="P94" s="617"/>
      <c r="Q94" s="617"/>
      <c r="R94" s="617"/>
      <c r="S94" s="617"/>
      <c r="T94" s="617"/>
      <c r="U94" s="617"/>
      <c r="V94" s="617"/>
    </row>
    <row r="95" spans="1:22" x14ac:dyDescent="0.3">
      <c r="A95" s="440"/>
      <c r="B95" s="648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17"/>
      <c r="N95" s="617"/>
      <c r="O95" s="617"/>
      <c r="P95" s="617"/>
      <c r="Q95" s="617"/>
      <c r="R95" s="617"/>
      <c r="S95" s="617"/>
      <c r="T95" s="617"/>
      <c r="U95" s="617"/>
      <c r="V95" s="617"/>
    </row>
    <row r="96" spans="1:22" x14ac:dyDescent="0.3">
      <c r="A96" s="440"/>
      <c r="B96" s="648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17"/>
      <c r="N96" s="617"/>
      <c r="O96" s="617"/>
      <c r="P96" s="617"/>
      <c r="Q96" s="617"/>
      <c r="R96" s="617"/>
      <c r="S96" s="617"/>
      <c r="T96" s="617"/>
      <c r="U96" s="617"/>
      <c r="V96" s="617"/>
    </row>
    <row r="97" spans="1:22" x14ac:dyDescent="0.3">
      <c r="A97" s="440"/>
      <c r="B97" s="648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17"/>
      <c r="N97" s="617"/>
      <c r="O97" s="617"/>
      <c r="P97" s="617"/>
      <c r="Q97" s="617"/>
      <c r="R97" s="617"/>
      <c r="S97" s="617"/>
      <c r="T97" s="617"/>
      <c r="U97" s="617"/>
      <c r="V97" s="617"/>
    </row>
    <row r="98" spans="1:22" x14ac:dyDescent="0.3">
      <c r="A98" s="440"/>
      <c r="B98" s="648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17"/>
      <c r="N98" s="617"/>
      <c r="O98" s="617"/>
      <c r="P98" s="617"/>
      <c r="Q98" s="617"/>
      <c r="R98" s="617"/>
      <c r="S98" s="617"/>
      <c r="T98" s="617"/>
      <c r="U98" s="617"/>
      <c r="V98" s="617"/>
    </row>
    <row r="99" spans="1:22" x14ac:dyDescent="0.3">
      <c r="A99" s="440"/>
      <c r="B99" s="648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17"/>
      <c r="N99" s="617"/>
      <c r="O99" s="617"/>
      <c r="P99" s="617"/>
      <c r="Q99" s="617"/>
      <c r="R99" s="617"/>
      <c r="S99" s="617"/>
      <c r="T99" s="617"/>
      <c r="U99" s="617"/>
      <c r="V99" s="617"/>
    </row>
    <row r="100" spans="1:22" x14ac:dyDescent="0.3">
      <c r="A100" s="440"/>
      <c r="B100" s="648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</row>
    <row r="101" spans="1:22" x14ac:dyDescent="0.3">
      <c r="A101" s="440"/>
      <c r="B101" s="648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</row>
    <row r="102" spans="1:22" x14ac:dyDescent="0.3">
      <c r="A102" s="440"/>
      <c r="B102" s="648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</row>
    <row r="103" spans="1:22" x14ac:dyDescent="0.3">
      <c r="A103" s="440"/>
      <c r="B103" s="648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</row>
    <row r="104" spans="1:22" x14ac:dyDescent="0.3">
      <c r="A104" s="440"/>
      <c r="B104" s="648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</row>
    <row r="105" spans="1:22" x14ac:dyDescent="0.3">
      <c r="A105" s="440"/>
      <c r="B105" s="648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17"/>
      <c r="N105" s="617"/>
      <c r="O105" s="617"/>
      <c r="P105" s="617"/>
      <c r="Q105" s="617"/>
      <c r="R105" s="617"/>
      <c r="S105" s="617"/>
      <c r="T105" s="617"/>
      <c r="U105" s="617"/>
      <c r="V105" s="617"/>
    </row>
    <row r="106" spans="1:22" x14ac:dyDescent="0.3">
      <c r="A106" s="440"/>
      <c r="B106" s="648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</row>
    <row r="107" spans="1:22" x14ac:dyDescent="0.3">
      <c r="A107" s="440"/>
      <c r="B107" s="648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</row>
    <row r="108" spans="1:22" x14ac:dyDescent="0.3">
      <c r="A108" s="440"/>
      <c r="B108" s="648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17"/>
      <c r="N108" s="617"/>
      <c r="O108" s="617"/>
      <c r="P108" s="617"/>
      <c r="Q108" s="617"/>
      <c r="R108" s="617"/>
      <c r="S108" s="617"/>
      <c r="T108" s="617"/>
      <c r="U108" s="617"/>
      <c r="V108" s="617"/>
    </row>
    <row r="109" spans="1:22" x14ac:dyDescent="0.3">
      <c r="A109" s="440"/>
      <c r="B109" s="648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</row>
    <row r="110" spans="1:22" x14ac:dyDescent="0.3">
      <c r="A110" s="440"/>
      <c r="B110" s="648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</row>
    <row r="111" spans="1:22" x14ac:dyDescent="0.3">
      <c r="A111" s="440"/>
      <c r="B111" s="648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</row>
    <row r="112" spans="1:22" x14ac:dyDescent="0.3">
      <c r="A112" s="440"/>
      <c r="B112" s="648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</row>
    <row r="113" spans="1:22" x14ac:dyDescent="0.3">
      <c r="A113" s="440"/>
      <c r="B113" s="648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17"/>
      <c r="N113" s="617"/>
      <c r="O113" s="617"/>
      <c r="P113" s="617"/>
      <c r="Q113" s="617"/>
      <c r="R113" s="617"/>
      <c r="S113" s="617"/>
      <c r="T113" s="617"/>
      <c r="U113" s="617"/>
      <c r="V113" s="617"/>
    </row>
    <row r="114" spans="1:22" x14ac:dyDescent="0.3">
      <c r="A114" s="440"/>
      <c r="B114" s="648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</row>
    <row r="115" spans="1:22" x14ac:dyDescent="0.3">
      <c r="A115" s="440"/>
      <c r="B115" s="648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</row>
    <row r="116" spans="1:22" x14ac:dyDescent="0.3">
      <c r="A116" s="440"/>
      <c r="B116" s="648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</row>
    <row r="117" spans="1:22" x14ac:dyDescent="0.3">
      <c r="A117" s="440"/>
      <c r="B117" s="648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</row>
    <row r="118" spans="1:22" x14ac:dyDescent="0.3">
      <c r="A118" s="440"/>
      <c r="B118" s="648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</row>
    <row r="119" spans="1:22" x14ac:dyDescent="0.3">
      <c r="A119" s="440"/>
      <c r="B119" s="648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</row>
    <row r="120" spans="1:22" x14ac:dyDescent="0.3">
      <c r="A120" s="440"/>
      <c r="B120" s="648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17"/>
      <c r="N120" s="617"/>
      <c r="O120" s="617"/>
      <c r="P120" s="617"/>
      <c r="Q120" s="617"/>
      <c r="R120" s="617"/>
      <c r="S120" s="617"/>
      <c r="T120" s="617"/>
      <c r="U120" s="617"/>
      <c r="V120" s="617"/>
    </row>
    <row r="121" spans="1:22" x14ac:dyDescent="0.3">
      <c r="A121" s="440"/>
      <c r="B121" s="648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17"/>
      <c r="N121" s="617"/>
      <c r="O121" s="617"/>
      <c r="P121" s="617"/>
      <c r="Q121" s="617"/>
      <c r="R121" s="617"/>
      <c r="S121" s="617"/>
      <c r="T121" s="617"/>
      <c r="U121" s="617"/>
      <c r="V121" s="617"/>
    </row>
    <row r="122" spans="1:22" x14ac:dyDescent="0.3">
      <c r="A122" s="440"/>
      <c r="B122" s="648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</row>
    <row r="123" spans="1:22" x14ac:dyDescent="0.3">
      <c r="A123" s="440"/>
      <c r="B123" s="648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</row>
    <row r="124" spans="1:22" x14ac:dyDescent="0.3">
      <c r="A124" s="440"/>
      <c r="B124" s="648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17"/>
      <c r="N124" s="617"/>
      <c r="O124" s="617"/>
      <c r="P124" s="617"/>
      <c r="Q124" s="617"/>
      <c r="R124" s="617"/>
      <c r="S124" s="617"/>
      <c r="T124" s="617"/>
      <c r="U124" s="617"/>
      <c r="V124" s="617"/>
    </row>
    <row r="125" spans="1:22" x14ac:dyDescent="0.3">
      <c r="A125" s="440"/>
      <c r="B125" s="648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</row>
    <row r="126" spans="1:22" x14ac:dyDescent="0.3">
      <c r="A126" s="440"/>
      <c r="B126" s="648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</row>
    <row r="127" spans="1:22" x14ac:dyDescent="0.3">
      <c r="A127" s="440"/>
      <c r="B127" s="648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</row>
    <row r="128" spans="1:22" x14ac:dyDescent="0.3">
      <c r="A128" s="440"/>
      <c r="B128" s="648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</row>
    <row r="129" spans="1:22" x14ac:dyDescent="0.3">
      <c r="A129" s="440"/>
      <c r="B129" s="648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17"/>
      <c r="N129" s="617"/>
      <c r="O129" s="617"/>
      <c r="P129" s="617"/>
      <c r="Q129" s="617"/>
      <c r="R129" s="617"/>
      <c r="S129" s="617"/>
      <c r="T129" s="617"/>
      <c r="U129" s="617"/>
      <c r="V129" s="617"/>
    </row>
  </sheetData>
  <mergeCells count="16">
    <mergeCell ref="A2:N2"/>
    <mergeCell ref="B7:B8"/>
    <mergeCell ref="A37:N37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L8" sqref="L8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433" t="s">
        <v>201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1:22" s="39" customFormat="1" ht="17.25" customHeight="1" x14ac:dyDescent="0.3">
      <c r="A2" s="857" t="s">
        <v>202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434"/>
      <c r="P2" s="434"/>
      <c r="Q2" s="434"/>
      <c r="R2" s="434"/>
      <c r="S2" s="434"/>
      <c r="T2" s="434"/>
      <c r="U2" s="434"/>
      <c r="V2" s="434"/>
    </row>
    <row r="3" spans="1:22" ht="6.75" customHeight="1" x14ac:dyDescent="0.3">
      <c r="A3" s="613"/>
      <c r="B3" s="614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6"/>
      <c r="N3" s="617"/>
      <c r="O3" s="617"/>
      <c r="P3" s="617"/>
      <c r="Q3" s="617"/>
      <c r="R3" s="617"/>
      <c r="S3" s="617"/>
      <c r="T3" s="617"/>
      <c r="U3" s="617"/>
      <c r="V3" s="617"/>
    </row>
    <row r="4" spans="1:22" s="46" customFormat="1" ht="18.75" thickBot="1" x14ac:dyDescent="0.3">
      <c r="A4" s="372" t="s">
        <v>229</v>
      </c>
      <c r="B4" s="618"/>
      <c r="C4" s="618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20"/>
      <c r="P4" s="620"/>
      <c r="Q4" s="620"/>
      <c r="R4" s="620"/>
      <c r="S4" s="620"/>
      <c r="T4" s="620"/>
      <c r="U4" s="621"/>
    </row>
    <row r="5" spans="1:22" ht="3" customHeight="1" x14ac:dyDescent="0.3">
      <c r="A5" s="668"/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22"/>
      <c r="P5" s="622"/>
      <c r="Q5" s="622"/>
      <c r="R5" s="622"/>
      <c r="S5" s="622"/>
      <c r="T5" s="622"/>
      <c r="U5" s="623"/>
    </row>
    <row r="6" spans="1:22" ht="16.5" customHeight="1" x14ac:dyDescent="0.3">
      <c r="A6" s="670"/>
      <c r="B6" s="867" t="s">
        <v>203</v>
      </c>
      <c r="C6" s="867"/>
      <c r="D6" s="867"/>
      <c r="E6" s="867"/>
      <c r="F6" s="867"/>
      <c r="G6" s="867"/>
      <c r="H6" s="867"/>
      <c r="I6" s="867"/>
      <c r="J6" s="867"/>
      <c r="K6" s="867"/>
      <c r="L6" s="867"/>
      <c r="M6" s="867"/>
      <c r="N6" s="867"/>
      <c r="O6" s="624"/>
      <c r="P6" s="624"/>
      <c r="Q6" s="624"/>
      <c r="R6" s="624"/>
      <c r="S6" s="624"/>
      <c r="T6" s="624"/>
      <c r="U6" s="625"/>
    </row>
    <row r="7" spans="1:22" ht="44.25" customHeight="1" x14ac:dyDescent="0.3">
      <c r="A7" s="671"/>
      <c r="B7" s="865">
        <v>43435</v>
      </c>
      <c r="C7" s="865">
        <v>43466</v>
      </c>
      <c r="D7" s="865">
        <v>43497</v>
      </c>
      <c r="E7" s="865">
        <v>43525</v>
      </c>
      <c r="F7" s="865">
        <v>43556</v>
      </c>
      <c r="G7" s="865">
        <v>43586</v>
      </c>
      <c r="H7" s="865">
        <v>43617</v>
      </c>
      <c r="I7" s="865">
        <v>43647</v>
      </c>
      <c r="J7" s="865">
        <v>43678</v>
      </c>
      <c r="K7" s="865">
        <v>43709</v>
      </c>
      <c r="L7" s="865">
        <v>43739</v>
      </c>
      <c r="M7" s="865">
        <v>43770</v>
      </c>
      <c r="N7" s="755">
        <v>43800</v>
      </c>
      <c r="O7" s="622"/>
      <c r="P7" s="622"/>
      <c r="Q7" s="622"/>
      <c r="R7" s="622"/>
      <c r="S7" s="622"/>
      <c r="T7" s="622"/>
      <c r="U7" s="623"/>
    </row>
    <row r="8" spans="1:22" x14ac:dyDescent="0.3">
      <c r="A8" s="671"/>
      <c r="B8" s="866"/>
      <c r="C8" s="866"/>
      <c r="D8" s="866"/>
      <c r="E8" s="866"/>
      <c r="F8" s="866"/>
      <c r="G8" s="866"/>
      <c r="H8" s="866"/>
      <c r="I8" s="866"/>
      <c r="J8" s="866"/>
      <c r="K8" s="866"/>
      <c r="L8" s="866"/>
      <c r="M8" s="866"/>
      <c r="N8" s="756"/>
      <c r="O8" s="622"/>
      <c r="P8" s="622"/>
      <c r="Q8" s="622"/>
      <c r="R8" s="622"/>
      <c r="S8" s="622"/>
      <c r="T8" s="622"/>
      <c r="U8" s="623"/>
    </row>
    <row r="9" spans="1:22" ht="3" customHeight="1" thickBot="1" x14ac:dyDescent="0.35">
      <c r="A9" s="672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22"/>
      <c r="P9" s="622"/>
      <c r="Q9" s="622"/>
      <c r="R9" s="622"/>
      <c r="S9" s="622"/>
      <c r="T9" s="622"/>
      <c r="U9" s="623"/>
    </row>
    <row r="10" spans="1:22" ht="12" customHeight="1" x14ac:dyDescent="0.3">
      <c r="A10" s="626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7"/>
      <c r="P10" s="627"/>
      <c r="Q10" s="627"/>
      <c r="R10" s="627"/>
      <c r="S10" s="627"/>
      <c r="T10" s="627"/>
      <c r="U10" s="623"/>
    </row>
    <row r="11" spans="1:22" s="41" customFormat="1" ht="15.75" customHeight="1" x14ac:dyDescent="0.25">
      <c r="A11" s="628" t="s">
        <v>5</v>
      </c>
      <c r="B11" s="629">
        <v>3700</v>
      </c>
      <c r="C11" s="629">
        <v>4970</v>
      </c>
      <c r="D11" s="629">
        <v>4670</v>
      </c>
      <c r="E11" s="629">
        <v>4980</v>
      </c>
      <c r="F11" s="629">
        <v>5250</v>
      </c>
      <c r="G11" s="629">
        <v>5360</v>
      </c>
      <c r="H11" s="629">
        <v>4860</v>
      </c>
      <c r="I11" s="629">
        <v>4630</v>
      </c>
      <c r="J11" s="629">
        <v>2880</v>
      </c>
      <c r="K11" s="629">
        <v>5080</v>
      </c>
      <c r="L11" s="629">
        <v>5070</v>
      </c>
      <c r="M11" s="629">
        <v>4490</v>
      </c>
      <c r="N11" s="629">
        <v>3760</v>
      </c>
      <c r="O11" s="630"/>
      <c r="P11" s="630"/>
      <c r="Q11" s="630"/>
      <c r="R11" s="630"/>
      <c r="S11" s="630"/>
      <c r="T11" s="617"/>
    </row>
    <row r="12" spans="1:22" s="41" customFormat="1" ht="15.75" customHeight="1" x14ac:dyDescent="0.25">
      <c r="A12" s="628" t="s">
        <v>204</v>
      </c>
      <c r="B12" s="631">
        <v>12.364062238581228</v>
      </c>
      <c r="C12" s="631">
        <v>16.613129893595662</v>
      </c>
      <c r="D12" s="631">
        <v>15.634198554990633</v>
      </c>
      <c r="E12" s="631">
        <v>16.663322632423753</v>
      </c>
      <c r="F12" s="631">
        <v>17.542803638309255</v>
      </c>
      <c r="G12" s="631">
        <v>17.92856665106013</v>
      </c>
      <c r="H12" s="631">
        <v>16.199179535069874</v>
      </c>
      <c r="I12" s="631">
        <v>15.432839802587702</v>
      </c>
      <c r="J12" s="631">
        <v>9.6124341271429525</v>
      </c>
      <c r="K12" s="631">
        <v>16.935699039487726</v>
      </c>
      <c r="L12" s="631">
        <v>16.909582096521362</v>
      </c>
      <c r="M12" s="631">
        <v>14.970818742704687</v>
      </c>
      <c r="N12" s="631">
        <v>12.523345784418357</v>
      </c>
      <c r="O12" s="630"/>
      <c r="P12" s="630"/>
      <c r="Q12" s="630"/>
      <c r="R12" s="630"/>
      <c r="S12" s="630"/>
      <c r="T12" s="617"/>
    </row>
    <row r="13" spans="1:22" ht="7.5" customHeight="1" x14ac:dyDescent="0.3">
      <c r="A13" s="632"/>
      <c r="B13" s="633"/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22"/>
      <c r="P13" s="622"/>
      <c r="Q13" s="622"/>
      <c r="R13" s="622"/>
      <c r="S13" s="622"/>
      <c r="T13" s="623"/>
    </row>
    <row r="14" spans="1:22" x14ac:dyDescent="0.3">
      <c r="A14" s="634" t="s">
        <v>6</v>
      </c>
      <c r="B14" s="631">
        <v>11.039022993989123</v>
      </c>
      <c r="C14" s="631">
        <v>17.320354995705696</v>
      </c>
      <c r="D14" s="631">
        <v>15.240003817158126</v>
      </c>
      <c r="E14" s="631">
        <v>15.320041972717732</v>
      </c>
      <c r="F14" s="631">
        <v>16.164409689109288</v>
      </c>
      <c r="G14" s="631">
        <v>16.550539276510452</v>
      </c>
      <c r="H14" s="631">
        <v>13.207730406914637</v>
      </c>
      <c r="I14" s="631">
        <v>11.910308677926617</v>
      </c>
      <c r="J14" s="631">
        <v>6.9902912621359228</v>
      </c>
      <c r="K14" s="631">
        <v>15.569792273344982</v>
      </c>
      <c r="L14" s="631">
        <v>14.872342491020291</v>
      </c>
      <c r="M14" s="631">
        <v>13.625776397515526</v>
      </c>
      <c r="N14" s="631">
        <v>9.8242889039899044</v>
      </c>
      <c r="O14" s="622"/>
      <c r="P14" s="622"/>
      <c r="Q14" s="622"/>
      <c r="R14" s="622"/>
      <c r="S14" s="622"/>
      <c r="T14" s="623"/>
    </row>
    <row r="15" spans="1:22" s="50" customFormat="1" ht="10.5" customHeight="1" x14ac:dyDescent="0.25">
      <c r="A15" s="634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36"/>
      <c r="P15" s="636"/>
      <c r="Q15" s="636"/>
      <c r="R15" s="636"/>
      <c r="S15" s="636"/>
      <c r="T15" s="637"/>
    </row>
    <row r="16" spans="1:22" s="42" customFormat="1" ht="28.5" x14ac:dyDescent="0.3">
      <c r="A16" s="638" t="s">
        <v>143</v>
      </c>
      <c r="B16" s="675">
        <v>13.175810973167801</v>
      </c>
      <c r="C16" s="675">
        <v>19.321671785285087</v>
      </c>
      <c r="D16" s="675">
        <v>16.931499532647884</v>
      </c>
      <c r="E16" s="675">
        <v>16.911372130272291</v>
      </c>
      <c r="F16" s="675">
        <v>17.878585723815878</v>
      </c>
      <c r="G16" s="675">
        <v>18.527918781725887</v>
      </c>
      <c r="H16" s="675">
        <v>14.748201438848922</v>
      </c>
      <c r="I16" s="675">
        <v>13.27386499800293</v>
      </c>
      <c r="J16" s="675">
        <v>7.7261222858665244</v>
      </c>
      <c r="K16" s="675">
        <v>16.677767417077394</v>
      </c>
      <c r="L16" s="675">
        <v>16.400213162803091</v>
      </c>
      <c r="M16" s="675">
        <v>15.554667732054867</v>
      </c>
      <c r="N16" s="675">
        <v>11.231015187849721</v>
      </c>
      <c r="O16" s="624"/>
      <c r="P16" s="624"/>
      <c r="Q16" s="624"/>
      <c r="R16" s="624"/>
      <c r="S16" s="624"/>
      <c r="T16" s="637"/>
    </row>
    <row r="17" spans="1:246" s="42" customFormat="1" ht="14.25" x14ac:dyDescent="0.3">
      <c r="A17" s="638" t="s">
        <v>16</v>
      </c>
      <c r="B17" s="675">
        <v>5.6856187290969897</v>
      </c>
      <c r="C17" s="675">
        <v>12.307692307692308</v>
      </c>
      <c r="D17" s="675">
        <v>11.003344481605351</v>
      </c>
      <c r="E17" s="675">
        <v>11.334002006018054</v>
      </c>
      <c r="F17" s="675">
        <v>11.868940153794718</v>
      </c>
      <c r="G17" s="675">
        <v>11.601471079906386</v>
      </c>
      <c r="H17" s="675">
        <v>9.0648513077749904</v>
      </c>
      <c r="I17" s="675">
        <v>8.2407739161590836</v>
      </c>
      <c r="J17" s="675">
        <v>5.0125313283208017</v>
      </c>
      <c r="K17" s="675">
        <v>12.593917710196781</v>
      </c>
      <c r="L17" s="675">
        <v>10.76923076923077</v>
      </c>
      <c r="M17" s="675">
        <v>8.4436493738819323</v>
      </c>
      <c r="N17" s="675">
        <v>6.0465116279069768</v>
      </c>
      <c r="O17" s="622"/>
      <c r="P17" s="622"/>
      <c r="Q17" s="622"/>
      <c r="R17" s="622"/>
      <c r="S17" s="622"/>
      <c r="T17" s="637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39"/>
      <c r="AS17" s="639"/>
      <c r="AT17" s="639"/>
      <c r="AU17" s="639"/>
      <c r="AV17" s="639"/>
      <c r="AW17" s="639"/>
      <c r="AX17" s="639"/>
      <c r="AY17" s="639"/>
      <c r="AZ17" s="639"/>
      <c r="BA17" s="639"/>
      <c r="BB17" s="639"/>
      <c r="BC17" s="639"/>
      <c r="BD17" s="639"/>
      <c r="BE17" s="639"/>
      <c r="BF17" s="639"/>
      <c r="BG17" s="639"/>
      <c r="BH17" s="639"/>
      <c r="BI17" s="639"/>
      <c r="BJ17" s="639"/>
      <c r="BK17" s="639"/>
      <c r="BL17" s="639"/>
      <c r="BM17" s="639"/>
      <c r="BN17" s="639"/>
      <c r="BO17" s="639"/>
      <c r="BP17" s="639"/>
      <c r="BQ17" s="639"/>
      <c r="BR17" s="639"/>
      <c r="BS17" s="639"/>
      <c r="BT17" s="639"/>
      <c r="BU17" s="639"/>
      <c r="BV17" s="639"/>
      <c r="BW17" s="639"/>
      <c r="BX17" s="639"/>
      <c r="BY17" s="639"/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39"/>
      <c r="CO17" s="639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39"/>
      <c r="DC17" s="639"/>
      <c r="DD17" s="639"/>
      <c r="DE17" s="639"/>
      <c r="DF17" s="639"/>
      <c r="DG17" s="639"/>
      <c r="DH17" s="639"/>
      <c r="DI17" s="639"/>
      <c r="DJ17" s="639"/>
      <c r="DK17" s="639"/>
      <c r="DL17" s="639"/>
      <c r="DM17" s="639"/>
      <c r="DN17" s="639"/>
      <c r="DO17" s="639"/>
      <c r="DP17" s="639"/>
      <c r="DQ17" s="639"/>
      <c r="DR17" s="639"/>
      <c r="DS17" s="639"/>
      <c r="DT17" s="639"/>
      <c r="DU17" s="639"/>
      <c r="DV17" s="639"/>
      <c r="DW17" s="639"/>
      <c r="DX17" s="639"/>
      <c r="DY17" s="639"/>
      <c r="DZ17" s="639"/>
      <c r="EA17" s="639"/>
      <c r="EB17" s="639"/>
      <c r="EC17" s="639"/>
      <c r="ED17" s="639"/>
      <c r="EE17" s="639"/>
      <c r="EF17" s="639"/>
      <c r="EG17" s="639"/>
      <c r="EH17" s="639"/>
      <c r="EI17" s="639"/>
      <c r="EJ17" s="639"/>
      <c r="EK17" s="639"/>
      <c r="EL17" s="639"/>
      <c r="EM17" s="639"/>
      <c r="EN17" s="639"/>
      <c r="EO17" s="639"/>
      <c r="EP17" s="639"/>
      <c r="EQ17" s="639"/>
      <c r="ER17" s="639"/>
      <c r="ES17" s="639"/>
      <c r="ET17" s="639"/>
      <c r="EU17" s="639"/>
      <c r="EV17" s="639"/>
      <c r="EW17" s="639"/>
      <c r="EX17" s="639"/>
      <c r="EY17" s="639"/>
      <c r="EZ17" s="639"/>
      <c r="FA17" s="639"/>
      <c r="FB17" s="639"/>
      <c r="FC17" s="639"/>
      <c r="FD17" s="639"/>
      <c r="FE17" s="639"/>
      <c r="FF17" s="639"/>
      <c r="FG17" s="639"/>
      <c r="FH17" s="639"/>
      <c r="FI17" s="639"/>
      <c r="FJ17" s="639"/>
      <c r="FK17" s="639"/>
      <c r="FL17" s="639"/>
      <c r="FM17" s="639"/>
      <c r="FN17" s="639"/>
      <c r="FO17" s="639"/>
      <c r="FP17" s="639"/>
      <c r="FQ17" s="639"/>
      <c r="FR17" s="639"/>
      <c r="FS17" s="639"/>
      <c r="FT17" s="639"/>
      <c r="FU17" s="639"/>
      <c r="FV17" s="639"/>
      <c r="FW17" s="639"/>
      <c r="FX17" s="639"/>
      <c r="FY17" s="639"/>
      <c r="FZ17" s="639"/>
      <c r="GA17" s="639"/>
      <c r="GB17" s="639"/>
      <c r="GC17" s="639"/>
      <c r="GD17" s="639"/>
      <c r="GE17" s="639"/>
      <c r="GF17" s="639"/>
      <c r="GG17" s="639"/>
      <c r="GH17" s="639"/>
      <c r="GI17" s="639"/>
      <c r="GJ17" s="639"/>
      <c r="GK17" s="639"/>
      <c r="GL17" s="639"/>
      <c r="GM17" s="639"/>
      <c r="GN17" s="639"/>
      <c r="GO17" s="639"/>
      <c r="GP17" s="639"/>
      <c r="GQ17" s="639"/>
      <c r="GR17" s="639"/>
      <c r="GS17" s="639"/>
      <c r="GT17" s="639"/>
      <c r="GU17" s="639"/>
      <c r="GV17" s="639"/>
      <c r="GW17" s="639"/>
      <c r="GX17" s="639"/>
      <c r="GY17" s="639"/>
      <c r="GZ17" s="639"/>
      <c r="HA17" s="639"/>
      <c r="HB17" s="639"/>
      <c r="HC17" s="639"/>
      <c r="HD17" s="639"/>
      <c r="HE17" s="639"/>
      <c r="HF17" s="639"/>
      <c r="HG17" s="639"/>
      <c r="HH17" s="639"/>
      <c r="HI17" s="639"/>
      <c r="HJ17" s="639"/>
      <c r="HK17" s="639"/>
      <c r="HL17" s="639"/>
      <c r="HM17" s="639"/>
      <c r="HN17" s="639"/>
      <c r="HO17" s="639"/>
      <c r="HP17" s="639"/>
      <c r="HQ17" s="639"/>
      <c r="HR17" s="639"/>
      <c r="HS17" s="639"/>
      <c r="HT17" s="639"/>
      <c r="HU17" s="639"/>
      <c r="HV17" s="639"/>
      <c r="HW17" s="639"/>
      <c r="HX17" s="639"/>
      <c r="HY17" s="639"/>
      <c r="HZ17" s="639"/>
      <c r="IA17" s="639"/>
      <c r="IB17" s="639"/>
      <c r="IC17" s="639"/>
      <c r="ID17" s="639"/>
      <c r="IE17" s="639"/>
      <c r="IF17" s="639"/>
      <c r="IG17" s="639"/>
      <c r="IH17" s="639"/>
      <c r="II17" s="639"/>
      <c r="IJ17" s="639"/>
      <c r="IK17" s="639"/>
    </row>
    <row r="18" spans="1:246" s="42" customFormat="1" ht="12.75" customHeight="1" x14ac:dyDescent="0.3">
      <c r="A18" s="640"/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22"/>
      <c r="P18" s="622"/>
      <c r="Q18" s="622"/>
      <c r="R18" s="622"/>
      <c r="S18" s="622"/>
      <c r="T18" s="623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0"/>
      <c r="BU18" s="440"/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0"/>
      <c r="CK18" s="440"/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0"/>
      <c r="DA18" s="440"/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0"/>
      <c r="EG18" s="440"/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0"/>
      <c r="EW18" s="440"/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  <c r="FL18" s="440"/>
      <c r="FM18" s="440"/>
      <c r="FN18" s="440"/>
      <c r="FO18" s="440"/>
      <c r="FP18" s="440"/>
      <c r="FQ18" s="440"/>
      <c r="FR18" s="440"/>
      <c r="FS18" s="440"/>
      <c r="FT18" s="440"/>
      <c r="FU18" s="440"/>
      <c r="FV18" s="440"/>
      <c r="FW18" s="440"/>
      <c r="FX18" s="440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440"/>
      <c r="HN18" s="440"/>
      <c r="HO18" s="440"/>
      <c r="HP18" s="440"/>
      <c r="HQ18" s="440"/>
      <c r="HR18" s="440"/>
      <c r="HS18" s="440"/>
      <c r="HT18" s="440"/>
      <c r="HU18" s="440"/>
      <c r="HV18" s="440"/>
      <c r="HW18" s="440"/>
      <c r="HX18" s="440"/>
      <c r="HY18" s="440"/>
      <c r="HZ18" s="440"/>
      <c r="IA18" s="440"/>
      <c r="IB18" s="440"/>
      <c r="IC18" s="440"/>
      <c r="ID18" s="440"/>
      <c r="IE18" s="440"/>
      <c r="IF18" s="440"/>
      <c r="IG18" s="440"/>
      <c r="IH18" s="440"/>
      <c r="II18" s="440"/>
      <c r="IJ18" s="440"/>
      <c r="IK18" s="440"/>
    </row>
    <row r="19" spans="1:246" s="42" customFormat="1" ht="14.25" x14ac:dyDescent="0.3">
      <c r="A19" s="641" t="s">
        <v>17</v>
      </c>
      <c r="B19" s="631">
        <v>13.079777365491651</v>
      </c>
      <c r="C19" s="631">
        <v>16.231256763023652</v>
      </c>
      <c r="D19" s="631">
        <v>15.846938249987124</v>
      </c>
      <c r="E19" s="631">
        <v>17.388394006487822</v>
      </c>
      <c r="F19" s="631">
        <v>18.287156246781336</v>
      </c>
      <c r="G19" s="631">
        <v>18.671814671814673</v>
      </c>
      <c r="H19" s="631">
        <v>17.763893122015645</v>
      </c>
      <c r="I19" s="631">
        <v>17.276236919638322</v>
      </c>
      <c r="J19" s="631">
        <v>10.98465603089117</v>
      </c>
      <c r="K19" s="631">
        <v>17.650645259628085</v>
      </c>
      <c r="L19" s="631">
        <v>17.975815465907935</v>
      </c>
      <c r="M19" s="631">
        <v>15.675016513388549</v>
      </c>
      <c r="N19" s="631">
        <v>13.935883757557283</v>
      </c>
      <c r="O19" s="622"/>
      <c r="P19" s="622"/>
      <c r="Q19" s="622"/>
      <c r="R19" s="622"/>
      <c r="S19" s="622"/>
      <c r="T19" s="623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</row>
    <row r="20" spans="1:246" s="42" customFormat="1" ht="10.5" customHeight="1" x14ac:dyDescent="0.3">
      <c r="B20" s="676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22"/>
      <c r="P20" s="622"/>
      <c r="Q20" s="622"/>
      <c r="R20" s="622"/>
      <c r="S20" s="622"/>
      <c r="T20" s="642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3"/>
      <c r="AX20" s="643"/>
      <c r="AY20" s="643"/>
      <c r="AZ20" s="643"/>
      <c r="BA20" s="643"/>
      <c r="BB20" s="643"/>
      <c r="BC20" s="643"/>
      <c r="BD20" s="643"/>
      <c r="BE20" s="643"/>
      <c r="BF20" s="643"/>
      <c r="BG20" s="643"/>
      <c r="BH20" s="643"/>
      <c r="BI20" s="643"/>
      <c r="BJ20" s="643"/>
      <c r="BK20" s="643"/>
      <c r="BL20" s="643"/>
      <c r="BM20" s="643"/>
      <c r="BN20" s="643"/>
      <c r="BO20" s="643"/>
      <c r="BP20" s="643"/>
      <c r="BQ20" s="643"/>
      <c r="BR20" s="643"/>
      <c r="BS20" s="643"/>
      <c r="BT20" s="643"/>
      <c r="BU20" s="643"/>
      <c r="BV20" s="643"/>
      <c r="BW20" s="643"/>
      <c r="BX20" s="643"/>
      <c r="BY20" s="643"/>
      <c r="BZ20" s="643"/>
      <c r="CA20" s="643"/>
      <c r="CB20" s="643"/>
      <c r="CC20" s="643"/>
      <c r="CD20" s="643"/>
      <c r="CE20" s="643"/>
      <c r="CF20" s="643"/>
      <c r="CG20" s="643"/>
      <c r="CH20" s="643"/>
      <c r="CI20" s="643"/>
      <c r="CJ20" s="643"/>
      <c r="CK20" s="643"/>
      <c r="CL20" s="643"/>
      <c r="CM20" s="643"/>
      <c r="CN20" s="643"/>
      <c r="CO20" s="643"/>
      <c r="CP20" s="643"/>
      <c r="CQ20" s="643"/>
      <c r="CR20" s="643"/>
      <c r="CS20" s="643"/>
      <c r="CT20" s="643"/>
      <c r="CU20" s="643"/>
      <c r="CV20" s="643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3"/>
      <c r="DM20" s="643"/>
      <c r="DN20" s="643"/>
      <c r="DO20" s="643"/>
      <c r="DP20" s="643"/>
      <c r="DQ20" s="643"/>
      <c r="DR20" s="643"/>
      <c r="DS20" s="643"/>
      <c r="DT20" s="643"/>
      <c r="DU20" s="643"/>
      <c r="DV20" s="643"/>
      <c r="DW20" s="643"/>
      <c r="DX20" s="643"/>
      <c r="DY20" s="643"/>
      <c r="DZ20" s="643"/>
      <c r="EA20" s="643"/>
      <c r="EB20" s="643"/>
      <c r="EC20" s="643"/>
      <c r="ED20" s="643"/>
      <c r="EE20" s="643"/>
      <c r="EF20" s="643"/>
      <c r="EG20" s="643"/>
      <c r="EH20" s="643"/>
      <c r="EI20" s="643"/>
      <c r="EJ20" s="643"/>
      <c r="EK20" s="643"/>
      <c r="EL20" s="643"/>
      <c r="EM20" s="643"/>
      <c r="EN20" s="643"/>
      <c r="EO20" s="643"/>
      <c r="EP20" s="643"/>
      <c r="EQ20" s="643"/>
      <c r="ER20" s="643"/>
      <c r="ES20" s="643"/>
      <c r="ET20" s="643"/>
      <c r="EU20" s="643"/>
      <c r="EV20" s="643"/>
      <c r="EW20" s="643"/>
      <c r="EX20" s="643"/>
      <c r="EY20" s="643"/>
      <c r="EZ20" s="643"/>
      <c r="FA20" s="643"/>
      <c r="FB20" s="643"/>
      <c r="FC20" s="643"/>
      <c r="FD20" s="643"/>
      <c r="FE20" s="643"/>
      <c r="FF20" s="643"/>
      <c r="FG20" s="643"/>
      <c r="FH20" s="643"/>
      <c r="FI20" s="643"/>
      <c r="FJ20" s="643"/>
      <c r="FK20" s="643"/>
      <c r="FL20" s="643"/>
      <c r="FM20" s="643"/>
      <c r="FN20" s="643"/>
      <c r="FO20" s="643"/>
      <c r="FP20" s="643"/>
      <c r="FQ20" s="643"/>
      <c r="FR20" s="643"/>
      <c r="FS20" s="643"/>
      <c r="FT20" s="643"/>
      <c r="FU20" s="643"/>
      <c r="FV20" s="643"/>
      <c r="FW20" s="643"/>
      <c r="FX20" s="643"/>
      <c r="FY20" s="643"/>
      <c r="FZ20" s="643"/>
      <c r="GA20" s="643"/>
      <c r="GB20" s="643"/>
      <c r="GC20" s="643"/>
      <c r="GD20" s="643"/>
      <c r="GE20" s="643"/>
      <c r="GF20" s="643"/>
      <c r="GG20" s="643"/>
      <c r="GH20" s="643"/>
      <c r="GI20" s="643"/>
      <c r="GJ20" s="643"/>
      <c r="GK20" s="643"/>
      <c r="GL20" s="643"/>
      <c r="GM20" s="643"/>
      <c r="GN20" s="643"/>
      <c r="GO20" s="643"/>
      <c r="GP20" s="643"/>
      <c r="GQ20" s="643"/>
      <c r="GR20" s="643"/>
      <c r="GS20" s="643"/>
      <c r="GT20" s="643"/>
      <c r="GU20" s="643"/>
      <c r="GV20" s="643"/>
      <c r="GW20" s="643"/>
      <c r="GX20" s="643"/>
      <c r="GY20" s="643"/>
      <c r="GZ20" s="643"/>
      <c r="HA20" s="643"/>
      <c r="HB20" s="643"/>
      <c r="HC20" s="643"/>
      <c r="HD20" s="643"/>
      <c r="HE20" s="643"/>
      <c r="HF20" s="643"/>
      <c r="HG20" s="643"/>
      <c r="HH20" s="643"/>
      <c r="HI20" s="643"/>
      <c r="HJ20" s="643"/>
      <c r="HK20" s="643"/>
      <c r="HL20" s="643"/>
      <c r="HM20" s="643"/>
      <c r="HN20" s="643"/>
      <c r="HO20" s="643"/>
      <c r="HP20" s="643"/>
      <c r="HQ20" s="643"/>
      <c r="HR20" s="643"/>
      <c r="HS20" s="643"/>
      <c r="HT20" s="643"/>
      <c r="HU20" s="643"/>
      <c r="HV20" s="643"/>
      <c r="HW20" s="643"/>
      <c r="HX20" s="643"/>
      <c r="HY20" s="643"/>
      <c r="HZ20" s="643"/>
      <c r="IA20" s="643"/>
      <c r="IB20" s="643"/>
      <c r="IC20" s="643"/>
      <c r="ID20" s="643"/>
      <c r="IE20" s="643"/>
      <c r="IF20" s="643"/>
      <c r="IG20" s="643"/>
      <c r="IH20" s="643"/>
      <c r="II20" s="643"/>
      <c r="IJ20" s="643"/>
      <c r="IK20" s="643"/>
    </row>
    <row r="21" spans="1:246" s="42" customFormat="1" ht="14.25" x14ac:dyDescent="0.3">
      <c r="A21" s="638" t="s">
        <v>18</v>
      </c>
      <c r="B21" s="675">
        <v>10.584539743239551</v>
      </c>
      <c r="C21" s="675">
        <v>12.605845397432395</v>
      </c>
      <c r="D21" s="675">
        <v>12.276633474287273</v>
      </c>
      <c r="E21" s="675">
        <v>13.047034764826176</v>
      </c>
      <c r="F21" s="675">
        <v>13.747954173486088</v>
      </c>
      <c r="G21" s="675">
        <v>14.046321525885558</v>
      </c>
      <c r="H21" s="675">
        <v>12.62030635759794</v>
      </c>
      <c r="I21" s="675">
        <v>12.393220338983051</v>
      </c>
      <c r="J21" s="675">
        <v>8.1751626898047736</v>
      </c>
      <c r="K21" s="675">
        <v>13.179661016949151</v>
      </c>
      <c r="L21" s="675">
        <v>13.288135593220337</v>
      </c>
      <c r="M21" s="675">
        <v>12.515254237288135</v>
      </c>
      <c r="N21" s="675">
        <v>11.510303687635574</v>
      </c>
      <c r="O21" s="627"/>
      <c r="P21" s="627"/>
      <c r="Q21" s="627"/>
      <c r="R21" s="627"/>
      <c r="S21" s="627"/>
      <c r="T21" s="644"/>
      <c r="U21" s="64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  <c r="EW21" s="644"/>
      <c r="EX21" s="644"/>
      <c r="EY21" s="644"/>
      <c r="EZ21" s="644"/>
      <c r="FA21" s="644"/>
      <c r="FB21" s="644"/>
      <c r="FC21" s="644"/>
      <c r="FD21" s="644"/>
      <c r="FE21" s="644"/>
      <c r="FF21" s="644"/>
      <c r="FG21" s="644"/>
      <c r="FH21" s="644"/>
      <c r="FI21" s="644"/>
      <c r="FJ21" s="644"/>
      <c r="FK21" s="644"/>
      <c r="FL21" s="644"/>
      <c r="FM21" s="644"/>
      <c r="FN21" s="644"/>
      <c r="FO21" s="644"/>
      <c r="FP21" s="644"/>
      <c r="FQ21" s="644"/>
      <c r="FR21" s="644"/>
      <c r="FS21" s="644"/>
      <c r="FT21" s="644"/>
      <c r="FU21" s="644"/>
      <c r="FV21" s="644"/>
      <c r="FW21" s="644"/>
      <c r="FX21" s="644"/>
      <c r="FY21" s="644"/>
      <c r="FZ21" s="644"/>
      <c r="GA21" s="644"/>
      <c r="GB21" s="644"/>
      <c r="GC21" s="644"/>
      <c r="GD21" s="644"/>
      <c r="GE21" s="644"/>
      <c r="GF21" s="644"/>
      <c r="GG21" s="644"/>
      <c r="GH21" s="644"/>
      <c r="GI21" s="644"/>
      <c r="GJ21" s="644"/>
      <c r="GK21" s="644"/>
      <c r="GL21" s="644"/>
      <c r="GM21" s="644"/>
      <c r="GN21" s="644"/>
      <c r="GO21" s="644"/>
      <c r="GP21" s="644"/>
      <c r="GQ21" s="644"/>
      <c r="GR21" s="644"/>
      <c r="GS21" s="644"/>
      <c r="GT21" s="644"/>
      <c r="GU21" s="644"/>
      <c r="GV21" s="644"/>
      <c r="GW21" s="644"/>
      <c r="GX21" s="644"/>
      <c r="GY21" s="644"/>
      <c r="GZ21" s="644"/>
      <c r="HA21" s="644"/>
      <c r="HB21" s="644"/>
      <c r="HC21" s="644"/>
      <c r="HD21" s="644"/>
      <c r="HE21" s="644"/>
      <c r="HF21" s="644"/>
      <c r="HG21" s="644"/>
      <c r="HH21" s="644"/>
      <c r="HI21" s="644"/>
      <c r="HJ21" s="644"/>
      <c r="HK21" s="644"/>
      <c r="HL21" s="644"/>
      <c r="HM21" s="644"/>
      <c r="HN21" s="644"/>
      <c r="HO21" s="644"/>
      <c r="HP21" s="644"/>
      <c r="HQ21" s="644"/>
      <c r="HR21" s="644"/>
      <c r="HS21" s="644"/>
      <c r="HT21" s="644"/>
      <c r="HU21" s="644"/>
      <c r="HV21" s="644"/>
      <c r="HW21" s="644"/>
      <c r="HX21" s="644"/>
      <c r="HY21" s="644"/>
      <c r="HZ21" s="644"/>
      <c r="IA21" s="644"/>
      <c r="IB21" s="644"/>
      <c r="IC21" s="644"/>
      <c r="ID21" s="644"/>
      <c r="IE21" s="644"/>
      <c r="IF21" s="644"/>
      <c r="IG21" s="644"/>
      <c r="IH21" s="644"/>
      <c r="II21" s="644"/>
      <c r="IJ21" s="644"/>
      <c r="IK21" s="644"/>
    </row>
    <row r="22" spans="1:246" s="42" customFormat="1" ht="14.25" x14ac:dyDescent="0.3">
      <c r="A22" s="638" t="s">
        <v>123</v>
      </c>
      <c r="B22" s="675">
        <v>15.981735159817351</v>
      </c>
      <c r="C22" s="675">
        <v>17.642585551330797</v>
      </c>
      <c r="D22" s="675">
        <v>20.481622306717366</v>
      </c>
      <c r="E22" s="675">
        <v>24.512040557667934</v>
      </c>
      <c r="F22" s="675">
        <v>26.818757921419518</v>
      </c>
      <c r="G22" s="675">
        <v>27.198986058301649</v>
      </c>
      <c r="H22" s="675">
        <v>26.749716874292183</v>
      </c>
      <c r="I22" s="675">
        <v>26.11551528878822</v>
      </c>
      <c r="J22" s="675">
        <v>16.179469748470428</v>
      </c>
      <c r="K22" s="675">
        <v>23.113528212100611</v>
      </c>
      <c r="L22" s="675">
        <v>25.198277815544976</v>
      </c>
      <c r="M22" s="675">
        <v>22.343077271697258</v>
      </c>
      <c r="N22" s="675">
        <v>19.03467029231815</v>
      </c>
      <c r="O22" s="624"/>
      <c r="P22" s="624"/>
      <c r="Q22" s="624"/>
      <c r="R22" s="624"/>
      <c r="S22" s="624"/>
      <c r="T22" s="644"/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4"/>
      <c r="BR22" s="644"/>
      <c r="BS22" s="644"/>
      <c r="BT22" s="644"/>
      <c r="BU22" s="644"/>
      <c r="BV22" s="644"/>
      <c r="BW22" s="644"/>
      <c r="BX22" s="644"/>
      <c r="BY22" s="644"/>
      <c r="BZ22" s="644"/>
      <c r="CA22" s="644"/>
      <c r="CB22" s="644"/>
      <c r="CC22" s="644"/>
      <c r="CD22" s="644"/>
      <c r="CE22" s="644"/>
      <c r="CF22" s="644"/>
      <c r="CG22" s="644"/>
      <c r="CH22" s="644"/>
      <c r="CI22" s="644"/>
      <c r="CJ22" s="644"/>
      <c r="CK22" s="644"/>
      <c r="CL22" s="644"/>
      <c r="CM22" s="644"/>
      <c r="CN22" s="644"/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44"/>
      <c r="DA22" s="644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644"/>
      <c r="DO22" s="644"/>
      <c r="DP22" s="644"/>
      <c r="DQ22" s="644"/>
      <c r="DR22" s="644"/>
      <c r="DS22" s="644"/>
      <c r="DT22" s="644"/>
      <c r="DU22" s="644"/>
      <c r="DV22" s="644"/>
      <c r="DW22" s="644"/>
      <c r="DX22" s="644"/>
      <c r="DY22" s="644"/>
      <c r="DZ22" s="644"/>
      <c r="EA22" s="644"/>
      <c r="EB22" s="644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4"/>
      <c r="EN22" s="644"/>
      <c r="EO22" s="644"/>
      <c r="EP22" s="644"/>
      <c r="EQ22" s="644"/>
      <c r="ER22" s="644"/>
      <c r="ES22" s="644"/>
      <c r="ET22" s="644"/>
      <c r="EU22" s="644"/>
      <c r="EV22" s="644"/>
      <c r="EW22" s="644"/>
      <c r="EX22" s="644"/>
      <c r="EY22" s="644"/>
      <c r="EZ22" s="644"/>
      <c r="FA22" s="644"/>
      <c r="FB22" s="644"/>
      <c r="FC22" s="644"/>
      <c r="FD22" s="644"/>
      <c r="FE22" s="644"/>
      <c r="FF22" s="644"/>
      <c r="FG22" s="644"/>
      <c r="FH22" s="644"/>
      <c r="FI22" s="644"/>
      <c r="FJ22" s="644"/>
      <c r="FK22" s="644"/>
      <c r="FL22" s="644"/>
      <c r="FM22" s="644"/>
      <c r="FN22" s="644"/>
      <c r="FO22" s="644"/>
      <c r="FP22" s="644"/>
      <c r="FQ22" s="644"/>
      <c r="FR22" s="644"/>
      <c r="FS22" s="644"/>
      <c r="FT22" s="644"/>
      <c r="FU22" s="644"/>
      <c r="FV22" s="644"/>
      <c r="FW22" s="644"/>
      <c r="FX22" s="644"/>
      <c r="FY22" s="644"/>
      <c r="FZ22" s="644"/>
      <c r="GA22" s="644"/>
      <c r="GB22" s="644"/>
      <c r="GC22" s="644"/>
      <c r="GD22" s="644"/>
      <c r="GE22" s="644"/>
      <c r="GF22" s="644"/>
      <c r="GG22" s="644"/>
      <c r="GH22" s="644"/>
      <c r="GI22" s="644"/>
      <c r="GJ22" s="644"/>
      <c r="GK22" s="644"/>
      <c r="GL22" s="644"/>
      <c r="GM22" s="644"/>
      <c r="GN22" s="644"/>
      <c r="GO22" s="644"/>
      <c r="GP22" s="644"/>
      <c r="GQ22" s="644"/>
      <c r="GR22" s="644"/>
      <c r="GS22" s="644"/>
      <c r="GT22" s="644"/>
      <c r="GU22" s="644"/>
      <c r="GV22" s="644"/>
      <c r="GW22" s="644"/>
      <c r="GX22" s="644"/>
      <c r="GY22" s="644"/>
      <c r="GZ22" s="644"/>
      <c r="HA22" s="644"/>
      <c r="HB22" s="644"/>
      <c r="HC22" s="644"/>
      <c r="HD22" s="644"/>
      <c r="HE22" s="644"/>
      <c r="HF22" s="644"/>
      <c r="HG22" s="644"/>
      <c r="HH22" s="644"/>
      <c r="HI22" s="644"/>
      <c r="HJ22" s="644"/>
      <c r="HK22" s="644"/>
      <c r="HL22" s="644"/>
      <c r="HM22" s="644"/>
      <c r="HN22" s="644"/>
      <c r="HO22" s="644"/>
      <c r="HP22" s="644"/>
      <c r="HQ22" s="644"/>
      <c r="HR22" s="644"/>
      <c r="HS22" s="644"/>
      <c r="HT22" s="644"/>
      <c r="HU22" s="644"/>
      <c r="HV22" s="644"/>
      <c r="HW22" s="644"/>
      <c r="HX22" s="644"/>
      <c r="HY22" s="644"/>
      <c r="HZ22" s="644"/>
      <c r="IA22" s="644"/>
      <c r="IB22" s="644"/>
      <c r="IC22" s="644"/>
      <c r="ID22" s="644"/>
      <c r="IE22" s="644"/>
      <c r="IF22" s="644"/>
      <c r="IG22" s="644"/>
      <c r="IH22" s="644"/>
      <c r="II22" s="644"/>
      <c r="IJ22" s="644"/>
      <c r="IK22" s="644"/>
    </row>
    <row r="23" spans="1:246" s="42" customFormat="1" ht="14.25" x14ac:dyDescent="0.3">
      <c r="A23" s="638" t="s">
        <v>124</v>
      </c>
      <c r="B23" s="675">
        <v>14.514123290104813</v>
      </c>
      <c r="C23" s="675">
        <v>20.255863539445627</v>
      </c>
      <c r="D23" s="675">
        <v>17.868561278863233</v>
      </c>
      <c r="E23" s="675">
        <v>19.431616341030196</v>
      </c>
      <c r="F23" s="675">
        <v>19.662522202486681</v>
      </c>
      <c r="G23" s="675">
        <v>19.612719843666724</v>
      </c>
      <c r="H23" s="675">
        <v>18.472998137802605</v>
      </c>
      <c r="I23" s="675">
        <v>18.037974683544302</v>
      </c>
      <c r="J23" s="675">
        <v>11.342894393741851</v>
      </c>
      <c r="K23" s="675">
        <v>18.39851024208566</v>
      </c>
      <c r="L23" s="675">
        <v>18.048053641273981</v>
      </c>
      <c r="M23" s="675">
        <v>15.403240826969641</v>
      </c>
      <c r="N23" s="675">
        <v>14.785847299813781</v>
      </c>
      <c r="O23" s="622"/>
      <c r="P23" s="622"/>
      <c r="Q23" s="622"/>
      <c r="R23" s="622"/>
      <c r="S23" s="622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644"/>
      <c r="BM23" s="644"/>
      <c r="BN23" s="644"/>
      <c r="BO23" s="644"/>
      <c r="BP23" s="644"/>
      <c r="BQ23" s="644"/>
      <c r="BR23" s="644"/>
      <c r="BS23" s="644"/>
      <c r="BT23" s="644"/>
      <c r="BU23" s="644"/>
      <c r="BV23" s="644"/>
      <c r="BW23" s="644"/>
      <c r="BX23" s="644"/>
      <c r="BY23" s="644"/>
      <c r="BZ23" s="644"/>
      <c r="CA23" s="644"/>
      <c r="CB23" s="644"/>
      <c r="CC23" s="644"/>
      <c r="CD23" s="644"/>
      <c r="CE23" s="644"/>
      <c r="CF23" s="644"/>
      <c r="CG23" s="644"/>
      <c r="CH23" s="644"/>
      <c r="CI23" s="644"/>
      <c r="CJ23" s="644"/>
      <c r="CK23" s="644"/>
      <c r="CL23" s="644"/>
      <c r="CM23" s="644"/>
      <c r="CN23" s="644"/>
      <c r="CO23" s="644"/>
      <c r="CP23" s="644"/>
      <c r="CQ23" s="644"/>
      <c r="CR23" s="644"/>
      <c r="CS23" s="644"/>
      <c r="CT23" s="644"/>
      <c r="CU23" s="644"/>
      <c r="CV23" s="644"/>
      <c r="CW23" s="644"/>
      <c r="CX23" s="644"/>
      <c r="CY23" s="644"/>
      <c r="CZ23" s="644"/>
      <c r="DA23" s="644"/>
      <c r="DB23" s="644"/>
      <c r="DC23" s="644"/>
      <c r="DD23" s="644"/>
      <c r="DE23" s="644"/>
      <c r="DF23" s="644"/>
      <c r="DG23" s="644"/>
      <c r="DH23" s="644"/>
      <c r="DI23" s="644"/>
      <c r="DJ23" s="644"/>
      <c r="DK23" s="644"/>
      <c r="DL23" s="644"/>
      <c r="DM23" s="644"/>
      <c r="DN23" s="644"/>
      <c r="DO23" s="644"/>
      <c r="DP23" s="644"/>
      <c r="DQ23" s="644"/>
      <c r="DR23" s="644"/>
      <c r="DS23" s="644"/>
      <c r="DT23" s="644"/>
      <c r="DU23" s="644"/>
      <c r="DV23" s="644"/>
      <c r="DW23" s="644"/>
      <c r="DX23" s="644"/>
      <c r="DY23" s="644"/>
      <c r="DZ23" s="644"/>
      <c r="EA23" s="644"/>
      <c r="EB23" s="644"/>
      <c r="EC23" s="644"/>
      <c r="ED23" s="644"/>
      <c r="EE23" s="644"/>
      <c r="EF23" s="644"/>
      <c r="EG23" s="644"/>
      <c r="EH23" s="644"/>
      <c r="EI23" s="644"/>
      <c r="EJ23" s="644"/>
      <c r="EK23" s="644"/>
      <c r="EL23" s="644"/>
      <c r="EM23" s="644"/>
      <c r="EN23" s="644"/>
      <c r="EO23" s="644"/>
      <c r="EP23" s="644"/>
      <c r="EQ23" s="644"/>
      <c r="ER23" s="644"/>
      <c r="ES23" s="644"/>
      <c r="ET23" s="644"/>
      <c r="EU23" s="644"/>
      <c r="EV23" s="644"/>
      <c r="EW23" s="644"/>
      <c r="EX23" s="644"/>
      <c r="EY23" s="644"/>
      <c r="EZ23" s="644"/>
      <c r="FA23" s="644"/>
      <c r="FB23" s="644"/>
      <c r="FC23" s="644"/>
      <c r="FD23" s="644"/>
      <c r="FE23" s="644"/>
      <c r="FF23" s="644"/>
      <c r="FG23" s="644"/>
      <c r="FH23" s="644"/>
      <c r="FI23" s="644"/>
      <c r="FJ23" s="644"/>
      <c r="FK23" s="644"/>
      <c r="FL23" s="644"/>
      <c r="FM23" s="644"/>
      <c r="FN23" s="644"/>
      <c r="FO23" s="644"/>
      <c r="FP23" s="644"/>
      <c r="FQ23" s="644"/>
      <c r="FR23" s="644"/>
      <c r="FS23" s="644"/>
      <c r="FT23" s="644"/>
      <c r="FU23" s="644"/>
      <c r="FV23" s="644"/>
      <c r="FW23" s="644"/>
      <c r="FX23" s="644"/>
      <c r="FY23" s="644"/>
      <c r="FZ23" s="644"/>
      <c r="GA23" s="644"/>
      <c r="GB23" s="644"/>
      <c r="GC23" s="644"/>
      <c r="GD23" s="644"/>
      <c r="GE23" s="644"/>
      <c r="GF23" s="644"/>
      <c r="GG23" s="644"/>
      <c r="GH23" s="644"/>
      <c r="GI23" s="644"/>
      <c r="GJ23" s="644"/>
      <c r="GK23" s="644"/>
      <c r="GL23" s="644"/>
      <c r="GM23" s="644"/>
      <c r="GN23" s="644"/>
      <c r="GO23" s="644"/>
      <c r="GP23" s="644"/>
      <c r="GQ23" s="644"/>
      <c r="GR23" s="644"/>
      <c r="GS23" s="644"/>
      <c r="GT23" s="644"/>
      <c r="GU23" s="644"/>
      <c r="GV23" s="644"/>
      <c r="GW23" s="644"/>
      <c r="GX23" s="644"/>
      <c r="GY23" s="644"/>
      <c r="GZ23" s="644"/>
      <c r="HA23" s="644"/>
      <c r="HB23" s="644"/>
      <c r="HC23" s="644"/>
      <c r="HD23" s="644"/>
      <c r="HE23" s="644"/>
      <c r="HF23" s="644"/>
      <c r="HG23" s="644"/>
      <c r="HH23" s="644"/>
      <c r="HI23" s="644"/>
      <c r="HJ23" s="644"/>
      <c r="HK23" s="644"/>
      <c r="HL23" s="644"/>
      <c r="HM23" s="644"/>
      <c r="HN23" s="644"/>
      <c r="HO23" s="644"/>
      <c r="HP23" s="644"/>
      <c r="HQ23" s="644"/>
      <c r="HR23" s="644"/>
      <c r="HS23" s="644"/>
      <c r="HT23" s="644"/>
      <c r="HU23" s="644"/>
      <c r="HV23" s="644"/>
      <c r="HW23" s="644"/>
      <c r="HX23" s="644"/>
      <c r="HY23" s="644"/>
      <c r="HZ23" s="644"/>
      <c r="IA23" s="644"/>
      <c r="IB23" s="644"/>
      <c r="IC23" s="644"/>
      <c r="ID23" s="644"/>
      <c r="IE23" s="644"/>
      <c r="IF23" s="644"/>
      <c r="IG23" s="644"/>
      <c r="IH23" s="644"/>
      <c r="II23" s="644"/>
      <c r="IJ23" s="644"/>
      <c r="IK23" s="644"/>
    </row>
    <row r="24" spans="1:246" s="42" customFormat="1" ht="14.25" x14ac:dyDescent="0.3">
      <c r="A24" s="638" t="s">
        <v>26</v>
      </c>
      <c r="B24" s="675">
        <v>12.58462763839108</v>
      </c>
      <c r="C24" s="675">
        <v>15.565286624203821</v>
      </c>
      <c r="D24" s="675">
        <v>14.456391875746716</v>
      </c>
      <c r="E24" s="675">
        <v>14.297092791716448</v>
      </c>
      <c r="F24" s="675">
        <v>15.053763440860216</v>
      </c>
      <c r="G24" s="675">
        <v>16.686579052170451</v>
      </c>
      <c r="H24" s="675">
        <v>15.570522979397779</v>
      </c>
      <c r="I24" s="675">
        <v>14.461172741679873</v>
      </c>
      <c r="J24" s="675">
        <v>9.3502377179080813</v>
      </c>
      <c r="K24" s="675">
        <v>19.572107765451662</v>
      </c>
      <c r="L24" s="675">
        <v>18.89108910891089</v>
      </c>
      <c r="M24" s="675">
        <v>13.827258320126784</v>
      </c>
      <c r="N24" s="675">
        <v>10.301109350237718</v>
      </c>
      <c r="O24" s="627"/>
      <c r="P24" s="627"/>
      <c r="Q24" s="627"/>
      <c r="R24" s="627"/>
      <c r="S24" s="627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5"/>
      <c r="BL24" s="645"/>
      <c r="BM24" s="645"/>
      <c r="BN24" s="645"/>
      <c r="BO24" s="645"/>
      <c r="BP24" s="645"/>
      <c r="BQ24" s="645"/>
      <c r="BR24" s="645"/>
      <c r="BS24" s="645"/>
      <c r="BT24" s="645"/>
      <c r="BU24" s="645"/>
      <c r="BV24" s="645"/>
      <c r="BW24" s="645"/>
      <c r="BX24" s="645"/>
      <c r="BY24" s="645"/>
      <c r="BZ24" s="645"/>
      <c r="CA24" s="645"/>
      <c r="CB24" s="645"/>
      <c r="CC24" s="645"/>
      <c r="CD24" s="645"/>
      <c r="CE24" s="645"/>
      <c r="CF24" s="645"/>
      <c r="CG24" s="645"/>
      <c r="CH24" s="645"/>
      <c r="CI24" s="645"/>
      <c r="CJ24" s="645"/>
      <c r="CK24" s="645"/>
      <c r="CL24" s="645"/>
      <c r="CM24" s="645"/>
      <c r="CN24" s="645"/>
      <c r="CO24" s="645"/>
      <c r="CP24" s="645"/>
      <c r="CQ24" s="645"/>
      <c r="CR24" s="645"/>
      <c r="CS24" s="645"/>
      <c r="CT24" s="645"/>
      <c r="CU24" s="645"/>
      <c r="CV24" s="645"/>
      <c r="CW24" s="645"/>
      <c r="CX24" s="645"/>
      <c r="CY24" s="645"/>
      <c r="CZ24" s="645"/>
      <c r="DA24" s="645"/>
      <c r="DB24" s="645"/>
      <c r="DC24" s="645"/>
      <c r="DD24" s="645"/>
      <c r="DE24" s="645"/>
      <c r="DF24" s="645"/>
      <c r="DG24" s="645"/>
      <c r="DH24" s="645"/>
      <c r="DI24" s="645"/>
      <c r="DJ24" s="645"/>
      <c r="DK24" s="645"/>
      <c r="DL24" s="645"/>
      <c r="DM24" s="645"/>
      <c r="DN24" s="645"/>
      <c r="DO24" s="645"/>
      <c r="DP24" s="645"/>
      <c r="DQ24" s="645"/>
      <c r="DR24" s="645"/>
      <c r="DS24" s="645"/>
      <c r="DT24" s="645"/>
      <c r="DU24" s="645"/>
      <c r="DV24" s="645"/>
      <c r="DW24" s="645"/>
      <c r="DX24" s="645"/>
      <c r="DY24" s="645"/>
      <c r="DZ24" s="645"/>
      <c r="EA24" s="645"/>
      <c r="EB24" s="645"/>
      <c r="EC24" s="645"/>
      <c r="ED24" s="645"/>
      <c r="EE24" s="645"/>
      <c r="EF24" s="645"/>
      <c r="EG24" s="645"/>
      <c r="EH24" s="645"/>
      <c r="EI24" s="645"/>
      <c r="EJ24" s="645"/>
      <c r="EK24" s="645"/>
      <c r="EL24" s="645"/>
      <c r="EM24" s="645"/>
      <c r="EN24" s="645"/>
      <c r="EO24" s="645"/>
      <c r="EP24" s="645"/>
      <c r="EQ24" s="645"/>
      <c r="ER24" s="645"/>
      <c r="ES24" s="645"/>
      <c r="ET24" s="645"/>
      <c r="EU24" s="645"/>
      <c r="EV24" s="645"/>
      <c r="EW24" s="645"/>
      <c r="EX24" s="645"/>
      <c r="EY24" s="645"/>
      <c r="EZ24" s="645"/>
      <c r="FA24" s="645"/>
      <c r="FB24" s="645"/>
      <c r="FC24" s="645"/>
      <c r="FD24" s="645"/>
      <c r="FE24" s="645"/>
      <c r="FF24" s="645"/>
      <c r="FG24" s="645"/>
      <c r="FH24" s="645"/>
      <c r="FI24" s="645"/>
      <c r="FJ24" s="645"/>
      <c r="FK24" s="645"/>
      <c r="FL24" s="645"/>
      <c r="FM24" s="645"/>
      <c r="FN24" s="645"/>
      <c r="FO24" s="645"/>
      <c r="FP24" s="645"/>
      <c r="FQ24" s="645"/>
      <c r="FR24" s="645"/>
      <c r="FS24" s="645"/>
      <c r="FT24" s="645"/>
      <c r="FU24" s="645"/>
      <c r="FV24" s="645"/>
      <c r="FW24" s="645"/>
      <c r="FX24" s="645"/>
      <c r="FY24" s="645"/>
      <c r="FZ24" s="645"/>
      <c r="GA24" s="645"/>
      <c r="GB24" s="645"/>
      <c r="GC24" s="645"/>
      <c r="GD24" s="645"/>
      <c r="GE24" s="645"/>
      <c r="GF24" s="645"/>
      <c r="GG24" s="645"/>
      <c r="GH24" s="645"/>
      <c r="GI24" s="645"/>
      <c r="GJ24" s="645"/>
      <c r="GK24" s="645"/>
      <c r="GL24" s="645"/>
      <c r="GM24" s="645"/>
      <c r="GN24" s="645"/>
      <c r="GO24" s="645"/>
      <c r="GP24" s="645"/>
      <c r="GQ24" s="645"/>
      <c r="GR24" s="645"/>
      <c r="GS24" s="645"/>
      <c r="GT24" s="645"/>
      <c r="GU24" s="645"/>
      <c r="GV24" s="645"/>
      <c r="GW24" s="645"/>
      <c r="GX24" s="645"/>
      <c r="GY24" s="645"/>
      <c r="GZ24" s="645"/>
      <c r="HA24" s="645"/>
      <c r="HB24" s="645"/>
      <c r="HC24" s="645"/>
      <c r="HD24" s="645"/>
      <c r="HE24" s="645"/>
      <c r="HF24" s="645"/>
      <c r="HG24" s="645"/>
      <c r="HH24" s="645"/>
      <c r="HI24" s="645"/>
      <c r="HJ24" s="645"/>
      <c r="HK24" s="645"/>
      <c r="HL24" s="645"/>
      <c r="HM24" s="645"/>
      <c r="HN24" s="645"/>
      <c r="HO24" s="645"/>
      <c r="HP24" s="645"/>
      <c r="HQ24" s="645"/>
      <c r="HR24" s="645"/>
      <c r="HS24" s="645"/>
      <c r="HT24" s="645"/>
      <c r="HU24" s="645"/>
      <c r="HV24" s="645"/>
      <c r="HW24" s="645"/>
      <c r="HX24" s="645"/>
      <c r="HY24" s="645"/>
      <c r="HZ24" s="645"/>
      <c r="IA24" s="645"/>
      <c r="IB24" s="645"/>
      <c r="IC24" s="645"/>
      <c r="ID24" s="645"/>
      <c r="IE24" s="645"/>
      <c r="IF24" s="645"/>
      <c r="IG24" s="645"/>
      <c r="IH24" s="645"/>
      <c r="II24" s="645"/>
      <c r="IJ24" s="645"/>
      <c r="IK24" s="645"/>
    </row>
    <row r="25" spans="1:246" ht="9" customHeight="1" x14ac:dyDescent="0.3">
      <c r="A25" s="646"/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</row>
    <row r="26" spans="1:246" ht="9" customHeight="1" x14ac:dyDescent="0.3">
      <c r="A26" s="647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627"/>
      <c r="P26" s="627"/>
      <c r="Q26" s="627"/>
      <c r="R26" s="627"/>
      <c r="S26" s="627"/>
      <c r="T26" s="617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648"/>
      <c r="AO26" s="648"/>
      <c r="AP26" s="648"/>
      <c r="AQ26" s="648"/>
      <c r="AR26" s="648"/>
      <c r="AS26" s="648"/>
      <c r="AT26" s="648"/>
      <c r="AU26" s="648"/>
      <c r="AV26" s="648"/>
      <c r="AW26" s="648"/>
      <c r="AX26" s="648"/>
      <c r="AY26" s="648"/>
      <c r="AZ26" s="648"/>
      <c r="BA26" s="648"/>
      <c r="BB26" s="648"/>
      <c r="BC26" s="648"/>
      <c r="BD26" s="648"/>
      <c r="BE26" s="648"/>
      <c r="BF26" s="648"/>
      <c r="BG26" s="648"/>
      <c r="BH26" s="648"/>
      <c r="BI26" s="648"/>
      <c r="BJ26" s="648"/>
      <c r="BK26" s="648"/>
      <c r="BL26" s="648"/>
      <c r="BM26" s="648"/>
      <c r="BN26" s="648"/>
      <c r="BO26" s="648"/>
      <c r="BP26" s="648"/>
      <c r="BQ26" s="648"/>
      <c r="BR26" s="648"/>
      <c r="BS26" s="648"/>
      <c r="BT26" s="648"/>
      <c r="BU26" s="648"/>
      <c r="BV26" s="648"/>
      <c r="BW26" s="648"/>
      <c r="BX26" s="648"/>
      <c r="BY26" s="648"/>
      <c r="BZ26" s="648"/>
      <c r="CA26" s="648"/>
      <c r="CB26" s="648"/>
      <c r="CC26" s="648"/>
      <c r="CD26" s="648"/>
      <c r="CE26" s="648"/>
      <c r="CF26" s="648"/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/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/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/>
      <c r="DZ26" s="648"/>
      <c r="EA26" s="648"/>
      <c r="EB26" s="648"/>
      <c r="EC26" s="648"/>
      <c r="ED26" s="648"/>
      <c r="EE26" s="648"/>
      <c r="EF26" s="648"/>
      <c r="EG26" s="648"/>
      <c r="EH26" s="648"/>
      <c r="EI26" s="648"/>
      <c r="EJ26" s="648"/>
      <c r="EK26" s="648"/>
      <c r="EL26" s="648"/>
      <c r="EM26" s="648"/>
      <c r="EN26" s="648"/>
      <c r="EO26" s="648"/>
      <c r="EP26" s="648"/>
      <c r="EQ26" s="648"/>
      <c r="ER26" s="648"/>
      <c r="ES26" s="648"/>
      <c r="ET26" s="648"/>
      <c r="EU26" s="648"/>
      <c r="EV26" s="648"/>
      <c r="EW26" s="648"/>
      <c r="EX26" s="648"/>
      <c r="EY26" s="648"/>
      <c r="EZ26" s="648"/>
      <c r="FA26" s="648"/>
      <c r="FB26" s="648"/>
      <c r="FC26" s="648"/>
      <c r="FD26" s="648"/>
      <c r="FE26" s="648"/>
      <c r="FF26" s="648"/>
      <c r="FG26" s="648"/>
      <c r="FH26" s="648"/>
      <c r="FI26" s="648"/>
      <c r="FJ26" s="648"/>
      <c r="FK26" s="648"/>
      <c r="FL26" s="648"/>
      <c r="FM26" s="648"/>
      <c r="FN26" s="648"/>
      <c r="FO26" s="648"/>
      <c r="FP26" s="648"/>
      <c r="FQ26" s="648"/>
      <c r="FR26" s="648"/>
      <c r="FS26" s="648"/>
      <c r="FT26" s="648"/>
      <c r="FU26" s="648"/>
      <c r="FV26" s="648"/>
      <c r="FW26" s="648"/>
      <c r="FX26" s="648"/>
      <c r="FY26" s="648"/>
      <c r="FZ26" s="648"/>
      <c r="GA26" s="648"/>
      <c r="GB26" s="648"/>
      <c r="GC26" s="648"/>
      <c r="GD26" s="648"/>
      <c r="GE26" s="648"/>
      <c r="GF26" s="648"/>
      <c r="GG26" s="648"/>
      <c r="GH26" s="648"/>
      <c r="GI26" s="648"/>
      <c r="GJ26" s="648"/>
      <c r="GK26" s="648"/>
      <c r="GL26" s="648"/>
      <c r="GM26" s="648"/>
      <c r="GN26" s="648"/>
      <c r="GO26" s="648"/>
      <c r="GP26" s="648"/>
      <c r="GQ26" s="648"/>
      <c r="GR26" s="648"/>
      <c r="GS26" s="648"/>
      <c r="GT26" s="648"/>
      <c r="GU26" s="648"/>
      <c r="GV26" s="648"/>
      <c r="GW26" s="648"/>
      <c r="GX26" s="648"/>
      <c r="GY26" s="648"/>
      <c r="GZ26" s="648"/>
      <c r="HA26" s="648"/>
      <c r="HB26" s="648"/>
      <c r="HC26" s="648"/>
      <c r="HD26" s="648"/>
      <c r="HE26" s="648"/>
      <c r="HF26" s="648"/>
      <c r="HG26" s="648"/>
      <c r="HH26" s="648"/>
      <c r="HI26" s="648"/>
      <c r="HJ26" s="648"/>
      <c r="HK26" s="648"/>
      <c r="HL26" s="648"/>
      <c r="HM26" s="648"/>
      <c r="HN26" s="648"/>
      <c r="HO26" s="648"/>
      <c r="HP26" s="648"/>
      <c r="HQ26" s="648"/>
      <c r="HR26" s="648"/>
      <c r="HS26" s="648"/>
      <c r="HT26" s="648"/>
      <c r="HU26" s="648"/>
      <c r="HV26" s="648"/>
      <c r="HW26" s="648"/>
      <c r="HX26" s="648"/>
      <c r="HY26" s="648"/>
      <c r="HZ26" s="648"/>
      <c r="IA26" s="648"/>
      <c r="IB26" s="648"/>
      <c r="IC26" s="648"/>
      <c r="ID26" s="648"/>
      <c r="IE26" s="648"/>
      <c r="IF26" s="648"/>
      <c r="IG26" s="648"/>
      <c r="IH26" s="648"/>
      <c r="II26" s="648"/>
      <c r="IJ26" s="648"/>
      <c r="IK26" s="648"/>
    </row>
    <row r="27" spans="1:246" x14ac:dyDescent="0.3">
      <c r="A27" s="634" t="s">
        <v>27</v>
      </c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24"/>
      <c r="P27" s="624"/>
      <c r="Q27" s="624"/>
      <c r="R27" s="624"/>
      <c r="S27" s="624"/>
      <c r="T27" s="617"/>
    </row>
    <row r="28" spans="1:246" ht="6" customHeight="1" x14ac:dyDescent="0.3">
      <c r="A28" s="482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22"/>
      <c r="P28" s="622"/>
      <c r="Q28" s="622"/>
      <c r="R28" s="622"/>
      <c r="S28" s="622"/>
      <c r="T28" s="617"/>
    </row>
    <row r="29" spans="1:246" x14ac:dyDescent="0.3">
      <c r="A29" s="649" t="s">
        <v>28</v>
      </c>
      <c r="B29" s="675">
        <v>8.4877288085248583</v>
      </c>
      <c r="C29" s="675">
        <v>12.297181895815543</v>
      </c>
      <c r="D29" s="675">
        <v>11.595440537630417</v>
      </c>
      <c r="E29" s="675">
        <v>12.575650688746148</v>
      </c>
      <c r="F29" s="675">
        <v>13.500167081275757</v>
      </c>
      <c r="G29" s="675">
        <v>13.871458805183231</v>
      </c>
      <c r="H29" s="675">
        <v>11.952147508597351</v>
      </c>
      <c r="I29" s="675">
        <v>11.066803248701252</v>
      </c>
      <c r="J29" s="675">
        <v>5.8242481890685589</v>
      </c>
      <c r="K29" s="675">
        <v>12.672861637521034</v>
      </c>
      <c r="L29" s="675">
        <v>12.789931952879199</v>
      </c>
      <c r="M29" s="675">
        <v>10.9936343016024</v>
      </c>
      <c r="N29" s="675">
        <v>8.4034535743030663</v>
      </c>
      <c r="O29" s="622"/>
      <c r="P29" s="622"/>
      <c r="Q29" s="622"/>
      <c r="R29" s="622"/>
      <c r="S29" s="622"/>
      <c r="T29" s="617"/>
    </row>
    <row r="30" spans="1:246" x14ac:dyDescent="0.3">
      <c r="A30" s="649" t="s">
        <v>29</v>
      </c>
      <c r="B30" s="675">
        <v>27.419354838709676</v>
      </c>
      <c r="C30" s="675">
        <v>39.87096774193548</v>
      </c>
      <c r="D30" s="675">
        <v>31.548387096774196</v>
      </c>
      <c r="E30" s="675">
        <v>35.41935483870968</v>
      </c>
      <c r="F30" s="675">
        <v>35.161290322580648</v>
      </c>
      <c r="G30" s="675">
        <v>36.70967741935484</v>
      </c>
      <c r="H30" s="675">
        <v>41.212121212121211</v>
      </c>
      <c r="I30" s="675">
        <v>40.151515151515149</v>
      </c>
      <c r="J30" s="675">
        <v>27.196969696969695</v>
      </c>
      <c r="K30" s="675">
        <v>42.196969696969703</v>
      </c>
      <c r="L30" s="675">
        <v>41.742424242424242</v>
      </c>
      <c r="M30" s="675">
        <v>36.893939393939398</v>
      </c>
      <c r="N30" s="675">
        <v>33.257575757575758</v>
      </c>
      <c r="O30" s="627"/>
      <c r="P30" s="627"/>
      <c r="Q30" s="627"/>
      <c r="R30" s="627"/>
      <c r="S30" s="627"/>
      <c r="T30" s="617"/>
    </row>
    <row r="31" spans="1:246" x14ac:dyDescent="0.3">
      <c r="A31" s="649" t="s">
        <v>30</v>
      </c>
      <c r="B31" s="675">
        <v>70.185449358059913</v>
      </c>
      <c r="C31" s="675">
        <v>73.770491803278688</v>
      </c>
      <c r="D31" s="675">
        <v>75.159235668789819</v>
      </c>
      <c r="E31" s="675">
        <v>73.680506685432789</v>
      </c>
      <c r="F31" s="675">
        <v>74.947220267417308</v>
      </c>
      <c r="G31" s="675">
        <v>74.418604651162795</v>
      </c>
      <c r="H31" s="675">
        <v>78.705793829947325</v>
      </c>
      <c r="I31" s="675">
        <v>80.434782608695656</v>
      </c>
      <c r="J31" s="675">
        <v>70.105421686746979</v>
      </c>
      <c r="K31" s="675">
        <v>79.473684210526315</v>
      </c>
      <c r="L31" s="675">
        <v>76.97516930022573</v>
      </c>
      <c r="M31" s="675">
        <v>74.906085649887302</v>
      </c>
      <c r="N31" s="675">
        <v>76.616541353383454</v>
      </c>
      <c r="O31" s="624"/>
      <c r="P31" s="624"/>
      <c r="Q31" s="624"/>
      <c r="R31" s="624"/>
      <c r="S31" s="624"/>
      <c r="T31" s="617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8"/>
      <c r="AJ31" s="648"/>
      <c r="AK31" s="648"/>
      <c r="AL31" s="648"/>
      <c r="AM31" s="648"/>
      <c r="AN31" s="648"/>
      <c r="AO31" s="648"/>
      <c r="AP31" s="648"/>
      <c r="AQ31" s="648"/>
      <c r="AR31" s="648"/>
      <c r="AS31" s="648"/>
      <c r="AT31" s="648"/>
      <c r="AU31" s="648"/>
      <c r="AV31" s="648"/>
      <c r="AW31" s="648"/>
      <c r="AX31" s="648"/>
      <c r="AY31" s="648"/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/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/>
      <c r="BZ31" s="648"/>
      <c r="CA31" s="648"/>
      <c r="CB31" s="648"/>
      <c r="CC31" s="648"/>
      <c r="CD31" s="648"/>
      <c r="CE31" s="648"/>
      <c r="CF31" s="648"/>
      <c r="CG31" s="648"/>
      <c r="CH31" s="648"/>
      <c r="CI31" s="648"/>
      <c r="CJ31" s="648"/>
      <c r="CK31" s="648"/>
      <c r="CL31" s="648"/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8"/>
      <c r="CZ31" s="648"/>
      <c r="DA31" s="648"/>
      <c r="DB31" s="648"/>
      <c r="DC31" s="648"/>
      <c r="DD31" s="648"/>
      <c r="DE31" s="648"/>
      <c r="DF31" s="648"/>
      <c r="DG31" s="648"/>
      <c r="DH31" s="648"/>
      <c r="DI31" s="648"/>
      <c r="DJ31" s="648"/>
      <c r="DK31" s="648"/>
      <c r="DL31" s="648"/>
      <c r="DM31" s="648"/>
      <c r="DN31" s="648"/>
      <c r="DO31" s="648"/>
      <c r="DP31" s="648"/>
      <c r="DQ31" s="648"/>
      <c r="DR31" s="648"/>
      <c r="DS31" s="648"/>
      <c r="DT31" s="648"/>
      <c r="DU31" s="648"/>
      <c r="DV31" s="648"/>
      <c r="DW31" s="648"/>
      <c r="DX31" s="648"/>
      <c r="DY31" s="648"/>
      <c r="DZ31" s="648"/>
      <c r="EA31" s="648"/>
      <c r="EB31" s="648"/>
      <c r="EC31" s="648"/>
      <c r="ED31" s="648"/>
      <c r="EE31" s="648"/>
      <c r="EF31" s="648"/>
      <c r="EG31" s="648"/>
      <c r="EH31" s="648"/>
      <c r="EI31" s="648"/>
      <c r="EJ31" s="648"/>
      <c r="EK31" s="648"/>
      <c r="EL31" s="648"/>
      <c r="EM31" s="648"/>
      <c r="EN31" s="648"/>
      <c r="EO31" s="648"/>
      <c r="EP31" s="648"/>
      <c r="EQ31" s="648"/>
      <c r="ER31" s="648"/>
      <c r="ES31" s="648"/>
      <c r="ET31" s="648"/>
      <c r="EU31" s="648"/>
      <c r="EV31" s="648"/>
      <c r="EW31" s="648"/>
      <c r="EX31" s="648"/>
      <c r="EY31" s="648"/>
      <c r="EZ31" s="648"/>
      <c r="FA31" s="648"/>
      <c r="FB31" s="648"/>
      <c r="FC31" s="648"/>
      <c r="FD31" s="648"/>
      <c r="FE31" s="648"/>
      <c r="FF31" s="648"/>
      <c r="FG31" s="648"/>
      <c r="FH31" s="648"/>
      <c r="FI31" s="648"/>
      <c r="FJ31" s="648"/>
      <c r="FK31" s="648"/>
      <c r="FL31" s="648"/>
      <c r="FM31" s="648"/>
      <c r="FN31" s="648"/>
      <c r="FO31" s="648"/>
      <c r="FP31" s="648"/>
      <c r="FQ31" s="648"/>
      <c r="FR31" s="648"/>
      <c r="FS31" s="648"/>
      <c r="FT31" s="648"/>
      <c r="FU31" s="648"/>
      <c r="FV31" s="648"/>
      <c r="FW31" s="648"/>
      <c r="FX31" s="648"/>
      <c r="FY31" s="648"/>
      <c r="FZ31" s="648"/>
      <c r="GA31" s="648"/>
      <c r="GB31" s="648"/>
      <c r="GC31" s="648"/>
      <c r="GD31" s="648"/>
      <c r="GE31" s="648"/>
      <c r="GF31" s="648"/>
      <c r="GG31" s="648"/>
      <c r="GH31" s="648"/>
      <c r="GI31" s="648"/>
      <c r="GJ31" s="648"/>
      <c r="GK31" s="648"/>
      <c r="GL31" s="648"/>
      <c r="GM31" s="648"/>
      <c r="GN31" s="648"/>
      <c r="GO31" s="648"/>
      <c r="GP31" s="648"/>
      <c r="GQ31" s="648"/>
      <c r="GR31" s="648"/>
      <c r="GS31" s="648"/>
      <c r="GT31" s="648"/>
      <c r="GU31" s="648"/>
      <c r="GV31" s="648"/>
      <c r="GW31" s="648"/>
      <c r="GX31" s="648"/>
      <c r="GY31" s="648"/>
      <c r="GZ31" s="648"/>
      <c r="HA31" s="648"/>
      <c r="HB31" s="648"/>
      <c r="HC31" s="648"/>
      <c r="HD31" s="648"/>
      <c r="HE31" s="648"/>
      <c r="HF31" s="648"/>
      <c r="HG31" s="648"/>
      <c r="HH31" s="648"/>
      <c r="HI31" s="648"/>
      <c r="HJ31" s="648"/>
      <c r="HK31" s="648"/>
      <c r="HL31" s="648"/>
      <c r="HM31" s="648"/>
      <c r="HN31" s="648"/>
      <c r="HO31" s="648"/>
      <c r="HP31" s="648"/>
      <c r="HQ31" s="648"/>
      <c r="HR31" s="648"/>
      <c r="HS31" s="648"/>
      <c r="HT31" s="648"/>
      <c r="HU31" s="648"/>
      <c r="HV31" s="648"/>
      <c r="HW31" s="648"/>
      <c r="HX31" s="648"/>
      <c r="HY31" s="648"/>
      <c r="HZ31" s="648"/>
      <c r="IA31" s="648"/>
      <c r="IB31" s="648"/>
      <c r="IC31" s="648"/>
      <c r="ID31" s="648"/>
      <c r="IE31" s="648"/>
      <c r="IF31" s="648"/>
      <c r="IG31" s="648"/>
      <c r="IH31" s="648"/>
      <c r="II31" s="648"/>
      <c r="IJ31" s="648"/>
      <c r="IK31" s="648"/>
    </row>
    <row r="32" spans="1:246" ht="7.5" customHeight="1" thickBot="1" x14ac:dyDescent="0.35">
      <c r="A32" s="650"/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22"/>
      <c r="P32" s="622"/>
      <c r="Q32" s="622"/>
      <c r="R32" s="622"/>
      <c r="S32" s="622"/>
      <c r="T32" s="622"/>
      <c r="U32" s="651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2"/>
      <c r="BZ32" s="652"/>
      <c r="CA32" s="652"/>
      <c r="CB32" s="652"/>
      <c r="CC32" s="652"/>
      <c r="CD32" s="652"/>
      <c r="CE32" s="652"/>
      <c r="CF32" s="652"/>
      <c r="CG32" s="652"/>
      <c r="CH32" s="652"/>
      <c r="CI32" s="652"/>
      <c r="CJ32" s="652"/>
      <c r="CK32" s="652"/>
      <c r="CL32" s="652"/>
      <c r="CM32" s="652"/>
      <c r="CN32" s="652"/>
      <c r="CO32" s="652"/>
      <c r="CP32" s="652"/>
      <c r="CQ32" s="652"/>
      <c r="CR32" s="652"/>
      <c r="CS32" s="652"/>
      <c r="CT32" s="652"/>
      <c r="CU32" s="652"/>
      <c r="CV32" s="652"/>
      <c r="CW32" s="652"/>
      <c r="CX32" s="652"/>
      <c r="CY32" s="652"/>
      <c r="CZ32" s="652"/>
      <c r="DA32" s="652"/>
      <c r="DB32" s="652"/>
      <c r="DC32" s="652"/>
      <c r="DD32" s="652"/>
      <c r="DE32" s="652"/>
      <c r="DF32" s="652"/>
      <c r="DG32" s="652"/>
      <c r="DH32" s="652"/>
      <c r="DI32" s="652"/>
      <c r="DJ32" s="652"/>
      <c r="DK32" s="652"/>
      <c r="DL32" s="652"/>
      <c r="DM32" s="652"/>
      <c r="DN32" s="652"/>
      <c r="DO32" s="652"/>
      <c r="DP32" s="652"/>
      <c r="DQ32" s="652"/>
      <c r="DR32" s="652"/>
      <c r="DS32" s="652"/>
      <c r="DT32" s="652"/>
      <c r="DU32" s="652"/>
      <c r="DV32" s="652"/>
      <c r="DW32" s="652"/>
      <c r="DX32" s="652"/>
      <c r="DY32" s="652"/>
      <c r="DZ32" s="652"/>
      <c r="EA32" s="652"/>
      <c r="EB32" s="652"/>
      <c r="EC32" s="652"/>
      <c r="ED32" s="652"/>
      <c r="EE32" s="652"/>
      <c r="EF32" s="652"/>
      <c r="EG32" s="652"/>
      <c r="EH32" s="652"/>
      <c r="EI32" s="652"/>
      <c r="EJ32" s="652"/>
      <c r="EK32" s="652"/>
      <c r="EL32" s="652"/>
      <c r="EM32" s="652"/>
      <c r="EN32" s="652"/>
      <c r="EO32" s="652"/>
      <c r="EP32" s="652"/>
      <c r="EQ32" s="652"/>
      <c r="ER32" s="652"/>
      <c r="ES32" s="652"/>
      <c r="ET32" s="652"/>
      <c r="EU32" s="652"/>
      <c r="EV32" s="652"/>
      <c r="EW32" s="652"/>
      <c r="EX32" s="652"/>
      <c r="EY32" s="652"/>
      <c r="EZ32" s="652"/>
      <c r="FA32" s="652"/>
      <c r="FB32" s="652"/>
      <c r="FC32" s="652"/>
      <c r="FD32" s="652"/>
      <c r="FE32" s="652"/>
      <c r="FF32" s="652"/>
      <c r="FG32" s="652"/>
      <c r="FH32" s="652"/>
      <c r="FI32" s="652"/>
      <c r="FJ32" s="652"/>
      <c r="FK32" s="652"/>
      <c r="FL32" s="652"/>
      <c r="FM32" s="652"/>
      <c r="FN32" s="652"/>
      <c r="FO32" s="652"/>
      <c r="FP32" s="652"/>
      <c r="FQ32" s="652"/>
      <c r="FR32" s="652"/>
      <c r="FS32" s="652"/>
      <c r="FT32" s="652"/>
      <c r="FU32" s="652"/>
      <c r="FV32" s="652"/>
      <c r="FW32" s="652"/>
      <c r="FX32" s="652"/>
      <c r="FY32" s="652"/>
      <c r="FZ32" s="652"/>
      <c r="GA32" s="652"/>
      <c r="GB32" s="652"/>
      <c r="GC32" s="652"/>
      <c r="GD32" s="652"/>
      <c r="GE32" s="652"/>
      <c r="GF32" s="652"/>
      <c r="GG32" s="652"/>
      <c r="GH32" s="652"/>
      <c r="GI32" s="652"/>
      <c r="GJ32" s="652"/>
      <c r="GK32" s="652"/>
      <c r="GL32" s="652"/>
      <c r="GM32" s="652"/>
      <c r="GN32" s="652"/>
      <c r="GO32" s="652"/>
      <c r="GP32" s="652"/>
      <c r="GQ32" s="652"/>
      <c r="GR32" s="652"/>
      <c r="GS32" s="652"/>
      <c r="GT32" s="652"/>
      <c r="GU32" s="652"/>
      <c r="GV32" s="652"/>
      <c r="GW32" s="652"/>
      <c r="GX32" s="652"/>
      <c r="GY32" s="652"/>
      <c r="GZ32" s="652"/>
      <c r="HA32" s="652"/>
      <c r="HB32" s="652"/>
      <c r="HC32" s="652"/>
      <c r="HD32" s="652"/>
      <c r="HE32" s="652"/>
      <c r="HF32" s="652"/>
      <c r="HG32" s="652"/>
      <c r="HH32" s="652"/>
      <c r="HI32" s="652"/>
      <c r="HJ32" s="652"/>
      <c r="HK32" s="652"/>
      <c r="HL32" s="652"/>
      <c r="HM32" s="652"/>
      <c r="HN32" s="652"/>
      <c r="HO32" s="652"/>
      <c r="HP32" s="652"/>
      <c r="HQ32" s="652"/>
      <c r="HR32" s="652"/>
      <c r="HS32" s="652"/>
      <c r="HT32" s="652"/>
      <c r="HU32" s="652"/>
      <c r="HV32" s="652"/>
      <c r="HW32" s="652"/>
      <c r="HX32" s="652"/>
      <c r="HY32" s="652"/>
      <c r="HZ32" s="652"/>
      <c r="IA32" s="652"/>
      <c r="IB32" s="652"/>
      <c r="IC32" s="652"/>
      <c r="ID32" s="652"/>
      <c r="IE32" s="652"/>
      <c r="IF32" s="652"/>
      <c r="IG32" s="652"/>
      <c r="IH32" s="652"/>
      <c r="II32" s="652"/>
      <c r="IJ32" s="652"/>
      <c r="IK32" s="652"/>
      <c r="IL32" s="652"/>
    </row>
    <row r="33" spans="1:247" ht="7.5" customHeight="1" x14ac:dyDescent="0.3">
      <c r="A33" s="648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653"/>
      <c r="O33" s="653"/>
      <c r="P33" s="653"/>
      <c r="Q33" s="653"/>
      <c r="R33" s="653"/>
      <c r="S33" s="653"/>
      <c r="T33" s="653"/>
      <c r="U33" s="623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</row>
    <row r="34" spans="1:247" s="323" customFormat="1" ht="16.5" customHeight="1" x14ac:dyDescent="0.3">
      <c r="A34" s="868" t="s">
        <v>212</v>
      </c>
      <c r="B34" s="868"/>
      <c r="C34" s="868"/>
      <c r="D34" s="868"/>
      <c r="E34" s="868"/>
      <c r="F34" s="868"/>
      <c r="G34" s="868"/>
      <c r="H34" s="868"/>
      <c r="I34" s="868"/>
      <c r="J34" s="868"/>
      <c r="K34" s="868"/>
      <c r="L34" s="868"/>
      <c r="M34" s="654"/>
      <c r="N34" s="655"/>
      <c r="O34" s="655"/>
      <c r="P34" s="655"/>
      <c r="Q34" s="655"/>
      <c r="R34" s="655"/>
      <c r="S34" s="655"/>
      <c r="T34" s="655"/>
      <c r="U34" s="655"/>
      <c r="V34" s="656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  <c r="AM34" s="657"/>
      <c r="AN34" s="657"/>
      <c r="AO34" s="657"/>
      <c r="AP34" s="657"/>
      <c r="AQ34" s="657"/>
      <c r="AR34" s="657"/>
      <c r="AS34" s="657"/>
      <c r="AT34" s="657"/>
      <c r="AU34" s="657"/>
      <c r="AV34" s="657"/>
      <c r="AW34" s="657"/>
      <c r="AX34" s="657"/>
      <c r="AY34" s="657"/>
      <c r="AZ34" s="657"/>
      <c r="BA34" s="657"/>
      <c r="BB34" s="657"/>
      <c r="BC34" s="657"/>
      <c r="BD34" s="657"/>
      <c r="BE34" s="657"/>
      <c r="BF34" s="657"/>
      <c r="BG34" s="657"/>
      <c r="BH34" s="657"/>
      <c r="BI34" s="657"/>
      <c r="BJ34" s="657"/>
      <c r="BK34" s="657"/>
      <c r="BL34" s="657"/>
      <c r="BM34" s="657"/>
      <c r="BN34" s="657"/>
      <c r="BO34" s="657"/>
      <c r="BP34" s="657"/>
      <c r="BQ34" s="657"/>
      <c r="BR34" s="657"/>
      <c r="BS34" s="657"/>
      <c r="BT34" s="657"/>
      <c r="BU34" s="657"/>
      <c r="BV34" s="657"/>
      <c r="BW34" s="657"/>
      <c r="BX34" s="657"/>
      <c r="BY34" s="657"/>
      <c r="BZ34" s="657"/>
      <c r="CA34" s="657"/>
      <c r="CB34" s="657"/>
      <c r="CC34" s="657"/>
      <c r="CD34" s="657"/>
      <c r="CE34" s="657"/>
      <c r="CF34" s="657"/>
      <c r="CG34" s="657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7"/>
      <c r="DJ34" s="657"/>
      <c r="DK34" s="657"/>
      <c r="DL34" s="657"/>
      <c r="DM34" s="657"/>
      <c r="DN34" s="657"/>
      <c r="DO34" s="657"/>
      <c r="DP34" s="657"/>
      <c r="DQ34" s="657"/>
      <c r="DR34" s="657"/>
      <c r="DS34" s="657"/>
      <c r="DT34" s="657"/>
      <c r="DU34" s="657"/>
      <c r="DV34" s="657"/>
      <c r="DW34" s="657"/>
      <c r="DX34" s="657"/>
      <c r="DY34" s="657"/>
      <c r="DZ34" s="657"/>
      <c r="EA34" s="657"/>
      <c r="EB34" s="657"/>
      <c r="EC34" s="657"/>
      <c r="ED34" s="657"/>
      <c r="EE34" s="657"/>
      <c r="EF34" s="657"/>
      <c r="EG34" s="657"/>
      <c r="EH34" s="657"/>
      <c r="EI34" s="657"/>
      <c r="EJ34" s="657"/>
      <c r="EK34" s="657"/>
      <c r="EL34" s="657"/>
      <c r="EM34" s="657"/>
      <c r="EN34" s="657"/>
      <c r="EO34" s="657"/>
      <c r="EP34" s="657"/>
      <c r="EQ34" s="657"/>
      <c r="ER34" s="657"/>
      <c r="ES34" s="657"/>
      <c r="ET34" s="657"/>
      <c r="EU34" s="657"/>
      <c r="EV34" s="657"/>
      <c r="EW34" s="657"/>
      <c r="EX34" s="657"/>
      <c r="EY34" s="657"/>
      <c r="EZ34" s="657"/>
      <c r="FA34" s="657"/>
      <c r="FB34" s="657"/>
      <c r="FC34" s="657"/>
      <c r="FD34" s="657"/>
      <c r="FE34" s="657"/>
      <c r="FF34" s="657"/>
      <c r="FG34" s="657"/>
      <c r="FH34" s="657"/>
      <c r="FI34" s="657"/>
      <c r="FJ34" s="657"/>
      <c r="FK34" s="657"/>
      <c r="FL34" s="657"/>
      <c r="FM34" s="657"/>
      <c r="FN34" s="657"/>
      <c r="FO34" s="657"/>
      <c r="FP34" s="657"/>
      <c r="FQ34" s="657"/>
      <c r="FR34" s="657"/>
      <c r="FS34" s="657"/>
      <c r="FT34" s="657"/>
      <c r="FU34" s="657"/>
      <c r="FV34" s="657"/>
      <c r="FW34" s="657"/>
      <c r="FX34" s="657"/>
      <c r="FY34" s="657"/>
      <c r="FZ34" s="657"/>
      <c r="GA34" s="657"/>
      <c r="GB34" s="657"/>
      <c r="GC34" s="657"/>
      <c r="GD34" s="657"/>
      <c r="GE34" s="657"/>
      <c r="GF34" s="657"/>
      <c r="GG34" s="657"/>
      <c r="GH34" s="657"/>
      <c r="GI34" s="657"/>
      <c r="GJ34" s="657"/>
      <c r="GK34" s="657"/>
      <c r="GL34" s="657"/>
      <c r="GM34" s="657"/>
      <c r="GN34" s="657"/>
      <c r="GO34" s="657"/>
      <c r="GP34" s="657"/>
      <c r="GQ34" s="657"/>
      <c r="GR34" s="657"/>
      <c r="GS34" s="657"/>
      <c r="GT34" s="657"/>
      <c r="GU34" s="657"/>
      <c r="GV34" s="657"/>
      <c r="GW34" s="657"/>
      <c r="GX34" s="657"/>
      <c r="GY34" s="657"/>
      <c r="GZ34" s="657"/>
      <c r="HA34" s="657"/>
      <c r="HB34" s="657"/>
      <c r="HC34" s="657"/>
      <c r="HD34" s="657"/>
      <c r="HE34" s="657"/>
      <c r="HF34" s="657"/>
      <c r="HG34" s="657"/>
      <c r="HH34" s="657"/>
      <c r="HI34" s="657"/>
      <c r="HJ34" s="657"/>
      <c r="HK34" s="657"/>
      <c r="HL34" s="657"/>
      <c r="HM34" s="657"/>
      <c r="HN34" s="657"/>
      <c r="HO34" s="657"/>
      <c r="HP34" s="657"/>
      <c r="HQ34" s="657"/>
      <c r="HR34" s="657"/>
      <c r="HS34" s="657"/>
      <c r="HT34" s="657"/>
      <c r="HU34" s="657"/>
      <c r="HV34" s="657"/>
      <c r="HW34" s="657"/>
      <c r="HX34" s="657"/>
      <c r="HY34" s="657"/>
      <c r="HZ34" s="657"/>
      <c r="IA34" s="657"/>
      <c r="IB34" s="657"/>
      <c r="IC34" s="657"/>
      <c r="ID34" s="657"/>
      <c r="IE34" s="657"/>
      <c r="IF34" s="657"/>
      <c r="IG34" s="657"/>
      <c r="IH34" s="657"/>
      <c r="II34" s="657"/>
      <c r="IJ34" s="657"/>
      <c r="IK34" s="657"/>
      <c r="IL34" s="657"/>
      <c r="IM34" s="657"/>
    </row>
    <row r="35" spans="1:247" s="323" customFormat="1" ht="15" customHeight="1" x14ac:dyDescent="0.3">
      <c r="A35" s="658" t="s">
        <v>31</v>
      </c>
      <c r="B35" s="659"/>
      <c r="C35" s="660"/>
      <c r="D35" s="661"/>
      <c r="E35" s="661"/>
      <c r="F35" s="661"/>
      <c r="H35" s="661"/>
      <c r="I35" s="661"/>
      <c r="J35" s="661"/>
      <c r="K35" s="661"/>
      <c r="L35" s="661"/>
      <c r="M35" s="662"/>
      <c r="N35" s="663"/>
      <c r="O35" s="663"/>
      <c r="P35" s="663"/>
      <c r="Q35" s="663"/>
      <c r="R35" s="663"/>
      <c r="S35" s="663"/>
      <c r="T35" s="663"/>
      <c r="U35" s="663"/>
      <c r="V35" s="664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1"/>
      <c r="AN35" s="661"/>
      <c r="AO35" s="661"/>
      <c r="AP35" s="661"/>
      <c r="AQ35" s="661"/>
      <c r="AR35" s="661"/>
      <c r="AS35" s="661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1"/>
      <c r="BK35" s="661"/>
      <c r="BL35" s="661"/>
      <c r="BM35" s="661"/>
      <c r="BN35" s="661"/>
      <c r="BO35" s="661"/>
      <c r="BP35" s="661"/>
      <c r="BQ35" s="661"/>
      <c r="BR35" s="661"/>
      <c r="BS35" s="661"/>
      <c r="BT35" s="661"/>
      <c r="BU35" s="661"/>
      <c r="BV35" s="661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61"/>
      <c r="CP35" s="661"/>
      <c r="CQ35" s="661"/>
      <c r="CR35" s="661"/>
      <c r="CS35" s="661"/>
      <c r="CT35" s="661"/>
      <c r="CU35" s="661"/>
      <c r="CV35" s="661"/>
      <c r="CW35" s="661"/>
      <c r="CX35" s="661"/>
      <c r="CY35" s="661"/>
      <c r="CZ35" s="661"/>
      <c r="DA35" s="661"/>
      <c r="DB35" s="661"/>
      <c r="DC35" s="661"/>
      <c r="DD35" s="661"/>
      <c r="DE35" s="661"/>
      <c r="DF35" s="661"/>
      <c r="DG35" s="661"/>
      <c r="DH35" s="661"/>
      <c r="DI35" s="661"/>
      <c r="DJ35" s="661"/>
      <c r="DK35" s="661"/>
      <c r="DL35" s="661"/>
      <c r="DM35" s="661"/>
      <c r="DN35" s="661"/>
      <c r="DO35" s="661"/>
      <c r="DP35" s="661"/>
      <c r="DQ35" s="661"/>
      <c r="DR35" s="661"/>
      <c r="DS35" s="661"/>
      <c r="DT35" s="661"/>
      <c r="DU35" s="661"/>
      <c r="DV35" s="661"/>
      <c r="DW35" s="661"/>
      <c r="DX35" s="661"/>
      <c r="DY35" s="661"/>
      <c r="DZ35" s="661"/>
      <c r="EA35" s="661"/>
      <c r="EB35" s="661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1"/>
      <c r="EN35" s="661"/>
      <c r="EO35" s="661"/>
      <c r="EP35" s="661"/>
      <c r="EQ35" s="661"/>
      <c r="ER35" s="661"/>
      <c r="ES35" s="661"/>
      <c r="ET35" s="661"/>
      <c r="EU35" s="661"/>
      <c r="EV35" s="661"/>
      <c r="EW35" s="661"/>
      <c r="EX35" s="661"/>
      <c r="EY35" s="661"/>
      <c r="EZ35" s="661"/>
      <c r="FA35" s="661"/>
      <c r="FB35" s="661"/>
      <c r="FC35" s="661"/>
      <c r="FD35" s="661"/>
      <c r="FE35" s="661"/>
      <c r="FF35" s="661"/>
      <c r="FG35" s="661"/>
      <c r="FH35" s="661"/>
      <c r="FI35" s="661"/>
      <c r="FJ35" s="661"/>
      <c r="FK35" s="661"/>
      <c r="FL35" s="661"/>
      <c r="FM35" s="661"/>
      <c r="FN35" s="661"/>
      <c r="FO35" s="661"/>
      <c r="FP35" s="661"/>
      <c r="FQ35" s="661"/>
      <c r="FR35" s="661"/>
      <c r="FS35" s="661"/>
      <c r="FT35" s="661"/>
      <c r="FU35" s="661"/>
      <c r="FV35" s="661"/>
      <c r="FW35" s="661"/>
      <c r="FX35" s="661"/>
      <c r="FY35" s="661"/>
      <c r="FZ35" s="661"/>
      <c r="GA35" s="661"/>
      <c r="GB35" s="661"/>
      <c r="GC35" s="661"/>
      <c r="GD35" s="661"/>
      <c r="GE35" s="661"/>
      <c r="GF35" s="661"/>
      <c r="GG35" s="661"/>
      <c r="GH35" s="661"/>
      <c r="GI35" s="661"/>
      <c r="GJ35" s="661"/>
      <c r="GK35" s="661"/>
      <c r="GL35" s="661"/>
      <c r="GM35" s="661"/>
      <c r="GN35" s="661"/>
      <c r="GO35" s="661"/>
      <c r="GP35" s="661"/>
      <c r="GQ35" s="661"/>
      <c r="GR35" s="661"/>
      <c r="GS35" s="661"/>
      <c r="GT35" s="661"/>
      <c r="GU35" s="661"/>
      <c r="GV35" s="661"/>
      <c r="GW35" s="661"/>
      <c r="GX35" s="661"/>
      <c r="GY35" s="661"/>
      <c r="GZ35" s="661"/>
      <c r="HA35" s="661"/>
      <c r="HB35" s="661"/>
      <c r="HC35" s="661"/>
      <c r="HD35" s="661"/>
      <c r="HE35" s="661"/>
      <c r="HF35" s="661"/>
      <c r="HG35" s="661"/>
      <c r="HH35" s="661"/>
      <c r="HI35" s="661"/>
      <c r="HJ35" s="661"/>
      <c r="HK35" s="661"/>
      <c r="HL35" s="661"/>
      <c r="HM35" s="661"/>
      <c r="HN35" s="661"/>
      <c r="HO35" s="661"/>
      <c r="HP35" s="661"/>
      <c r="HQ35" s="661"/>
      <c r="HR35" s="661"/>
      <c r="HS35" s="661"/>
      <c r="HT35" s="661"/>
      <c r="HU35" s="661"/>
      <c r="HV35" s="661"/>
      <c r="HW35" s="661"/>
      <c r="HX35" s="661"/>
      <c r="HY35" s="661"/>
      <c r="HZ35" s="661"/>
      <c r="IA35" s="661"/>
      <c r="IB35" s="661"/>
      <c r="IC35" s="661"/>
      <c r="ID35" s="661"/>
      <c r="IE35" s="661"/>
      <c r="IF35" s="661"/>
      <c r="IG35" s="661"/>
      <c r="IH35" s="661"/>
      <c r="II35" s="661"/>
      <c r="IJ35" s="661"/>
      <c r="IK35" s="661"/>
      <c r="IL35" s="661"/>
      <c r="IM35" s="661"/>
    </row>
    <row r="36" spans="1:247" ht="1.5" customHeight="1" x14ac:dyDescent="0.3">
      <c r="B36" s="652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65"/>
      <c r="N36" s="624"/>
      <c r="O36" s="624"/>
      <c r="P36" s="624"/>
      <c r="Q36" s="653"/>
      <c r="R36" s="653"/>
      <c r="S36" s="653"/>
      <c r="T36" s="624"/>
      <c r="U36" s="624"/>
      <c r="V36" s="617"/>
    </row>
    <row r="37" spans="1:247" ht="16.5" customHeight="1" x14ac:dyDescent="0.3">
      <c r="A37" s="859" t="s">
        <v>207</v>
      </c>
      <c r="B37" s="859"/>
      <c r="C37" s="859"/>
      <c r="D37" s="859"/>
      <c r="E37" s="859"/>
      <c r="F37" s="859"/>
      <c r="G37" s="859"/>
      <c r="H37" s="859"/>
      <c r="I37" s="859"/>
      <c r="J37" s="859"/>
      <c r="K37" s="859"/>
      <c r="L37" s="859"/>
      <c r="M37" s="859"/>
      <c r="N37" s="859"/>
      <c r="O37" s="624"/>
      <c r="P37" s="624"/>
      <c r="Q37" s="624"/>
      <c r="R37" s="624"/>
      <c r="S37" s="624"/>
      <c r="T37" s="624"/>
      <c r="U37" s="624"/>
      <c r="V37" s="617"/>
    </row>
    <row r="38" spans="1:247" ht="10.5" customHeight="1" x14ac:dyDescent="0.3">
      <c r="A38" s="440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66"/>
      <c r="N38" s="627"/>
      <c r="O38" s="627"/>
      <c r="P38" s="627"/>
      <c r="Q38" s="627"/>
      <c r="R38" s="627"/>
      <c r="S38" s="627"/>
      <c r="T38" s="627"/>
      <c r="U38" s="627"/>
      <c r="V38" s="617"/>
    </row>
    <row r="39" spans="1:247" x14ac:dyDescent="0.3">
      <c r="A39" s="440"/>
      <c r="B39" s="648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23"/>
      <c r="N39" s="627"/>
      <c r="O39" s="627"/>
      <c r="P39" s="627"/>
      <c r="Q39" s="627"/>
      <c r="R39" s="627"/>
      <c r="S39" s="627"/>
      <c r="T39" s="627"/>
      <c r="U39" s="627"/>
      <c r="V39" s="617"/>
    </row>
    <row r="40" spans="1:247" x14ac:dyDescent="0.3">
      <c r="D40" s="648"/>
      <c r="E40" s="648"/>
      <c r="F40" s="648"/>
      <c r="G40" s="648"/>
      <c r="H40" s="648"/>
      <c r="I40" s="648"/>
      <c r="J40" s="648"/>
      <c r="K40" s="648"/>
      <c r="L40" s="648"/>
      <c r="M40" s="665"/>
      <c r="N40" s="624"/>
      <c r="O40" s="624"/>
      <c r="P40" s="624"/>
      <c r="Q40" s="624"/>
      <c r="R40" s="624"/>
      <c r="S40" s="624"/>
      <c r="T40" s="624"/>
      <c r="U40" s="624"/>
      <c r="V40" s="617"/>
    </row>
    <row r="41" spans="1:247" x14ac:dyDescent="0.3">
      <c r="D41" s="648"/>
      <c r="E41" s="648"/>
      <c r="F41" s="648"/>
      <c r="G41" s="648"/>
      <c r="H41" s="648"/>
      <c r="I41" s="648"/>
      <c r="J41" s="648"/>
      <c r="K41" s="648"/>
      <c r="L41" s="648"/>
      <c r="M41" s="667"/>
      <c r="N41" s="622"/>
      <c r="O41" s="622"/>
      <c r="P41" s="622"/>
      <c r="Q41" s="622"/>
      <c r="R41" s="622"/>
      <c r="S41" s="622"/>
      <c r="T41" s="622"/>
      <c r="U41" s="622"/>
      <c r="V41" s="617"/>
    </row>
    <row r="42" spans="1:247" x14ac:dyDescent="0.3">
      <c r="A42" s="440"/>
      <c r="B42" s="648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65"/>
      <c r="N42" s="624"/>
      <c r="O42" s="624"/>
      <c r="P42" s="624"/>
      <c r="Q42" s="624"/>
      <c r="R42" s="624"/>
      <c r="S42" s="624"/>
      <c r="T42" s="624"/>
      <c r="U42" s="624"/>
      <c r="V42" s="617"/>
    </row>
    <row r="43" spans="1:247" x14ac:dyDescent="0.3">
      <c r="A43" s="440"/>
      <c r="B43" s="648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67"/>
      <c r="N43" s="622"/>
      <c r="O43" s="622"/>
      <c r="P43" s="622"/>
      <c r="Q43" s="622"/>
      <c r="R43" s="622"/>
      <c r="S43" s="622"/>
      <c r="T43" s="622"/>
      <c r="U43" s="622"/>
      <c r="V43" s="617"/>
    </row>
    <row r="44" spans="1:247" x14ac:dyDescent="0.3">
      <c r="A44" s="440"/>
      <c r="B44" s="648"/>
      <c r="C44" s="648"/>
      <c r="D44" s="648"/>
      <c r="E44" s="648"/>
      <c r="F44" s="648"/>
      <c r="G44" s="648"/>
      <c r="H44" s="648"/>
      <c r="I44" s="648"/>
      <c r="J44" s="648"/>
      <c r="K44" s="648"/>
      <c r="L44" s="648"/>
      <c r="M44" s="667"/>
      <c r="N44" s="622"/>
      <c r="O44" s="622"/>
      <c r="P44" s="622"/>
      <c r="Q44" s="622"/>
      <c r="R44" s="622"/>
      <c r="S44" s="622"/>
      <c r="T44" s="622"/>
      <c r="U44" s="622"/>
      <c r="V44" s="617"/>
    </row>
    <row r="45" spans="1:247" x14ac:dyDescent="0.3">
      <c r="A45" s="440"/>
      <c r="B45" s="648"/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67"/>
      <c r="N45" s="622"/>
      <c r="O45" s="622"/>
      <c r="P45" s="622"/>
      <c r="Q45" s="622"/>
      <c r="R45" s="622"/>
      <c r="S45" s="622"/>
      <c r="T45" s="622"/>
      <c r="U45" s="622"/>
      <c r="V45" s="617"/>
    </row>
    <row r="46" spans="1:247" x14ac:dyDescent="0.3">
      <c r="A46" s="440"/>
      <c r="B46" s="648"/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23"/>
      <c r="N46" s="627"/>
      <c r="O46" s="627"/>
      <c r="P46" s="627"/>
      <c r="Q46" s="627"/>
      <c r="R46" s="627"/>
      <c r="S46" s="627"/>
      <c r="T46" s="627"/>
      <c r="U46" s="627"/>
      <c r="V46" s="617"/>
    </row>
    <row r="47" spans="1:247" x14ac:dyDescent="0.3">
      <c r="A47" s="440"/>
      <c r="B47" s="648"/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65"/>
      <c r="N47" s="624"/>
      <c r="O47" s="624"/>
      <c r="P47" s="624"/>
      <c r="Q47" s="624"/>
      <c r="R47" s="624"/>
      <c r="S47" s="624"/>
      <c r="T47" s="624"/>
      <c r="U47" s="624"/>
      <c r="V47" s="617"/>
    </row>
    <row r="48" spans="1:247" x14ac:dyDescent="0.3">
      <c r="A48" s="440"/>
      <c r="B48" s="648"/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67"/>
      <c r="N48" s="622"/>
      <c r="O48" s="622"/>
      <c r="P48" s="622"/>
      <c r="Q48" s="622"/>
      <c r="R48" s="622"/>
      <c r="S48" s="622"/>
      <c r="T48" s="622"/>
      <c r="U48" s="622"/>
      <c r="V48" s="617"/>
    </row>
    <row r="49" spans="1:22" x14ac:dyDescent="0.3">
      <c r="F49" s="648"/>
      <c r="G49" s="648"/>
      <c r="H49" s="648"/>
      <c r="I49" s="648"/>
      <c r="J49" s="648"/>
      <c r="K49" s="648"/>
      <c r="L49" s="648"/>
      <c r="M49" s="667"/>
      <c r="N49" s="622"/>
      <c r="O49" s="622"/>
      <c r="P49" s="622"/>
      <c r="Q49" s="622"/>
      <c r="R49" s="622"/>
      <c r="S49" s="622"/>
      <c r="T49" s="622"/>
      <c r="U49" s="622"/>
      <c r="V49" s="617"/>
    </row>
    <row r="50" spans="1:22" x14ac:dyDescent="0.3">
      <c r="F50" s="648"/>
      <c r="G50" s="648"/>
      <c r="H50" s="648"/>
      <c r="I50" s="648"/>
      <c r="J50" s="648"/>
      <c r="K50" s="648"/>
      <c r="L50" s="648"/>
      <c r="M50" s="623"/>
      <c r="N50" s="627"/>
      <c r="O50" s="627"/>
      <c r="P50" s="627"/>
      <c r="Q50" s="627"/>
      <c r="R50" s="627"/>
      <c r="S50" s="627"/>
      <c r="T50" s="627"/>
      <c r="U50" s="627"/>
      <c r="V50" s="617"/>
    </row>
    <row r="51" spans="1:22" x14ac:dyDescent="0.3">
      <c r="A51" s="440"/>
      <c r="B51" s="648"/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67"/>
      <c r="N51" s="622"/>
      <c r="O51" s="622"/>
      <c r="P51" s="622"/>
      <c r="Q51" s="622"/>
      <c r="R51" s="622"/>
      <c r="S51" s="622"/>
      <c r="T51" s="622"/>
      <c r="U51" s="622"/>
      <c r="V51" s="617"/>
    </row>
    <row r="52" spans="1:22" x14ac:dyDescent="0.3">
      <c r="A52" s="440"/>
      <c r="B52" s="648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67"/>
      <c r="N52" s="622"/>
      <c r="O52" s="622"/>
      <c r="P52" s="622"/>
      <c r="Q52" s="622"/>
      <c r="R52" s="622"/>
      <c r="S52" s="622"/>
      <c r="T52" s="622"/>
      <c r="U52" s="622"/>
      <c r="V52" s="617"/>
    </row>
    <row r="53" spans="1:22" x14ac:dyDescent="0.3">
      <c r="A53" s="440"/>
      <c r="B53" s="648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65"/>
      <c r="N53" s="624"/>
      <c r="O53" s="624"/>
      <c r="P53" s="624"/>
      <c r="Q53" s="624"/>
      <c r="R53" s="624"/>
      <c r="S53" s="624"/>
      <c r="T53" s="624"/>
      <c r="U53" s="624"/>
      <c r="V53" s="617"/>
    </row>
    <row r="54" spans="1:22" x14ac:dyDescent="0.3">
      <c r="A54" s="440"/>
      <c r="B54" s="648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65"/>
      <c r="N54" s="624"/>
      <c r="O54" s="624"/>
      <c r="P54" s="624"/>
      <c r="Q54" s="624"/>
      <c r="R54" s="624"/>
      <c r="S54" s="624"/>
      <c r="T54" s="624"/>
      <c r="U54" s="624"/>
      <c r="V54" s="617"/>
    </row>
    <row r="55" spans="1:22" x14ac:dyDescent="0.3">
      <c r="A55" s="440"/>
      <c r="B55" s="648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17"/>
      <c r="N55" s="617"/>
      <c r="O55" s="617"/>
      <c r="P55" s="617"/>
      <c r="Q55" s="617"/>
      <c r="R55" s="617"/>
      <c r="S55" s="617"/>
      <c r="T55" s="617"/>
      <c r="U55" s="617"/>
      <c r="V55" s="617"/>
    </row>
    <row r="56" spans="1:22" x14ac:dyDescent="0.3">
      <c r="F56" s="648"/>
      <c r="G56" s="648"/>
      <c r="H56" s="648"/>
      <c r="I56" s="648"/>
      <c r="J56" s="648"/>
      <c r="K56" s="648"/>
      <c r="L56" s="648"/>
      <c r="M56" s="617"/>
      <c r="N56" s="617"/>
      <c r="O56" s="617"/>
      <c r="P56" s="617"/>
      <c r="Q56" s="617"/>
      <c r="R56" s="617"/>
      <c r="S56" s="617"/>
      <c r="T56" s="617"/>
      <c r="U56" s="617"/>
      <c r="V56" s="617"/>
    </row>
    <row r="57" spans="1:22" x14ac:dyDescent="0.3">
      <c r="A57" s="440"/>
      <c r="B57" s="648"/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17"/>
      <c r="N57" s="617"/>
      <c r="O57" s="617"/>
      <c r="P57" s="617"/>
      <c r="Q57" s="617"/>
      <c r="R57" s="617"/>
      <c r="S57" s="617"/>
      <c r="T57" s="617"/>
      <c r="U57" s="617"/>
      <c r="V57" s="617"/>
    </row>
    <row r="58" spans="1:22" x14ac:dyDescent="0.3">
      <c r="A58" s="440"/>
      <c r="B58" s="648"/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17"/>
      <c r="N58" s="617"/>
      <c r="O58" s="617"/>
      <c r="P58" s="617"/>
      <c r="Q58" s="617"/>
      <c r="R58" s="617"/>
      <c r="S58" s="617"/>
      <c r="T58" s="617"/>
      <c r="U58" s="617"/>
      <c r="V58" s="617"/>
    </row>
    <row r="59" spans="1:22" x14ac:dyDescent="0.3">
      <c r="A59" s="440"/>
      <c r="B59" s="648"/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17"/>
      <c r="N59" s="617"/>
      <c r="O59" s="617"/>
      <c r="P59" s="617"/>
      <c r="Q59" s="617"/>
      <c r="R59" s="617"/>
      <c r="S59" s="617"/>
      <c r="T59" s="617"/>
      <c r="U59" s="617"/>
      <c r="V59" s="617"/>
    </row>
    <row r="60" spans="1:22" x14ac:dyDescent="0.3">
      <c r="A60" s="440"/>
      <c r="B60" s="648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17"/>
      <c r="N60" s="617"/>
      <c r="O60" s="617"/>
      <c r="P60" s="617"/>
      <c r="Q60" s="617"/>
      <c r="R60" s="617"/>
      <c r="S60" s="617"/>
      <c r="T60" s="617"/>
      <c r="U60" s="617"/>
      <c r="V60" s="617"/>
    </row>
    <row r="61" spans="1:22" x14ac:dyDescent="0.3">
      <c r="A61" s="440"/>
      <c r="B61" s="648"/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17"/>
      <c r="N61" s="617"/>
      <c r="O61" s="617"/>
      <c r="P61" s="617"/>
      <c r="Q61" s="617"/>
      <c r="R61" s="617"/>
      <c r="S61" s="617"/>
      <c r="T61" s="617"/>
      <c r="U61" s="617"/>
      <c r="V61" s="617"/>
    </row>
    <row r="62" spans="1:22" x14ac:dyDescent="0.3">
      <c r="A62" s="440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17"/>
      <c r="N62" s="617"/>
      <c r="O62" s="617"/>
      <c r="P62" s="617"/>
      <c r="Q62" s="617"/>
      <c r="R62" s="617"/>
      <c r="S62" s="617"/>
      <c r="T62" s="617"/>
      <c r="U62" s="617"/>
      <c r="V62" s="617"/>
    </row>
    <row r="63" spans="1:22" x14ac:dyDescent="0.3">
      <c r="A63" s="440"/>
      <c r="B63" s="648"/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17"/>
      <c r="N63" s="617"/>
      <c r="O63" s="617"/>
      <c r="P63" s="617"/>
      <c r="Q63" s="617"/>
      <c r="R63" s="617"/>
      <c r="S63" s="617"/>
      <c r="T63" s="617"/>
      <c r="U63" s="617"/>
      <c r="V63" s="617"/>
    </row>
    <row r="64" spans="1:22" x14ac:dyDescent="0.3">
      <c r="A64" s="440"/>
      <c r="B64" s="648"/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17"/>
      <c r="N64" s="617"/>
      <c r="O64" s="617"/>
      <c r="P64" s="617"/>
      <c r="Q64" s="617"/>
      <c r="R64" s="617"/>
      <c r="S64" s="617"/>
      <c r="T64" s="617"/>
      <c r="U64" s="617"/>
      <c r="V64" s="617"/>
    </row>
    <row r="65" spans="1:22" x14ac:dyDescent="0.3">
      <c r="A65" s="440"/>
      <c r="B65" s="648"/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17"/>
      <c r="N65" s="617"/>
      <c r="O65" s="617"/>
      <c r="P65" s="617"/>
      <c r="Q65" s="617"/>
      <c r="R65" s="617"/>
      <c r="S65" s="617"/>
      <c r="T65" s="617"/>
      <c r="U65" s="617"/>
      <c r="V65" s="617"/>
    </row>
    <row r="66" spans="1:22" x14ac:dyDescent="0.3">
      <c r="A66" s="440"/>
      <c r="B66" s="648"/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17"/>
      <c r="N66" s="617"/>
      <c r="O66" s="617"/>
      <c r="P66" s="617"/>
      <c r="Q66" s="617"/>
      <c r="R66" s="617"/>
      <c r="S66" s="617"/>
      <c r="T66" s="617"/>
      <c r="U66" s="617"/>
      <c r="V66" s="617"/>
    </row>
    <row r="67" spans="1:22" x14ac:dyDescent="0.3">
      <c r="A67" s="440"/>
      <c r="B67" s="648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17"/>
      <c r="N67" s="617"/>
      <c r="O67" s="617"/>
      <c r="P67" s="617"/>
      <c r="Q67" s="617"/>
      <c r="R67" s="617"/>
      <c r="S67" s="617"/>
      <c r="T67" s="617"/>
      <c r="U67" s="617"/>
      <c r="V67" s="617"/>
    </row>
    <row r="68" spans="1:22" x14ac:dyDescent="0.3">
      <c r="A68" s="440"/>
      <c r="B68" s="648"/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17"/>
      <c r="N68" s="617"/>
      <c r="O68" s="617"/>
      <c r="P68" s="617"/>
      <c r="Q68" s="617"/>
      <c r="R68" s="617"/>
      <c r="S68" s="617"/>
      <c r="T68" s="617"/>
      <c r="U68" s="617"/>
      <c r="V68" s="617"/>
    </row>
    <row r="69" spans="1:22" x14ac:dyDescent="0.3">
      <c r="A69" s="440"/>
      <c r="B69" s="648"/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17"/>
      <c r="N69" s="617"/>
      <c r="O69" s="617"/>
      <c r="P69" s="617"/>
      <c r="Q69" s="617"/>
      <c r="R69" s="617"/>
      <c r="S69" s="617"/>
      <c r="T69" s="617"/>
      <c r="U69" s="617"/>
      <c r="V69" s="617"/>
    </row>
    <row r="70" spans="1:22" x14ac:dyDescent="0.3">
      <c r="A70" s="440"/>
      <c r="B70" s="648"/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17"/>
      <c r="N70" s="617"/>
      <c r="O70" s="617"/>
      <c r="P70" s="617"/>
      <c r="Q70" s="617"/>
      <c r="R70" s="617"/>
      <c r="S70" s="617"/>
      <c r="T70" s="617"/>
      <c r="U70" s="617"/>
      <c r="V70" s="617"/>
    </row>
    <row r="71" spans="1:22" x14ac:dyDescent="0.3">
      <c r="A71" s="440"/>
      <c r="B71" s="648"/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17"/>
      <c r="N71" s="617"/>
      <c r="O71" s="617"/>
      <c r="P71" s="617"/>
      <c r="Q71" s="617"/>
      <c r="R71" s="617"/>
      <c r="S71" s="617"/>
      <c r="T71" s="617"/>
      <c r="U71" s="617"/>
      <c r="V71" s="617"/>
    </row>
    <row r="72" spans="1:22" x14ac:dyDescent="0.3">
      <c r="A72" s="440"/>
      <c r="B72" s="648"/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17"/>
      <c r="N72" s="617"/>
      <c r="O72" s="617"/>
      <c r="P72" s="617"/>
      <c r="Q72" s="617"/>
      <c r="R72" s="617"/>
      <c r="S72" s="617"/>
      <c r="T72" s="617"/>
      <c r="U72" s="617"/>
      <c r="V72" s="617"/>
    </row>
    <row r="73" spans="1:22" x14ac:dyDescent="0.3">
      <c r="A73" s="440"/>
      <c r="B73" s="648"/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17"/>
      <c r="N73" s="617"/>
      <c r="O73" s="617"/>
      <c r="P73" s="617"/>
      <c r="Q73" s="617"/>
      <c r="R73" s="617"/>
      <c r="S73" s="617"/>
      <c r="T73" s="617"/>
      <c r="U73" s="617"/>
      <c r="V73" s="617"/>
    </row>
    <row r="74" spans="1:22" x14ac:dyDescent="0.3">
      <c r="A74" s="440"/>
      <c r="B74" s="648"/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17"/>
      <c r="N74" s="617"/>
      <c r="O74" s="617"/>
      <c r="P74" s="617"/>
      <c r="Q74" s="617"/>
      <c r="R74" s="617"/>
      <c r="S74" s="617"/>
      <c r="T74" s="617"/>
      <c r="U74" s="617"/>
      <c r="V74" s="617"/>
    </row>
    <row r="75" spans="1:22" x14ac:dyDescent="0.3">
      <c r="A75" s="440"/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17"/>
      <c r="N75" s="617"/>
      <c r="O75" s="617"/>
      <c r="P75" s="617"/>
      <c r="Q75" s="617"/>
      <c r="R75" s="617"/>
      <c r="S75" s="617"/>
      <c r="T75" s="617"/>
      <c r="U75" s="617"/>
      <c r="V75" s="617"/>
    </row>
    <row r="76" spans="1:22" x14ac:dyDescent="0.3">
      <c r="A76" s="440"/>
      <c r="B76" s="648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17"/>
      <c r="N76" s="617"/>
      <c r="O76" s="617"/>
      <c r="P76" s="617"/>
      <c r="Q76" s="617"/>
      <c r="R76" s="617"/>
      <c r="S76" s="617"/>
      <c r="T76" s="617"/>
      <c r="U76" s="617"/>
      <c r="V76" s="617"/>
    </row>
    <row r="77" spans="1:22" x14ac:dyDescent="0.3">
      <c r="A77" s="440"/>
      <c r="B77" s="648"/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17"/>
      <c r="N77" s="617"/>
      <c r="O77" s="617"/>
      <c r="P77" s="617"/>
      <c r="Q77" s="617"/>
      <c r="R77" s="617"/>
      <c r="S77" s="617"/>
      <c r="T77" s="617"/>
      <c r="U77" s="617"/>
      <c r="V77" s="617"/>
    </row>
    <row r="78" spans="1:22" x14ac:dyDescent="0.3">
      <c r="A78" s="440"/>
      <c r="B78" s="648"/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17"/>
      <c r="N78" s="617"/>
      <c r="O78" s="617"/>
      <c r="P78" s="617"/>
      <c r="Q78" s="617"/>
      <c r="R78" s="617"/>
      <c r="S78" s="617"/>
      <c r="T78" s="617"/>
      <c r="U78" s="617"/>
      <c r="V78" s="617"/>
    </row>
    <row r="79" spans="1:22" x14ac:dyDescent="0.3">
      <c r="A79" s="440"/>
      <c r="B79" s="648"/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17"/>
      <c r="N79" s="617"/>
      <c r="O79" s="617"/>
      <c r="P79" s="617"/>
      <c r="Q79" s="617"/>
      <c r="R79" s="617"/>
      <c r="S79" s="617"/>
      <c r="T79" s="617"/>
      <c r="U79" s="617"/>
      <c r="V79" s="617"/>
    </row>
    <row r="80" spans="1:22" x14ac:dyDescent="0.3">
      <c r="A80" s="440"/>
      <c r="B80" s="648"/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17"/>
      <c r="N80" s="617"/>
      <c r="O80" s="617"/>
      <c r="P80" s="617"/>
      <c r="Q80" s="617"/>
      <c r="R80" s="617"/>
      <c r="S80" s="617"/>
      <c r="T80" s="617"/>
      <c r="U80" s="617"/>
      <c r="V80" s="617"/>
    </row>
    <row r="81" spans="1:22" x14ac:dyDescent="0.3">
      <c r="A81" s="440"/>
      <c r="B81" s="648"/>
      <c r="C81" s="648"/>
      <c r="D81" s="648"/>
      <c r="E81" s="648"/>
      <c r="F81" s="648"/>
      <c r="G81" s="648"/>
      <c r="H81" s="648"/>
      <c r="I81" s="648"/>
      <c r="J81" s="648"/>
      <c r="K81" s="648"/>
      <c r="L81" s="648"/>
      <c r="M81" s="617"/>
      <c r="N81" s="617"/>
      <c r="O81" s="617"/>
      <c r="P81" s="617"/>
      <c r="Q81" s="617"/>
      <c r="R81" s="617"/>
      <c r="S81" s="617"/>
      <c r="T81" s="617"/>
      <c r="U81" s="617"/>
      <c r="V81" s="617"/>
    </row>
    <row r="82" spans="1:22" x14ac:dyDescent="0.3">
      <c r="A82" s="440"/>
      <c r="B82" s="648"/>
      <c r="C82" s="648"/>
      <c r="D82" s="648"/>
      <c r="E82" s="648"/>
      <c r="F82" s="648"/>
      <c r="G82" s="648"/>
      <c r="H82" s="648"/>
      <c r="I82" s="648"/>
      <c r="J82" s="648"/>
      <c r="K82" s="648"/>
      <c r="L82" s="648"/>
      <c r="M82" s="617"/>
      <c r="N82" s="617"/>
      <c r="O82" s="617"/>
      <c r="P82" s="617"/>
      <c r="Q82" s="617"/>
      <c r="R82" s="617"/>
      <c r="S82" s="617"/>
      <c r="T82" s="617"/>
      <c r="U82" s="617"/>
      <c r="V82" s="617"/>
    </row>
    <row r="83" spans="1:22" x14ac:dyDescent="0.3">
      <c r="A83" s="440"/>
      <c r="B83" s="648"/>
      <c r="C83" s="648"/>
      <c r="D83" s="648"/>
      <c r="E83" s="648"/>
      <c r="F83" s="648"/>
      <c r="G83" s="648"/>
      <c r="H83" s="648"/>
      <c r="I83" s="648"/>
      <c r="J83" s="648"/>
      <c r="K83" s="648"/>
      <c r="L83" s="648"/>
      <c r="M83" s="617"/>
      <c r="N83" s="617"/>
      <c r="O83" s="617"/>
      <c r="P83" s="617"/>
      <c r="Q83" s="617"/>
      <c r="R83" s="617"/>
      <c r="S83" s="617"/>
      <c r="T83" s="617"/>
      <c r="U83" s="617"/>
      <c r="V83" s="617"/>
    </row>
    <row r="84" spans="1:22" x14ac:dyDescent="0.3">
      <c r="A84" s="440"/>
      <c r="B84" s="648"/>
      <c r="C84" s="648"/>
      <c r="D84" s="648"/>
      <c r="E84" s="648"/>
      <c r="F84" s="648"/>
      <c r="G84" s="648"/>
      <c r="H84" s="648"/>
      <c r="I84" s="648"/>
      <c r="J84" s="648"/>
      <c r="K84" s="648"/>
      <c r="L84" s="648"/>
      <c r="M84" s="617"/>
      <c r="N84" s="617"/>
      <c r="O84" s="617"/>
      <c r="P84" s="617"/>
      <c r="Q84" s="617"/>
      <c r="R84" s="617"/>
      <c r="S84" s="617"/>
      <c r="T84" s="617"/>
      <c r="U84" s="617"/>
      <c r="V84" s="617"/>
    </row>
    <row r="85" spans="1:22" x14ac:dyDescent="0.3">
      <c r="A85" s="440"/>
      <c r="B85" s="648"/>
      <c r="C85" s="648"/>
      <c r="D85" s="648"/>
      <c r="E85" s="648"/>
      <c r="F85" s="648"/>
      <c r="G85" s="648"/>
      <c r="H85" s="648"/>
      <c r="I85" s="648"/>
      <c r="J85" s="648"/>
      <c r="K85" s="648"/>
      <c r="L85" s="648"/>
      <c r="M85" s="617"/>
      <c r="N85" s="617"/>
      <c r="O85" s="617"/>
      <c r="P85" s="617"/>
      <c r="Q85" s="617"/>
      <c r="R85" s="617"/>
      <c r="S85" s="617"/>
      <c r="T85" s="617"/>
      <c r="U85" s="617"/>
      <c r="V85" s="617"/>
    </row>
    <row r="86" spans="1:22" x14ac:dyDescent="0.3">
      <c r="A86" s="440"/>
      <c r="B86" s="648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17"/>
      <c r="N86" s="617"/>
      <c r="O86" s="617"/>
      <c r="P86" s="617"/>
      <c r="Q86" s="617"/>
      <c r="R86" s="617"/>
      <c r="S86" s="617"/>
      <c r="T86" s="617"/>
      <c r="U86" s="617"/>
      <c r="V86" s="617"/>
    </row>
    <row r="87" spans="1:22" x14ac:dyDescent="0.3">
      <c r="A87" s="440"/>
      <c r="B87" s="648"/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17"/>
      <c r="N87" s="617"/>
      <c r="O87" s="617"/>
      <c r="P87" s="617"/>
      <c r="Q87" s="617"/>
      <c r="R87" s="617"/>
      <c r="S87" s="617"/>
      <c r="T87" s="617"/>
      <c r="U87" s="617"/>
      <c r="V87" s="617"/>
    </row>
    <row r="88" spans="1:22" x14ac:dyDescent="0.3">
      <c r="A88" s="440"/>
      <c r="B88" s="648"/>
      <c r="C88" s="648"/>
      <c r="D88" s="648"/>
      <c r="E88" s="648"/>
      <c r="F88" s="648"/>
      <c r="G88" s="648"/>
      <c r="H88" s="648"/>
      <c r="I88" s="648"/>
      <c r="J88" s="648"/>
      <c r="K88" s="648"/>
      <c r="L88" s="648"/>
      <c r="M88" s="617"/>
      <c r="N88" s="617"/>
      <c r="O88" s="617"/>
      <c r="P88" s="617"/>
      <c r="Q88" s="617"/>
      <c r="R88" s="617"/>
      <c r="S88" s="617"/>
      <c r="T88" s="617"/>
      <c r="U88" s="617"/>
      <c r="V88" s="617"/>
    </row>
    <row r="89" spans="1:22" x14ac:dyDescent="0.3">
      <c r="A89" s="440"/>
      <c r="B89" s="648"/>
      <c r="C89" s="648"/>
      <c r="D89" s="648"/>
      <c r="E89" s="648"/>
      <c r="F89" s="648"/>
      <c r="G89" s="648"/>
      <c r="H89" s="648"/>
      <c r="I89" s="648"/>
      <c r="J89" s="648"/>
      <c r="K89" s="648"/>
      <c r="L89" s="648"/>
      <c r="M89" s="617"/>
      <c r="N89" s="617"/>
      <c r="O89" s="617"/>
      <c r="P89" s="617"/>
      <c r="Q89" s="617"/>
      <c r="R89" s="617"/>
      <c r="S89" s="617"/>
      <c r="T89" s="617"/>
      <c r="U89" s="617"/>
      <c r="V89" s="617"/>
    </row>
    <row r="90" spans="1:22" x14ac:dyDescent="0.3">
      <c r="A90" s="440"/>
      <c r="B90" s="648"/>
      <c r="C90" s="648"/>
      <c r="D90" s="648"/>
      <c r="E90" s="648"/>
      <c r="F90" s="648"/>
      <c r="G90" s="648"/>
      <c r="H90" s="648"/>
      <c r="I90" s="648"/>
      <c r="J90" s="648"/>
      <c r="K90" s="648"/>
      <c r="L90" s="648"/>
      <c r="M90" s="617"/>
      <c r="N90" s="617"/>
      <c r="O90" s="617"/>
      <c r="P90" s="617"/>
      <c r="Q90" s="617"/>
      <c r="R90" s="617"/>
      <c r="S90" s="617"/>
      <c r="T90" s="617"/>
      <c r="U90" s="617"/>
      <c r="V90" s="617"/>
    </row>
    <row r="91" spans="1:22" x14ac:dyDescent="0.3">
      <c r="A91" s="440"/>
      <c r="B91" s="648"/>
      <c r="C91" s="648"/>
      <c r="D91" s="648"/>
      <c r="E91" s="648"/>
      <c r="F91" s="648"/>
      <c r="G91" s="648"/>
      <c r="H91" s="648"/>
      <c r="I91" s="648"/>
      <c r="J91" s="648"/>
      <c r="K91" s="648"/>
      <c r="L91" s="648"/>
      <c r="M91" s="617"/>
      <c r="N91" s="617"/>
      <c r="O91" s="617"/>
      <c r="P91" s="617"/>
      <c r="Q91" s="617"/>
      <c r="R91" s="617"/>
      <c r="S91" s="617"/>
      <c r="T91" s="617"/>
      <c r="U91" s="617"/>
      <c r="V91" s="617"/>
    </row>
    <row r="92" spans="1:22" x14ac:dyDescent="0.3">
      <c r="A92" s="440"/>
      <c r="B92" s="648"/>
      <c r="C92" s="648"/>
      <c r="D92" s="648"/>
      <c r="E92" s="648"/>
      <c r="F92" s="648"/>
      <c r="G92" s="648"/>
      <c r="H92" s="648"/>
      <c r="I92" s="648"/>
      <c r="J92" s="648"/>
      <c r="K92" s="648"/>
      <c r="L92" s="648"/>
      <c r="M92" s="617"/>
      <c r="N92" s="617"/>
      <c r="O92" s="617"/>
      <c r="P92" s="617"/>
      <c r="Q92" s="617"/>
      <c r="R92" s="617"/>
      <c r="S92" s="617"/>
      <c r="T92" s="617"/>
      <c r="U92" s="617"/>
      <c r="V92" s="617"/>
    </row>
    <row r="93" spans="1:22" x14ac:dyDescent="0.3">
      <c r="A93" s="440"/>
      <c r="B93" s="648"/>
      <c r="C93" s="648"/>
      <c r="D93" s="648"/>
      <c r="E93" s="648"/>
      <c r="F93" s="648"/>
      <c r="G93" s="648"/>
      <c r="H93" s="648"/>
      <c r="I93" s="648"/>
      <c r="J93" s="648"/>
      <c r="K93" s="648"/>
      <c r="L93" s="648"/>
      <c r="M93" s="617"/>
      <c r="N93" s="617"/>
      <c r="O93" s="617"/>
      <c r="P93" s="617"/>
      <c r="Q93" s="617"/>
      <c r="R93" s="617"/>
      <c r="S93" s="617"/>
      <c r="T93" s="617"/>
      <c r="U93" s="617"/>
      <c r="V93" s="617"/>
    </row>
    <row r="94" spans="1:22" x14ac:dyDescent="0.3">
      <c r="A94" s="440"/>
      <c r="B94" s="648"/>
      <c r="C94" s="648"/>
      <c r="D94" s="648"/>
      <c r="E94" s="648"/>
      <c r="F94" s="648"/>
      <c r="G94" s="648"/>
      <c r="H94" s="648"/>
      <c r="I94" s="648"/>
      <c r="J94" s="648"/>
      <c r="K94" s="648"/>
      <c r="L94" s="648"/>
      <c r="M94" s="617"/>
      <c r="N94" s="617"/>
      <c r="O94" s="617"/>
      <c r="P94" s="617"/>
      <c r="Q94" s="617"/>
      <c r="R94" s="617"/>
      <c r="S94" s="617"/>
      <c r="T94" s="617"/>
      <c r="U94" s="617"/>
      <c r="V94" s="617"/>
    </row>
    <row r="95" spans="1:22" x14ac:dyDescent="0.3">
      <c r="A95" s="440"/>
      <c r="B95" s="648"/>
      <c r="C95" s="648"/>
      <c r="D95" s="648"/>
      <c r="E95" s="648"/>
      <c r="F95" s="648"/>
      <c r="G95" s="648"/>
      <c r="H95" s="648"/>
      <c r="I95" s="648"/>
      <c r="J95" s="648"/>
      <c r="K95" s="648"/>
      <c r="L95" s="648"/>
      <c r="M95" s="617"/>
      <c r="N95" s="617"/>
      <c r="O95" s="617"/>
      <c r="P95" s="617"/>
      <c r="Q95" s="617"/>
      <c r="R95" s="617"/>
      <c r="S95" s="617"/>
      <c r="T95" s="617"/>
      <c r="U95" s="617"/>
      <c r="V95" s="617"/>
    </row>
    <row r="96" spans="1:22" x14ac:dyDescent="0.3">
      <c r="A96" s="440"/>
      <c r="B96" s="648"/>
      <c r="C96" s="648"/>
      <c r="D96" s="648"/>
      <c r="E96" s="648"/>
      <c r="F96" s="648"/>
      <c r="G96" s="648"/>
      <c r="H96" s="648"/>
      <c r="I96" s="648"/>
      <c r="J96" s="648"/>
      <c r="K96" s="648"/>
      <c r="L96" s="648"/>
      <c r="M96" s="617"/>
      <c r="N96" s="617"/>
      <c r="O96" s="617"/>
      <c r="P96" s="617"/>
      <c r="Q96" s="617"/>
      <c r="R96" s="617"/>
      <c r="S96" s="617"/>
      <c r="T96" s="617"/>
      <c r="U96" s="617"/>
      <c r="V96" s="617"/>
    </row>
    <row r="97" spans="1:22" x14ac:dyDescent="0.3">
      <c r="A97" s="440"/>
      <c r="B97" s="648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17"/>
      <c r="N97" s="617"/>
      <c r="O97" s="617"/>
      <c r="P97" s="617"/>
      <c r="Q97" s="617"/>
      <c r="R97" s="617"/>
      <c r="S97" s="617"/>
      <c r="T97" s="617"/>
      <c r="U97" s="617"/>
      <c r="V97" s="617"/>
    </row>
    <row r="98" spans="1:22" x14ac:dyDescent="0.3">
      <c r="A98" s="440"/>
      <c r="B98" s="648"/>
      <c r="C98" s="648"/>
      <c r="D98" s="648"/>
      <c r="E98" s="648"/>
      <c r="F98" s="648"/>
      <c r="G98" s="648"/>
      <c r="H98" s="648"/>
      <c r="I98" s="648"/>
      <c r="J98" s="648"/>
      <c r="K98" s="648"/>
      <c r="L98" s="648"/>
      <c r="M98" s="617"/>
      <c r="N98" s="617"/>
      <c r="O98" s="617"/>
      <c r="P98" s="617"/>
      <c r="Q98" s="617"/>
      <c r="R98" s="617"/>
      <c r="S98" s="617"/>
      <c r="T98" s="617"/>
      <c r="U98" s="617"/>
      <c r="V98" s="617"/>
    </row>
    <row r="99" spans="1:22" x14ac:dyDescent="0.3">
      <c r="A99" s="440"/>
      <c r="B99" s="648"/>
      <c r="C99" s="648"/>
      <c r="D99" s="648"/>
      <c r="E99" s="648"/>
      <c r="F99" s="648"/>
      <c r="G99" s="648"/>
      <c r="H99" s="648"/>
      <c r="I99" s="648"/>
      <c r="J99" s="648"/>
      <c r="K99" s="648"/>
      <c r="L99" s="648"/>
      <c r="M99" s="617"/>
      <c r="N99" s="617"/>
      <c r="O99" s="617"/>
      <c r="P99" s="617"/>
      <c r="Q99" s="617"/>
      <c r="R99" s="617"/>
      <c r="S99" s="617"/>
      <c r="T99" s="617"/>
      <c r="U99" s="617"/>
      <c r="V99" s="617"/>
    </row>
    <row r="100" spans="1:22" x14ac:dyDescent="0.3">
      <c r="A100" s="440"/>
      <c r="B100" s="648"/>
      <c r="C100" s="648"/>
      <c r="D100" s="648"/>
      <c r="E100" s="648"/>
      <c r="F100" s="648"/>
      <c r="G100" s="648"/>
      <c r="H100" s="648"/>
      <c r="I100" s="648"/>
      <c r="J100" s="648"/>
      <c r="K100" s="648"/>
      <c r="L100" s="648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</row>
    <row r="101" spans="1:22" x14ac:dyDescent="0.3">
      <c r="A101" s="440"/>
      <c r="B101" s="648"/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</row>
    <row r="102" spans="1:22" x14ac:dyDescent="0.3">
      <c r="A102" s="440"/>
      <c r="B102" s="648"/>
      <c r="C102" s="648"/>
      <c r="D102" s="648"/>
      <c r="E102" s="648"/>
      <c r="F102" s="648"/>
      <c r="G102" s="648"/>
      <c r="H102" s="648"/>
      <c r="I102" s="648"/>
      <c r="J102" s="648"/>
      <c r="K102" s="648"/>
      <c r="L102" s="648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</row>
    <row r="103" spans="1:22" x14ac:dyDescent="0.3">
      <c r="A103" s="440"/>
      <c r="B103" s="648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17"/>
      <c r="N103" s="617"/>
      <c r="O103" s="617"/>
      <c r="P103" s="617"/>
      <c r="Q103" s="617"/>
      <c r="R103" s="617"/>
      <c r="S103" s="617"/>
      <c r="T103" s="617"/>
      <c r="U103" s="617"/>
      <c r="V103" s="617"/>
    </row>
    <row r="104" spans="1:22" x14ac:dyDescent="0.3">
      <c r="A104" s="440"/>
      <c r="B104" s="648"/>
      <c r="C104" s="648"/>
      <c r="D104" s="648"/>
      <c r="E104" s="648"/>
      <c r="F104" s="648"/>
      <c r="G104" s="648"/>
      <c r="H104" s="648"/>
      <c r="I104" s="648"/>
      <c r="J104" s="648"/>
      <c r="K104" s="648"/>
      <c r="L104" s="648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</row>
    <row r="105" spans="1:22" x14ac:dyDescent="0.3">
      <c r="A105" s="440"/>
      <c r="B105" s="648"/>
      <c r="C105" s="648"/>
      <c r="D105" s="648"/>
      <c r="E105" s="648"/>
      <c r="F105" s="648"/>
      <c r="G105" s="648"/>
      <c r="H105" s="648"/>
      <c r="I105" s="648"/>
      <c r="J105" s="648"/>
      <c r="K105" s="648"/>
      <c r="L105" s="648"/>
      <c r="M105" s="617"/>
      <c r="N105" s="617"/>
      <c r="O105" s="617"/>
      <c r="P105" s="617"/>
      <c r="Q105" s="617"/>
      <c r="R105" s="617"/>
      <c r="S105" s="617"/>
      <c r="T105" s="617"/>
      <c r="U105" s="617"/>
      <c r="V105" s="617"/>
    </row>
    <row r="106" spans="1:22" x14ac:dyDescent="0.3">
      <c r="A106" s="440"/>
      <c r="B106" s="648"/>
      <c r="C106" s="648"/>
      <c r="D106" s="648"/>
      <c r="E106" s="648"/>
      <c r="F106" s="648"/>
      <c r="G106" s="648"/>
      <c r="H106" s="648"/>
      <c r="I106" s="648"/>
      <c r="J106" s="648"/>
      <c r="K106" s="648"/>
      <c r="L106" s="648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</row>
    <row r="107" spans="1:22" x14ac:dyDescent="0.3">
      <c r="A107" s="440"/>
      <c r="B107" s="648"/>
      <c r="C107" s="648"/>
      <c r="D107" s="648"/>
      <c r="E107" s="648"/>
      <c r="F107" s="648"/>
      <c r="G107" s="648"/>
      <c r="H107" s="648"/>
      <c r="I107" s="648"/>
      <c r="J107" s="648"/>
      <c r="K107" s="648"/>
      <c r="L107" s="648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</row>
    <row r="108" spans="1:22" x14ac:dyDescent="0.3">
      <c r="A108" s="440"/>
      <c r="B108" s="648"/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17"/>
      <c r="N108" s="617"/>
      <c r="O108" s="617"/>
      <c r="P108" s="617"/>
      <c r="Q108" s="617"/>
      <c r="R108" s="617"/>
      <c r="S108" s="617"/>
      <c r="T108" s="617"/>
      <c r="U108" s="617"/>
      <c r="V108" s="617"/>
    </row>
    <row r="109" spans="1:22" x14ac:dyDescent="0.3">
      <c r="A109" s="440"/>
      <c r="B109" s="648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</row>
    <row r="110" spans="1:22" x14ac:dyDescent="0.3">
      <c r="A110" s="440"/>
      <c r="B110" s="648"/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17"/>
      <c r="N110" s="617"/>
      <c r="O110" s="617"/>
      <c r="P110" s="617"/>
      <c r="Q110" s="617"/>
      <c r="R110" s="617"/>
      <c r="S110" s="617"/>
      <c r="T110" s="617"/>
      <c r="U110" s="617"/>
      <c r="V110" s="617"/>
    </row>
    <row r="111" spans="1:22" x14ac:dyDescent="0.3">
      <c r="A111" s="440"/>
      <c r="B111" s="648"/>
      <c r="C111" s="648"/>
      <c r="D111" s="648"/>
      <c r="E111" s="648"/>
      <c r="F111" s="648"/>
      <c r="G111" s="648"/>
      <c r="H111" s="648"/>
      <c r="I111" s="648"/>
      <c r="J111" s="648"/>
      <c r="K111" s="648"/>
      <c r="L111" s="648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</row>
    <row r="112" spans="1:22" x14ac:dyDescent="0.3">
      <c r="A112" s="440"/>
      <c r="B112" s="648"/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17"/>
      <c r="N112" s="617"/>
      <c r="O112" s="617"/>
      <c r="P112" s="617"/>
      <c r="Q112" s="617"/>
      <c r="R112" s="617"/>
      <c r="S112" s="617"/>
      <c r="T112" s="617"/>
      <c r="U112" s="617"/>
      <c r="V112" s="617"/>
    </row>
    <row r="113" spans="1:22" x14ac:dyDescent="0.3">
      <c r="A113" s="440"/>
      <c r="B113" s="648"/>
      <c r="C113" s="648"/>
      <c r="D113" s="648"/>
      <c r="E113" s="648"/>
      <c r="F113" s="648"/>
      <c r="G113" s="648"/>
      <c r="H113" s="648"/>
      <c r="I113" s="648"/>
      <c r="J113" s="648"/>
      <c r="K113" s="648"/>
      <c r="L113" s="648"/>
      <c r="M113" s="617"/>
      <c r="N113" s="617"/>
      <c r="O113" s="617"/>
      <c r="P113" s="617"/>
      <c r="Q113" s="617"/>
      <c r="R113" s="617"/>
      <c r="S113" s="617"/>
      <c r="T113" s="617"/>
      <c r="U113" s="617"/>
      <c r="V113" s="617"/>
    </row>
    <row r="114" spans="1:22" x14ac:dyDescent="0.3">
      <c r="A114" s="440"/>
      <c r="B114" s="648"/>
      <c r="C114" s="648"/>
      <c r="D114" s="648"/>
      <c r="E114" s="648"/>
      <c r="F114" s="648"/>
      <c r="G114" s="648"/>
      <c r="H114" s="648"/>
      <c r="I114" s="648"/>
      <c r="J114" s="648"/>
      <c r="K114" s="648"/>
      <c r="L114" s="648"/>
      <c r="M114" s="617"/>
      <c r="N114" s="617"/>
      <c r="O114" s="617"/>
      <c r="P114" s="617"/>
      <c r="Q114" s="617"/>
      <c r="R114" s="617"/>
      <c r="S114" s="617"/>
      <c r="T114" s="617"/>
      <c r="U114" s="617"/>
      <c r="V114" s="617"/>
    </row>
    <row r="115" spans="1:22" x14ac:dyDescent="0.3">
      <c r="A115" s="440"/>
      <c r="B115" s="648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17"/>
      <c r="N115" s="617"/>
      <c r="O115" s="617"/>
      <c r="P115" s="617"/>
      <c r="Q115" s="617"/>
      <c r="R115" s="617"/>
      <c r="S115" s="617"/>
      <c r="T115" s="617"/>
      <c r="U115" s="617"/>
      <c r="V115" s="617"/>
    </row>
    <row r="116" spans="1:22" x14ac:dyDescent="0.3">
      <c r="A116" s="440"/>
      <c r="B116" s="648"/>
      <c r="C116" s="648"/>
      <c r="D116" s="648"/>
      <c r="E116" s="648"/>
      <c r="F116" s="648"/>
      <c r="G116" s="648"/>
      <c r="H116" s="648"/>
      <c r="I116" s="648"/>
      <c r="J116" s="648"/>
      <c r="K116" s="648"/>
      <c r="L116" s="648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</row>
    <row r="117" spans="1:22" x14ac:dyDescent="0.3">
      <c r="A117" s="440"/>
      <c r="B117" s="648"/>
      <c r="C117" s="648"/>
      <c r="D117" s="648"/>
      <c r="E117" s="648"/>
      <c r="F117" s="648"/>
      <c r="G117" s="648"/>
      <c r="H117" s="648"/>
      <c r="I117" s="648"/>
      <c r="J117" s="648"/>
      <c r="K117" s="648"/>
      <c r="L117" s="648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</row>
    <row r="118" spans="1:22" x14ac:dyDescent="0.3">
      <c r="A118" s="440"/>
      <c r="B118" s="648"/>
      <c r="C118" s="648"/>
      <c r="D118" s="648"/>
      <c r="E118" s="648"/>
      <c r="F118" s="648"/>
      <c r="G118" s="648"/>
      <c r="H118" s="648"/>
      <c r="I118" s="648"/>
      <c r="J118" s="648"/>
      <c r="K118" s="648"/>
      <c r="L118" s="648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</row>
    <row r="119" spans="1:22" x14ac:dyDescent="0.3">
      <c r="A119" s="440"/>
      <c r="B119" s="648"/>
      <c r="C119" s="648"/>
      <c r="D119" s="648"/>
      <c r="E119" s="648"/>
      <c r="F119" s="648"/>
      <c r="G119" s="648"/>
      <c r="H119" s="648"/>
      <c r="I119" s="648"/>
      <c r="J119" s="648"/>
      <c r="K119" s="648"/>
      <c r="L119" s="648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</row>
    <row r="120" spans="1:22" x14ac:dyDescent="0.3">
      <c r="A120" s="440"/>
      <c r="B120" s="648"/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17"/>
      <c r="N120" s="617"/>
      <c r="O120" s="617"/>
      <c r="P120" s="617"/>
      <c r="Q120" s="617"/>
      <c r="R120" s="617"/>
      <c r="S120" s="617"/>
      <c r="T120" s="617"/>
      <c r="U120" s="617"/>
      <c r="V120" s="617"/>
    </row>
    <row r="121" spans="1:22" x14ac:dyDescent="0.3">
      <c r="A121" s="440"/>
      <c r="B121" s="648"/>
      <c r="C121" s="648"/>
      <c r="D121" s="648"/>
      <c r="E121" s="648"/>
      <c r="F121" s="648"/>
      <c r="G121" s="648"/>
      <c r="H121" s="648"/>
      <c r="I121" s="648"/>
      <c r="J121" s="648"/>
      <c r="K121" s="648"/>
      <c r="L121" s="648"/>
      <c r="M121" s="617"/>
      <c r="N121" s="617"/>
      <c r="O121" s="617"/>
      <c r="P121" s="617"/>
      <c r="Q121" s="617"/>
      <c r="R121" s="617"/>
      <c r="S121" s="617"/>
      <c r="T121" s="617"/>
      <c r="U121" s="617"/>
      <c r="V121" s="617"/>
    </row>
    <row r="122" spans="1:22" x14ac:dyDescent="0.3">
      <c r="A122" s="440"/>
      <c r="B122" s="648"/>
      <c r="C122" s="648"/>
      <c r="D122" s="648"/>
      <c r="E122" s="648"/>
      <c r="F122" s="648"/>
      <c r="G122" s="648"/>
      <c r="H122" s="648"/>
      <c r="I122" s="648"/>
      <c r="J122" s="648"/>
      <c r="K122" s="648"/>
      <c r="L122" s="648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</row>
    <row r="123" spans="1:22" x14ac:dyDescent="0.3">
      <c r="A123" s="440"/>
      <c r="B123" s="648"/>
      <c r="C123" s="648"/>
      <c r="D123" s="648"/>
      <c r="E123" s="648"/>
      <c r="F123" s="648"/>
      <c r="G123" s="648"/>
      <c r="H123" s="648"/>
      <c r="I123" s="648"/>
      <c r="J123" s="648"/>
      <c r="K123" s="648"/>
      <c r="L123" s="648"/>
      <c r="M123" s="617"/>
      <c r="N123" s="617"/>
      <c r="O123" s="617"/>
      <c r="P123" s="617"/>
      <c r="Q123" s="617"/>
      <c r="R123" s="617"/>
      <c r="S123" s="617"/>
      <c r="T123" s="617"/>
      <c r="U123" s="617"/>
      <c r="V123" s="617"/>
    </row>
    <row r="124" spans="1:22" x14ac:dyDescent="0.3">
      <c r="A124" s="440"/>
      <c r="B124" s="648"/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17"/>
      <c r="N124" s="617"/>
      <c r="O124" s="617"/>
      <c r="P124" s="617"/>
      <c r="Q124" s="617"/>
      <c r="R124" s="617"/>
      <c r="S124" s="617"/>
      <c r="T124" s="617"/>
      <c r="U124" s="617"/>
      <c r="V124" s="617"/>
    </row>
    <row r="125" spans="1:22" x14ac:dyDescent="0.3">
      <c r="A125" s="440"/>
      <c r="B125" s="648"/>
      <c r="C125" s="648"/>
      <c r="D125" s="648"/>
      <c r="E125" s="648"/>
      <c r="F125" s="648"/>
      <c r="G125" s="648"/>
      <c r="H125" s="648"/>
      <c r="I125" s="648"/>
      <c r="J125" s="648"/>
      <c r="K125" s="648"/>
      <c r="L125" s="648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</row>
    <row r="126" spans="1:22" x14ac:dyDescent="0.3">
      <c r="A126" s="440"/>
      <c r="B126" s="648"/>
      <c r="C126" s="648"/>
      <c r="D126" s="648"/>
      <c r="E126" s="648"/>
      <c r="F126" s="648"/>
      <c r="G126" s="648"/>
      <c r="H126" s="648"/>
      <c r="I126" s="648"/>
      <c r="J126" s="648"/>
      <c r="K126" s="648"/>
      <c r="L126" s="648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</row>
    <row r="127" spans="1:22" x14ac:dyDescent="0.3">
      <c r="A127" s="440"/>
      <c r="B127" s="648"/>
      <c r="C127" s="648"/>
      <c r="D127" s="648"/>
      <c r="E127" s="648"/>
      <c r="F127" s="648"/>
      <c r="G127" s="648"/>
      <c r="H127" s="648"/>
      <c r="I127" s="648"/>
      <c r="J127" s="648"/>
      <c r="K127" s="648"/>
      <c r="L127" s="648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</row>
    <row r="128" spans="1:22" x14ac:dyDescent="0.3">
      <c r="A128" s="440"/>
      <c r="B128" s="648"/>
      <c r="C128" s="648"/>
      <c r="D128" s="648"/>
      <c r="E128" s="648"/>
      <c r="F128" s="648"/>
      <c r="G128" s="648"/>
      <c r="H128" s="648"/>
      <c r="I128" s="648"/>
      <c r="J128" s="648"/>
      <c r="K128" s="648"/>
      <c r="L128" s="648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</row>
    <row r="129" spans="1:22" x14ac:dyDescent="0.3">
      <c r="A129" s="440"/>
      <c r="B129" s="648"/>
      <c r="C129" s="648"/>
      <c r="D129" s="648"/>
      <c r="E129" s="648"/>
      <c r="F129" s="648"/>
      <c r="G129" s="648"/>
      <c r="H129" s="648"/>
      <c r="I129" s="648"/>
      <c r="J129" s="648"/>
      <c r="K129" s="648"/>
      <c r="L129" s="648"/>
      <c r="M129" s="617"/>
      <c r="N129" s="617"/>
      <c r="O129" s="617"/>
      <c r="P129" s="617"/>
      <c r="Q129" s="617"/>
      <c r="R129" s="617"/>
      <c r="S129" s="617"/>
      <c r="T129" s="617"/>
      <c r="U129" s="617"/>
      <c r="V129" s="617"/>
    </row>
  </sheetData>
  <mergeCells count="16">
    <mergeCell ref="A2:N2"/>
    <mergeCell ref="B7:B8"/>
    <mergeCell ref="A37:N37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2" sqref="D2:D3"/>
    </sheetView>
  </sheetViews>
  <sheetFormatPr defaultRowHeight="16.5" x14ac:dyDescent="0.3"/>
  <cols>
    <col min="1" max="1" width="3.25" customWidth="1"/>
    <col min="2" max="2" width="17" customWidth="1"/>
    <col min="3" max="3" width="35.1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64</v>
      </c>
      <c r="C2" s="51">
        <v>2019</v>
      </c>
      <c r="D2" s="681" t="s">
        <v>227</v>
      </c>
    </row>
    <row r="3" spans="2:7" x14ac:dyDescent="0.3">
      <c r="C3" s="51">
        <v>2020</v>
      </c>
      <c r="D3" s="681" t="s">
        <v>228</v>
      </c>
    </row>
    <row r="4" spans="2:7" x14ac:dyDescent="0.3">
      <c r="B4" t="s">
        <v>62</v>
      </c>
      <c r="C4" s="680" t="s">
        <v>223</v>
      </c>
      <c r="D4" t="str">
        <f>CONCATENATE(C4&amp;" "&amp;$C$2)</f>
        <v>Dicembre 2019</v>
      </c>
      <c r="E4" t="str">
        <f>UPPER(D4)</f>
        <v>DICEMBRE 2019</v>
      </c>
    </row>
    <row r="5" spans="2:7" x14ac:dyDescent="0.3">
      <c r="C5" s="680" t="s">
        <v>224</v>
      </c>
      <c r="D5" t="str">
        <f>CONCATENATE(LOWER(C4)&amp;" "&amp;$C$2)</f>
        <v>dicembre 2019</v>
      </c>
      <c r="E5" t="str">
        <f>UPPER(C4)</f>
        <v>DICEMBRE</v>
      </c>
      <c r="F5" t="str">
        <f>UPPER(C5)</f>
        <v>GENNAIO</v>
      </c>
      <c r="G5" t="str">
        <f>UPPER(C6)</f>
        <v>FEBBRAIO</v>
      </c>
    </row>
    <row r="6" spans="2:7" x14ac:dyDescent="0.3">
      <c r="C6" s="680" t="s">
        <v>225</v>
      </c>
      <c r="D6" t="str">
        <f>CONCATENATE(LOWER(C4)&amp; C2&amp;" - "&amp;LOWER(C6) &amp; " "&amp;C3&amp;C2)</f>
        <v>dicembre2019 - febbraio 20202019</v>
      </c>
      <c r="E6" t="str">
        <f>LOWER(C4)</f>
        <v>dicembre</v>
      </c>
      <c r="F6" t="str">
        <f>LOWER(C5)</f>
        <v>gennaio</v>
      </c>
      <c r="G6" t="str">
        <f>LOWER(C6)</f>
        <v>febbraio</v>
      </c>
    </row>
    <row r="7" spans="2:7" x14ac:dyDescent="0.3">
      <c r="B7" t="s">
        <v>63</v>
      </c>
      <c r="C7" s="757" t="s">
        <v>226</v>
      </c>
      <c r="D7" t="str">
        <f>CONCATENATE(LOWER(C4)&amp;" "&amp;LOWER(C6))</f>
        <v>dicembre febbraio</v>
      </c>
      <c r="E7" t="str">
        <f>UPPER(C7)</f>
        <v>DICEMBRE 2019-FEBBRAIO 2020</v>
      </c>
    </row>
    <row r="8" spans="2:7" x14ac:dyDescent="0.3">
      <c r="D8" t="str">
        <f>CONCATENATE(D2&amp;" - "&amp;D3)</f>
        <v>dic 2019 - feb 2020</v>
      </c>
    </row>
    <row r="10" spans="2:7" ht="18" x14ac:dyDescent="0.3">
      <c r="B10" t="s">
        <v>168</v>
      </c>
      <c r="C10" s="374" t="s">
        <v>229</v>
      </c>
    </row>
    <row r="11" spans="2:7" ht="18" x14ac:dyDescent="0.3">
      <c r="C11" s="239" t="str">
        <f>CONCATENATE("Provincia di ", C10)</f>
        <v>Provincia di Firenze</v>
      </c>
    </row>
    <row r="12" spans="2:7" ht="18" x14ac:dyDescent="0.3">
      <c r="C12" s="239"/>
    </row>
    <row r="13" spans="2:7" ht="18" x14ac:dyDescent="0.3">
      <c r="C13" s="239"/>
    </row>
    <row r="14" spans="2:7" ht="18" x14ac:dyDescent="0.3">
      <c r="C14" s="2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2019-11-28T14:54:24Z</cp:lastPrinted>
  <dcterms:created xsi:type="dcterms:W3CDTF">2017-06-19T15:24:41Z</dcterms:created>
  <dcterms:modified xsi:type="dcterms:W3CDTF">2019-11-28T14:54:24Z</dcterms:modified>
</cp:coreProperties>
</file>