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pc-w277\Dati2\Fileseq\Excelsior\2021\Mensile\Mese04\Output\Excel\Prov\Valori\"/>
    </mc:Choice>
  </mc:AlternateContent>
  <xr:revisionPtr revIDLastSave="0" documentId="8_{FB7DE9FC-5FB8-4A6E-AAFF-32D98EA9D24A}" xr6:coauthVersionLast="46" xr6:coauthVersionMax="46" xr10:uidLastSave="{00000000-0000-0000-0000-000000000000}"/>
  <bookViews>
    <workbookView xWindow="-110" yWindow="-110" windowWidth="19420" windowHeight="1042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<sst xmlns="http://schemas.openxmlformats.org/spreadsheetml/2006/main" count="759" uniqueCount="234">
  <si>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</si>
  <si>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</si>
  <si>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</si>
  <si>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</si>
  <si>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</si>
  <si>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</si>
  <si>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</si>
  <si>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</si>
  <si>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</si>
  <si>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</si>
  <si>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</si>
  <si>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</si>
  <si>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</si>
  <si>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</si>
  <si>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</si>
  <si>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</si>
  <si>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</si>
  <si>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</si>
  <si>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</si>
  <si>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</si>
  <si>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</si>
  <si>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</si>
  <si>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</si>
  <si>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</si>
  <si>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</si>
  <si>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</si>
  <si>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</si>
  <si>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</si>
  <si>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</si>
  <si>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</si>
  <si>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</si>
  <si>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</si>
  <si>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</si>
  <si>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</si>
  <si>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</si>
  <si>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</si>
  <si>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</si>
  <si>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</si>
  <si>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</si>
  <si>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</si>
  <si>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</si>
  <si>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</si>
  <si>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</si>
  <si>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</si>
  <si>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</si>
  <si>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</si>
  <si>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</si>
  <si>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</si>
  <si>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</si>
  <si>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</si>
  <si>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</si>
  <si>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</si>
  <si>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</si>
  <si>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</si>
  <si>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</si>
  <si>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</si>
  <si>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</si>
  <si>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</si>
  <si>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</si>
  <si>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</si>
  <si>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</si>
  <si>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</si>
  <si>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</si>
  <si>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</si>
  <si>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</si>
  <si>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</si>
  <si>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</si>
  <si>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</si>
  <si>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</si>
  <si>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</si>
  <si>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</si>
  <si>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</si>
  <si>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</si>
  <si>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</si>
  <si>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</si>
  <si>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</si>
  <si>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</si>
  <si>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</si>
  <si>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</si>
  <si>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</si>
  <si>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</si>
  <si>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</si>
  <si>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</si>
  <si>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</si>
  <si>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</si>
  <si>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</si>
  <si>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</si>
  <si>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</si>
  <si>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</si>
  <si>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</si>
  <si>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</si>
  <si>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</si>
  <si>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</si>
  <si>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</si>
  <si>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</si>
  <si>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</si>
  <si>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</si>
  <si>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</si>
  <si>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</si>
  <si>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</si>
  <si>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</si>
  <si>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</si>
  <si>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</si>
  <si>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</si>
  <si>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</si>
  <si>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</si>
  <si>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</si>
  <si>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</si>
  <si>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</si>
  <si>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</si>
  <si>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</si>
  <si>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</si>
  <si>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</si>
  <si>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</si>
  <si>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</si>
  <si>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</si>
  <si>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</si>
  <si>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</si>
  <si>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</si>
  <si>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</si>
  <si>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</si>
  <si>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</si>
  <si>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</si>
  <si>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</si>
  <si>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</si>
  <si>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</si>
  <si>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</si>
  <si>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</si>
  <si>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</si>
  <si>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</si>
  <si>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</si>
  <si>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</si>
  <si>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</si>
  <si>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</si>
  <si>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</si>
  <si>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</si>
  <si>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</si>
  <si>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</si>
  <si>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</si>
  <si>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</si>
  <si>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</si>
  <si>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</si>
  <si>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</si>
  <si>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</si>
  <si>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</si>
  <si>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</si>
  <si>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</si>
  <si>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</si>
  <si>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</si>
  <si>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</si>
  <si>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</si>
  <si>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</si>
  <si>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</si>
  <si>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</si>
  <si>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</si>
  <si>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</si>
  <si>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</si>
  <si>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</si>
  <si>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</si>
  <si>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</si>
  <si>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</si>
  <si>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</si>
  <si>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</si>
  <si>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</si>
  <si>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</si>
  <si>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</si>
  <si>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</si>
  <si>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</si>
  <si>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</si>
  <si>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Maggio</t>
  </si>
  <si>
    <t>Dirigenti, professioni specializzate e tecnici</t>
  </si>
  <si>
    <t>Servizi
alle imprese</t>
  </si>
  <si>
    <t>Servizi
alle persone</t>
  </si>
  <si>
    <t>Tecnici dei servizi turistici, culturali e per la sicurezza</t>
  </si>
  <si>
    <t>Giugno</t>
  </si>
  <si>
    <t>Luglio</t>
  </si>
  <si>
    <t>Maggio - luglio 2021</t>
  </si>
  <si>
    <t>mag 2021</t>
  </si>
  <si>
    <t>lug 2021</t>
  </si>
  <si>
    <t>Le analisi del presente volume si focalizzano sulle principali caratteristiche delle entrate programmate nel mese di maggio 2021, con uno sguardo sulle tendenze occupazionali per il periodo maggio - luglio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</si>
  <si>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98.000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</si>
  <si>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Entrate di personale dipendente per settore di attività e tipologia contrattuale (%)</t>
  </si>
  <si>
    <t>Il segno (-) indica l'assenza di entrate nell'incrocio indicato. Il segno (--) indica un valore non significativo. I totali comprendono comunque i dati non esposti.</t>
  </si>
  <si>
    <t>Firenze</t>
  </si>
  <si>
    <t>Livello universitario</t>
  </si>
  <si>
    <t>Indirizzo economico</t>
  </si>
  <si>
    <t>Indirizzo insegnamento e formazione</t>
  </si>
  <si>
    <t>Indirizzo sanitario e paramedico</t>
  </si>
  <si>
    <t>Indirizzo chimico-farmaceutico</t>
  </si>
  <si>
    <t>Indirizzo ingegneria industriale</t>
  </si>
  <si>
    <t>Indirizzo scienze matematiche, fisiche e informatiche</t>
  </si>
  <si>
    <t>Indirizzo ingegneria elettronica e dell'informazione</t>
  </si>
  <si>
    <t>Indirizzo politico-sociale</t>
  </si>
  <si>
    <t>Indirizzo ingegneria civile ed architettura</t>
  </si>
  <si>
    <t>Indirizzo medico e odontoiatrico</t>
  </si>
  <si>
    <t>Indirizzo linguistico, traduttori e interpreti</t>
  </si>
  <si>
    <t>Altri indirizzi di ingegneria</t>
  </si>
  <si>
    <t>Altri indirizzi</t>
  </si>
  <si>
    <t>Istruzione tecnica superiore (ITS)</t>
  </si>
  <si>
    <t>Livello secondario</t>
  </si>
  <si>
    <t>Indirizzo amministrazione, finanza e marketing</t>
  </si>
  <si>
    <t>Indirizzo meccanica, meccatronica ed energia</t>
  </si>
  <si>
    <t>Indirizzo socio-sanitario</t>
  </si>
  <si>
    <t>Indirizzo produzione e manutenzione industriale e artigianale</t>
  </si>
  <si>
    <t>Indirizzo turismo, enogastronomia e ospitalità</t>
  </si>
  <si>
    <t>Indirizzo trasporti e logistica</t>
  </si>
  <si>
    <t>Indirizzo agrario, agroalimentare e agroindustria</t>
  </si>
  <si>
    <t>Indirizzo informatica e telecomunicazioni</t>
  </si>
  <si>
    <t>Indirizzo chimica, materiali e biotecnologie</t>
  </si>
  <si>
    <t>Indirizzo artistico (liceo)</t>
  </si>
  <si>
    <t>Indirizzo elettronica ed elettrotecnica</t>
  </si>
  <si>
    <t>Indirizzo liceale (classico, scientifico, scienze umane)</t>
  </si>
  <si>
    <t>Qualifica di formazione o diploma professionale</t>
  </si>
  <si>
    <t>Indirizzo ristorazione</t>
  </si>
  <si>
    <t>Indirizzo tessile e abbigliamento</t>
  </si>
  <si>
    <t>Indirizzo meccanico</t>
  </si>
  <si>
    <t>Indirizzo sistemi e servizi logistici</t>
  </si>
  <si>
    <t>Indirizzo elettrico</t>
  </si>
  <si>
    <t>Indirizzo edile</t>
  </si>
  <si>
    <t>Indirizzo servizi di vendita</t>
  </si>
  <si>
    <t>Indirizzo benessere</t>
  </si>
  <si>
    <t>Indirizzo trasformazione agroalimentare</t>
  </si>
  <si>
    <t>Indirizzo amministrativo segretariale</t>
  </si>
  <si>
    <t>Indirizzo riparazione dei veicoli a motore</t>
  </si>
  <si>
    <t>Indirizzo impianti termoidraulici</t>
  </si>
  <si>
    <t>Nessun titolo di studio</t>
  </si>
  <si>
    <t>--</t>
  </si>
  <si>
    <t>SEZIONE A - Quali sono le professioni 
ricercate dalle imprese?</t>
  </si>
  <si>
    <t>SEZIONE B -  Lavoro in provincia: 
le tendenze settoriali</t>
  </si>
  <si>
    <t>Tavola 8 - Lavoratori previsti in entrata dalle imprese nel mese di maggio 2021 e nel periodo maggio - luglio 2021</t>
  </si>
  <si>
    <t>Maggio 2021</t>
  </si>
  <si>
    <t>-</t>
  </si>
  <si>
    <t/>
  </si>
  <si>
    <t>Totale
 mag - lug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</si>
</sst>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0.0"/>
    <numFmt numFmtId="166" formatCode="#,##0_ ;\-#,##0\ "/>
    <numFmt numFmtId="167" formatCode="_(&quot;$&quot;* #,##0_);_(&quot;$&quot;* \(#,##0\);_(&quot;$&quot;* &quot;-&quot;_);_(@_)"/>
    <numFmt numFmtId="168" formatCode="_-* #,##0.0_-;\-* #,##0.0_-;_-* &quot;-&quot;_-;_-@_-"/>
    <numFmt numFmtId="169" formatCode="_(* #,##0_);_(* \(#,##0\);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41" fontId="4"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3" fillId="0" borderId="0"/>
    <xf numFmtId="0" fontId="6" fillId="0" borderId="0"/>
    <xf numFmtId="167" fontId="4" fillId="0" borderId="0" applyFont="0" applyFill="0" applyBorder="0" applyAlignment="0" applyProtection="0"/>
    <xf numFmtId="41"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0" fontId="2" fillId="0" borderId="0"/>
    <xf numFmtId="0" fontId="2" fillId="0" borderId="0"/>
    <xf numFmtId="0" fontId="2" fillId="0" borderId="0"/>
    <xf numFmtId="0" fontId="2" fillId="0" borderId="0"/>
    <xf numFmtId="41"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0" fontId="6" fillId="0" borderId="0"/>
    <xf numFmtId="0" fontId="6" fillId="0" borderId="0"/>
    <xf numFmtId="0" fontId="2" fillId="0" borderId="0"/>
    <xf numFmtId="41" fontId="2" fillId="0" borderId="0" applyFont="0" applyFill="0" applyBorder="0" applyAlignment="0" applyProtection="0"/>
    <xf numFmtId="169" fontId="2" fillId="0" borderId="0" applyFont="0" applyFill="0" applyBorder="0" applyAlignment="0" applyProtection="0"/>
  </cellStyleXfs>
  <cellXfs count="692">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5"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41" fontId="15" fillId="0" borderId="0" xfId="78" applyFont="1" applyBorder="1" applyAlignment="1">
      <alignment horizontal="right" vertical="top"/>
    </xf>
    <xf numFmtId="165"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41" fontId="15" fillId="0" borderId="0" xfId="69" applyFont="1" applyFill="1" applyBorder="1" applyAlignment="1">
      <alignment horizontal="right"/>
    </xf>
    <xf numFmtId="165" fontId="15" fillId="0" borderId="0" xfId="69" applyNumberFormat="1" applyFont="1" applyFill="1" applyBorder="1" applyAlignment="1">
      <alignment horizontal="right"/>
    </xf>
    <xf numFmtId="41" fontId="8" fillId="0" borderId="0" xfId="69" applyFont="1" applyBorder="1" applyAlignment="1">
      <alignment horizontal="right"/>
    </xf>
    <xf numFmtId="165"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41" fontId="18" fillId="0" borderId="0" xfId="69" applyFont="1" applyBorder="1" applyAlignment="1">
      <alignment horizontal="right" vertical="top" wrapText="1"/>
    </xf>
    <xf numFmtId="165"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5" fontId="8" fillId="0" borderId="0" xfId="7" applyNumberFormat="1" applyFont="1" applyBorder="1" applyAlignment="1">
      <alignment horizontal="right"/>
    </xf>
    <xf numFmtId="41" fontId="14" fillId="0" borderId="0" xfId="69" applyFont="1" applyBorder="1" applyAlignment="1">
      <alignment horizontal="right" vertical="top"/>
    </xf>
    <xf numFmtId="165" fontId="14" fillId="0" borderId="0" xfId="69" applyNumberFormat="1" applyFont="1" applyBorder="1" applyAlignment="1">
      <alignment horizontal="right" vertical="top"/>
    </xf>
    <xf numFmtId="165"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41" fontId="14" fillId="0" borderId="0" xfId="69" applyFont="1" applyBorder="1" applyAlignment="1">
      <alignment horizontal="right" vertical="top" wrapText="1"/>
    </xf>
    <xf numFmtId="165" fontId="14" fillId="0" borderId="0" xfId="69" applyNumberFormat="1" applyFont="1" applyBorder="1" applyAlignment="1">
      <alignment horizontal="right" vertical="top" wrapText="1"/>
    </xf>
    <xf numFmtId="0" fontId="20" fillId="0" borderId="0" xfId="7" applyFont="1" applyBorder="1" applyAlignment="1">
      <alignment vertical="top" wrapText="1"/>
    </xf>
    <xf numFmtId="165" fontId="8" fillId="0" borderId="0" xfId="69" applyNumberFormat="1" applyFont="1" applyBorder="1" applyAlignment="1">
      <alignment horizontal="right" vertical="top" wrapText="1"/>
    </xf>
    <xf numFmtId="165"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5"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5" fontId="14" fillId="0" borderId="0" xfId="7" applyNumberFormat="1" applyFont="1" applyBorder="1" applyAlignment="1">
      <alignment horizontal="right" vertical="top" wrapText="1"/>
    </xf>
    <xf numFmtId="165"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5"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41"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5"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41"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41"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5" fontId="8" fillId="0" borderId="1" xfId="7" applyNumberFormat="1" applyFont="1" applyBorder="1" applyAlignment="1">
      <alignment horizontal="right"/>
    </xf>
    <xf numFmtId="0" fontId="20" fillId="0" borderId="0" xfId="72" applyFont="1" applyBorder="1"/>
    <xf numFmtId="165"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41" fontId="18" fillId="3" borderId="0" xfId="69" applyFont="1" applyFill="1" applyBorder="1" applyAlignment="1">
      <alignment horizontal="right" vertical="top" wrapText="1"/>
    </xf>
    <xf numFmtId="165"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4"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6"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4"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4"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41" fontId="8" fillId="0" borderId="0" xfId="73" applyFont="1" applyBorder="1" applyAlignment="1">
      <alignment horizontal="right"/>
    </xf>
    <xf numFmtId="165" fontId="8" fillId="0" borderId="0" xfId="73" applyNumberFormat="1" applyFont="1" applyBorder="1" applyAlignment="1">
      <alignment horizontal="right"/>
    </xf>
    <xf numFmtId="0" fontId="20" fillId="0" borderId="0" xfId="50" applyFont="1" applyFill="1" applyBorder="1" applyAlignment="1">
      <alignment vertical="top" wrapText="1"/>
    </xf>
    <xf numFmtId="165"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5"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5"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4"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4" fontId="18" fillId="0" borderId="0" xfId="0" applyNumberFormat="1" applyFont="1" applyAlignment="1">
      <alignment horizontal="right" vertical="top"/>
    </xf>
    <xf numFmtId="0" fontId="11" fillId="0" borderId="0" xfId="71" applyFont="1"/>
    <xf numFmtId="41" fontId="15" fillId="0" borderId="0" xfId="73" applyFont="1" applyBorder="1" applyAlignment="1">
      <alignment horizontal="right"/>
    </xf>
    <xf numFmtId="165"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5" fontId="14" fillId="0" borderId="0" xfId="73" applyNumberFormat="1" applyFont="1" applyAlignment="1">
      <alignment horizontal="right" vertical="top"/>
    </xf>
    <xf numFmtId="0" fontId="11" fillId="0" borderId="0" xfId="72" applyFont="1" applyAlignment="1">
      <alignment vertical="top"/>
    </xf>
    <xf numFmtId="165"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68" fontId="20" fillId="0" borderId="4" xfId="72" applyNumberFormat="1" applyFont="1" applyBorder="1"/>
    <xf numFmtId="165" fontId="20" fillId="0" borderId="4" xfId="72" applyNumberFormat="1" applyFont="1" applyBorder="1"/>
    <xf numFmtId="0" fontId="20" fillId="0" borderId="5" xfId="72" applyFont="1" applyBorder="1" applyAlignment="1">
      <alignment horizontal="left"/>
    </xf>
    <xf numFmtId="0" fontId="20" fillId="0" borderId="5" xfId="72" applyFont="1" applyBorder="1"/>
    <xf numFmtId="165"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41" fontId="14" fillId="0" borderId="0" xfId="78" applyFont="1" applyFill="1" applyBorder="1" applyAlignment="1">
      <alignment horizontal="right"/>
    </xf>
    <xf numFmtId="165"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41"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41" fontId="19" fillId="0" borderId="0" xfId="69" applyFont="1" applyBorder="1" applyAlignment="1">
      <alignment horizontal="right"/>
    </xf>
    <xf numFmtId="165" fontId="20" fillId="0" borderId="0" xfId="7" applyNumberFormat="1" applyFont="1" applyBorder="1" applyAlignment="1"/>
    <xf numFmtId="165"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41" fontId="17" fillId="0" borderId="0" xfId="69" applyFont="1" applyBorder="1" applyAlignment="1">
      <alignment horizontal="right"/>
    </xf>
    <xf numFmtId="165" fontId="17" fillId="0" borderId="0" xfId="69" applyNumberFormat="1" applyFont="1" applyBorder="1" applyAlignment="1">
      <alignment horizontal="right"/>
    </xf>
    <xf numFmtId="0" fontId="20" fillId="0" borderId="0" xfId="7" applyFont="1" applyBorder="1" applyAlignment="1"/>
    <xf numFmtId="41" fontId="20" fillId="0" borderId="0" xfId="69" applyFont="1" applyBorder="1" applyAlignment="1">
      <alignment horizontal="right"/>
    </xf>
    <xf numFmtId="165"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5"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5" fontId="20" fillId="0" borderId="0" xfId="7" applyNumberFormat="1" applyFont="1" applyBorder="1" applyAlignment="1">
      <alignment horizontal="right"/>
    </xf>
    <xf numFmtId="168"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41" fontId="15" fillId="0" borderId="0" xfId="78" applyFont="1" applyFill="1" applyBorder="1" applyAlignment="1">
      <alignment horizontal="right" vertical="top"/>
    </xf>
    <xf numFmtId="165" fontId="15" fillId="0" borderId="0" xfId="78" applyNumberFormat="1" applyFont="1" applyFill="1" applyBorder="1" applyAlignment="1">
      <alignment horizontal="right" vertical="top"/>
    </xf>
    <xf numFmtId="41" fontId="8" fillId="0" borderId="0" xfId="5" applyFont="1" applyFill="1" applyBorder="1" applyAlignment="1">
      <alignment horizontal="right"/>
    </xf>
    <xf numFmtId="165"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5" fontId="8" fillId="0" borderId="0" xfId="50" applyNumberFormat="1" applyFont="1" applyFill="1" applyBorder="1" applyAlignment="1">
      <alignment horizontal="right"/>
    </xf>
    <xf numFmtId="41" fontId="19" fillId="0" borderId="0" xfId="5" applyFont="1" applyFill="1" applyBorder="1" applyAlignment="1">
      <alignment horizontal="right"/>
    </xf>
    <xf numFmtId="165"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41" fontId="8" fillId="0" borderId="0" xfId="5" applyFont="1" applyFill="1" applyBorder="1" applyAlignment="1">
      <alignment horizontal="right" wrapText="1"/>
    </xf>
    <xf numFmtId="165" fontId="8" fillId="0" borderId="0" xfId="5" applyNumberFormat="1" applyFont="1" applyFill="1" applyBorder="1" applyAlignment="1">
      <alignment horizontal="right" wrapText="1"/>
    </xf>
    <xf numFmtId="165" fontId="8" fillId="0" borderId="0" xfId="50" applyNumberFormat="1" applyFont="1" applyFill="1" applyBorder="1" applyAlignment="1">
      <alignment horizontal="right" wrapText="1"/>
    </xf>
    <xf numFmtId="0" fontId="8" fillId="0" borderId="0" xfId="50" applyFont="1" applyFill="1" applyBorder="1" applyAlignment="1">
      <alignment wrapText="1"/>
    </xf>
    <xf numFmtId="41" fontId="15" fillId="0" borderId="0" xfId="5" applyFont="1" applyFill="1" applyBorder="1" applyAlignment="1">
      <alignment horizontal="right"/>
    </xf>
    <xf numFmtId="165" fontId="15" fillId="0" borderId="0" xfId="5" applyNumberFormat="1" applyFont="1" applyFill="1" applyBorder="1" applyAlignment="1">
      <alignment horizontal="right"/>
    </xf>
    <xf numFmtId="0" fontId="25" fillId="0" borderId="0" xfId="71" applyFont="1" applyFill="1" applyAlignment="1"/>
    <xf numFmtId="41" fontId="8" fillId="0" borderId="0" xfId="73" applyFont="1" applyFill="1" applyBorder="1" applyAlignment="1">
      <alignment horizontal="right"/>
    </xf>
    <xf numFmtId="165"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41" fontId="8" fillId="0" borderId="0" xfId="78" applyFont="1" applyFill="1" applyBorder="1" applyAlignment="1">
      <alignment horizontal="right"/>
    </xf>
    <xf numFmtId="165"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41" fontId="18" fillId="0" borderId="0" xfId="78" applyFont="1" applyFill="1" applyBorder="1" applyAlignment="1">
      <alignment horizontal="right"/>
    </xf>
    <xf numFmtId="165" fontId="18" fillId="0" borderId="0" xfId="78" applyNumberFormat="1" applyFont="1" applyFill="1" applyBorder="1" applyAlignment="1">
      <alignment horizontal="right"/>
    </xf>
    <xf numFmtId="0" fontId="14" fillId="0" borderId="0" xfId="79" applyFont="1" applyFill="1" applyAlignment="1">
      <alignment vertical="center"/>
    </xf>
    <xf numFmtId="41" fontId="14" fillId="0" borderId="0" xfId="78" applyFont="1" applyFill="1" applyBorder="1" applyAlignment="1">
      <alignment horizontal="right" vertical="center"/>
    </xf>
    <xf numFmtId="165"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5"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41" fontId="15" fillId="0" borderId="0" xfId="73" applyFont="1" applyFill="1" applyBorder="1" applyAlignment="1">
      <alignment horizontal="right" vertical="top"/>
    </xf>
    <xf numFmtId="165"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5"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5"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4" fontId="14" fillId="0" borderId="0" xfId="71" applyNumberFormat="1" applyFont="1" applyFill="1" applyAlignment="1">
      <alignment horizontal="right" vertical="top" wrapText="1"/>
    </xf>
    <xf numFmtId="164"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5"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41" fontId="15" fillId="0" borderId="0" xfId="73" applyFont="1" applyFill="1" applyBorder="1" applyAlignment="1">
      <alignment horizontal="right"/>
    </xf>
    <xf numFmtId="165"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5" fontId="8" fillId="0" borderId="0" xfId="79" applyNumberFormat="1" applyFont="1" applyFill="1" applyAlignment="1">
      <alignment horizontal="right"/>
    </xf>
    <xf numFmtId="41" fontId="15" fillId="0" borderId="0" xfId="78" applyFont="1" applyFill="1" applyBorder="1" applyAlignment="1">
      <alignment horizontal="right"/>
    </xf>
    <xf numFmtId="165"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41" fontId="14" fillId="0" borderId="0" xfId="78" applyFont="1" applyFill="1" applyBorder="1" applyAlignment="1">
      <alignment horizontal="center" vertical="center"/>
    </xf>
    <xf numFmtId="165" fontId="14" fillId="0" borderId="0" xfId="78" applyNumberFormat="1" applyFont="1" applyFill="1" applyBorder="1" applyAlignment="1">
      <alignment horizontal="center" vertical="center"/>
    </xf>
    <xf numFmtId="41" fontId="18" fillId="0" borderId="0" xfId="73" applyFont="1" applyFill="1" applyBorder="1" applyAlignment="1">
      <alignment horizontal="right" vertical="top"/>
    </xf>
    <xf numFmtId="165"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5"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5"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5"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41" fontId="22" fillId="0" borderId="0" xfId="73" applyFont="1" applyFill="1" applyBorder="1" applyAlignment="1">
      <alignment horizontal="right" vertical="top"/>
    </xf>
    <xf numFmtId="165"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5"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41" fontId="22" fillId="0" borderId="0" xfId="78" applyFont="1" applyFill="1" applyBorder="1" applyAlignment="1">
      <alignment horizontal="right" vertical="top"/>
    </xf>
    <xf numFmtId="165"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41" fontId="18" fillId="0" borderId="0" xfId="78" applyFont="1" applyFill="1" applyBorder="1" applyAlignment="1">
      <alignment horizontal="right" vertical="center"/>
    </xf>
    <xf numFmtId="165"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4"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41" fontId="22" fillId="0" borderId="0" xfId="73" applyFont="1" applyFill="1" applyBorder="1" applyAlignment="1">
      <alignment horizontal="right"/>
    </xf>
    <xf numFmtId="165"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5"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41" fontId="22" fillId="0" borderId="0" xfId="78" applyFont="1" applyFill="1" applyBorder="1" applyAlignment="1">
      <alignment horizontal="right"/>
    </xf>
    <xf numFmtId="165"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4"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6"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4"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6"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5"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5"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5"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5"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4" fontId="8" fillId="0" borderId="0" xfId="71" applyNumberFormat="1" applyFont="1" applyBorder="1" applyAlignment="1">
      <alignment horizontal="right"/>
    </xf>
    <xf numFmtId="165" fontId="8" fillId="0" borderId="0" xfId="71" applyNumberFormat="1" applyFont="1"/>
    <xf numFmtId="0" fontId="18" fillId="0" borderId="0" xfId="72" applyNumberFormat="1" applyFont="1" applyFill="1" applyBorder="1" applyAlignment="1" applyProtection="1"/>
    <xf numFmtId="165" fontId="14" fillId="0" borderId="0" xfId="0" applyNumberFormat="1" applyFont="1" applyBorder="1" applyAlignment="1">
      <alignment horizontal="right" vertical="center"/>
    </xf>
    <xf numFmtId="164" fontId="15" fillId="0" borderId="0" xfId="71" applyNumberFormat="1" applyFont="1" applyBorder="1" applyAlignment="1">
      <alignment horizontal="right"/>
    </xf>
    <xf numFmtId="165"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5"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5"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41" fontId="8" fillId="0" borderId="0" xfId="69" applyFont="1" applyBorder="1" applyAlignment="1">
      <alignment horizontal="right" vertical="top"/>
    </xf>
    <xf numFmtId="165"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5"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5"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5" fontId="8" fillId="0" borderId="0" xfId="74" applyNumberFormat="1" applyFont="1" applyAlignment="1">
      <alignment horizontal="right" vertical="top"/>
    </xf>
    <xf numFmtId="0" fontId="8" fillId="0" borderId="0" xfId="74" applyFont="1" applyAlignment="1">
      <alignment vertical="top"/>
    </xf>
    <xf numFmtId="41" fontId="15" fillId="0" borderId="0" xfId="69" applyFont="1" applyBorder="1" applyAlignment="1">
      <alignment horizontal="right" vertical="top"/>
    </xf>
    <xf numFmtId="165"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5"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5" fontId="8" fillId="0" borderId="0" xfId="74" applyNumberFormat="1" applyFont="1" applyAlignment="1">
      <alignment horizontal="right" vertical="top" wrapText="1"/>
    </xf>
    <xf numFmtId="0" fontId="11" fillId="0" borderId="0" xfId="74" applyFont="1" applyAlignment="1">
      <alignment vertical="top" wrapText="1"/>
    </xf>
    <xf numFmtId="165"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5"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5"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5"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4"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41" fontId="19" fillId="0" borderId="0" xfId="5" applyFont="1" applyFill="1" applyBorder="1" applyAlignment="1">
      <alignment horizontal="right" vertical="top"/>
    </xf>
    <xf numFmtId="165"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41" fontId="8" fillId="0" borderId="0" xfId="5" applyFont="1" applyFill="1" applyBorder="1" applyAlignment="1">
      <alignment horizontal="right" vertical="top"/>
    </xf>
    <xf numFmtId="165"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5"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41" fontId="15" fillId="0" borderId="0" xfId="5" applyFont="1" applyFill="1" applyBorder="1" applyAlignment="1">
      <alignment horizontal="right" vertical="top" wrapText="1"/>
    </xf>
    <xf numFmtId="165" fontId="15" fillId="0" borderId="0" xfId="5" applyNumberFormat="1" applyFont="1" applyFill="1" applyBorder="1" applyAlignment="1">
      <alignment horizontal="right" vertical="top" wrapText="1"/>
    </xf>
    <xf numFmtId="41" fontId="8" fillId="0" borderId="0" xfId="5" applyFont="1" applyFill="1" applyBorder="1" applyAlignment="1">
      <alignment horizontal="right" vertical="top" wrapText="1"/>
    </xf>
    <xf numFmtId="165"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5" fontId="8" fillId="0" borderId="0" xfId="50" applyNumberFormat="1" applyFont="1" applyFill="1" applyBorder="1" applyAlignment="1">
      <alignment horizontal="right" vertical="top" wrapText="1"/>
    </xf>
    <xf numFmtId="164" fontId="18" fillId="0" borderId="0" xfId="50" applyNumberFormat="1" applyFont="1" applyFill="1" applyBorder="1" applyAlignment="1">
      <alignment horizontal="right" vertical="top" wrapText="1"/>
    </xf>
    <xf numFmtId="164" fontId="15" fillId="0" borderId="0" xfId="50" applyNumberFormat="1" applyFont="1" applyFill="1" applyBorder="1" applyAlignment="1">
      <alignment horizontal="right" vertical="top" wrapText="1"/>
    </xf>
    <xf numFmtId="165"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4" fontId="14" fillId="0" borderId="0" xfId="50" applyNumberFormat="1" applyFont="1" applyFill="1" applyBorder="1" applyAlignment="1">
      <alignment horizontal="right" vertical="top" wrapText="1"/>
    </xf>
    <xf numFmtId="164" fontId="8" fillId="0" borderId="0" xfId="50" applyNumberFormat="1" applyFont="1" applyFill="1" applyBorder="1" applyAlignment="1">
      <alignment horizontal="right" vertical="top" wrapText="1"/>
    </xf>
    <xf numFmtId="165"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4" fontId="14" fillId="3" borderId="0" xfId="71" applyNumberFormat="1" applyFont="1" applyFill="1" applyAlignment="1">
      <alignment horizontal="right" vertical="top" wrapText="1"/>
    </xf>
    <xf numFmtId="164"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41" fontId="14" fillId="0" borderId="0" xfId="78" applyFont="1" applyFill="1" applyBorder="1" applyAlignment="1">
      <alignment horizontal="right" vertical="top"/>
    </xf>
    <xf numFmtId="165"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5"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41" fontId="43" fillId="0" borderId="0" xfId="73" applyFont="1" applyFill="1" applyBorder="1" applyAlignment="1">
      <alignment horizontal="right" vertical="top"/>
    </xf>
    <xf numFmtId="165"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5" fontId="43" fillId="0" borderId="0" xfId="73" applyNumberFormat="1" applyFont="1" applyAlignment="1">
      <alignment horizontal="right" vertical="top"/>
    </xf>
    <xf numFmtId="1" fontId="43" fillId="0" borderId="0" xfId="74" applyNumberFormat="1" applyFont="1" applyAlignment="1">
      <alignment vertical="top"/>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39" fillId="0" borderId="0" xfId="0" applyFont="1" applyAlignment="1">
      <alignment horizontal="justify" vertical="top" wrapText="1"/>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5"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Tecniche e progettazione</c:v>
                </c:pt>
                <c:pt idx="2">
                  <c:v>Commerciali e vendita</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Tecniche e progettazione</c:v>
                </c:pt>
                <c:pt idx="2">
                  <c:v>Commerciali e vendita</c:v>
                </c:pt>
                <c:pt idx="3">
                  <c:v>Logistica</c:v>
                </c:pt>
                <c:pt idx="4">
                  <c:v>Amministrativa</c:v>
                </c:pt>
                <c:pt idx="5">
                  <c:v>Aree Direzione e servizi generali</c:v>
                </c:pt>
              </c:strCache>
            </c:strRef>
          </c:cat>
          <c:val>
            <c:numRef>
              <c:f>'Tav2'!$H$132:$H$137</c:f>
              <c:numCache>
                <c:formatCode>0.00</c:formatCode>
                <c:ptCount val="6"/>
                <c:pt idx="0">
                  <c:v>0.43917910447761194</c:v>
                </c:pt>
                <c:pt idx="1">
                  <c:v>0.17649253731343284</c:v>
                </c:pt>
                <c:pt idx="2">
                  <c:v>0.16890547263681593</c:v>
                </c:pt>
                <c:pt idx="3">
                  <c:v>0.12549751243781093</c:v>
                </c:pt>
                <c:pt idx="4">
                  <c:v>5.5845771144278605E-2</c:v>
                </c:pt>
                <c:pt idx="5">
                  <c:v>3.4079601990049752E-2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46.24463519313305</c:v>
                </c:pt>
                <c:pt idx="1">
                  <c:v>37.666174298375182</c:v>
                </c:pt>
                <c:pt idx="2">
                  <c:v>23.937007874015748</c:v>
                </c:pt>
                <c:pt idx="3">
                  <c:v>10.376398779247202</c:v>
                </c:pt>
                <c:pt idx="4">
                  <c:v>39.190031152647975</c:v>
                </c:pt>
                <c:pt idx="5">
                  <c:v>30.20979020979021</c:v>
                </c:pt>
                <c:pt idx="6">
                  <c:v>34.202809075474612</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48.283261802575105</c:v>
                </c:pt>
                <c:pt idx="1">
                  <c:v>55.243722304283608</c:v>
                </c:pt>
                <c:pt idx="2">
                  <c:v>61.417322834645674</c:v>
                </c:pt>
                <c:pt idx="3">
                  <c:v>65.106815869786374</c:v>
                </c:pt>
                <c:pt idx="4">
                  <c:v>58.629283489096572</c:v>
                </c:pt>
                <c:pt idx="5">
                  <c:v>64.1958041958042</c:v>
                </c:pt>
                <c:pt idx="6">
                  <c:v>57.169316252508104</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5.1502145922746783</c:v>
                </c:pt>
                <c:pt idx="1">
                  <c:v>7.0901033973412115</c:v>
                </c:pt>
                <c:pt idx="2">
                  <c:v>8.3464566929133852</c:v>
                </c:pt>
                <c:pt idx="3">
                  <c:v>8.6469989827060019</c:v>
                </c:pt>
                <c:pt idx="4">
                  <c:v>2.0560747663551404</c:v>
                </c:pt>
                <c:pt idx="5">
                  <c:v>3.7762237762237763</c:v>
                </c:pt>
                <c:pt idx="6">
                  <c:v>5.2785923753665687</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0.32188841201716739</c:v>
                </c:pt>
                <c:pt idx="1">
                  <c:v>0</c:v>
                </c:pt>
                <c:pt idx="2">
                  <c:v>6.2992125984251963</c:v>
                </c:pt>
                <c:pt idx="3">
                  <c:v>15.869786368260428</c:v>
                </c:pt>
                <c:pt idx="4">
                  <c:v>0.12461059190031153</c:v>
                </c:pt>
                <c:pt idx="5">
                  <c:v>1.8181818181818181</c:v>
                </c:pt>
                <c:pt idx="6">
                  <c:v>3.3492822966507179</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387351</xdr:colOff>
      <xdr:row>42</xdr:row>
      <xdr:rowOff>176439</xdr:rowOff>
    </xdr:from>
    <xdr:to>
      <xdr:col>9</xdr:col>
      <xdr:colOff>40823</xdr:colOff>
      <xdr:row>48</xdr:row>
      <xdr:rowOff>204106</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9137" y="8748939"/>
          <a:ext cx="3272972" cy="1252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MAGGIO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8.040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3.5" x14ac:dyDescent="0.25"/>
  <cols>
    <col min="1" max="8" width="9" style="609"/>
    <col min="9" max="9" width="20.75" style="609" customWidth="1"/>
    <col min="10" max="10" width="13" style="609" customWidth="1"/>
    <col min="11" max="16384" width="9" style="609"/>
  </cols>
  <sheetData>
    <row r="3" spans="10:11" ht="14.5" x14ac:dyDescent="0.35">
      <c r="K3" s="5"/>
    </row>
    <row r="8" spans="10:11" ht="14.5" x14ac:dyDescent="0.35">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workbookViewId="0"/>
  </sheetViews>
  <sheetFormatPr defaultRowHeight="13" x14ac:dyDescent="0.3"/>
  <cols>
    <col min="1" max="1" width="44.08203125" style="152" customWidth="1"/>
    <col min="2" max="2" width="4.75" style="152" customWidth="1"/>
    <col min="3" max="3" width="5.25" style="152" customWidth="1"/>
    <col min="4" max="4" width="6.58203125" style="152" customWidth="1"/>
    <col min="5" max="5" width="4.33203125" style="152" customWidth="1"/>
    <col min="6" max="6" width="8.75" style="152" customWidth="1"/>
    <col min="7" max="7" width="4.58203125" style="152" customWidth="1"/>
    <col min="8" max="8" width="5.75" style="366" customWidth="1"/>
    <col min="9" max="9" width="8.5" style="366" customWidth="1"/>
    <col min="10" max="10" width="45.75" style="366" customWidth="1"/>
    <col min="11" max="11" width="6.75" style="366" customWidth="1"/>
    <col min="12" max="13" width="5.08203125" style="366" customWidth="1"/>
    <col min="14" max="14" width="6.08203125" style="366" customWidth="1"/>
    <col min="15" max="15" width="7.08203125" style="366" customWidth="1"/>
    <col min="16" max="16" width="5.75" style="366" customWidth="1"/>
    <col min="17" max="255" width="9" style="366"/>
    <col min="256" max="256" width="47.83203125" style="366" customWidth="1"/>
    <col min="257" max="257" width="11.33203125" style="366" customWidth="1"/>
    <col min="258" max="258" width="9.33203125" style="366" customWidth="1"/>
    <col min="259" max="259" width="9.25" style="366" customWidth="1"/>
    <col min="260" max="260" width="10.25" style="366" customWidth="1"/>
    <col min="261" max="261" width="9.25" style="366" customWidth="1"/>
    <col min="262" max="262" width="10.25" style="366" customWidth="1"/>
    <col min="263" max="263" width="0.83203125" style="366" customWidth="1"/>
    <col min="264" max="266" width="8.5" style="366" customWidth="1"/>
    <col min="267" max="267" width="8" style="366" customWidth="1"/>
    <col min="268" max="511" width="9" style="366"/>
    <col min="512" max="512" width="47.83203125" style="366" customWidth="1"/>
    <col min="513" max="513" width="11.33203125" style="366" customWidth="1"/>
    <col min="514" max="514" width="9.33203125" style="366" customWidth="1"/>
    <col min="515" max="515" width="9.25" style="366" customWidth="1"/>
    <col min="516" max="516" width="10.25" style="366" customWidth="1"/>
    <col min="517" max="517" width="9.25" style="366" customWidth="1"/>
    <col min="518" max="518" width="10.25" style="366" customWidth="1"/>
    <col min="519" max="519" width="0.83203125" style="366" customWidth="1"/>
    <col min="520" max="522" width="8.5" style="366" customWidth="1"/>
    <col min="523" max="523" width="8" style="366" customWidth="1"/>
    <col min="524" max="767" width="9" style="366"/>
    <col min="768" max="768" width="47.83203125" style="366" customWidth="1"/>
    <col min="769" max="769" width="11.33203125" style="366" customWidth="1"/>
    <col min="770" max="770" width="9.33203125" style="366" customWidth="1"/>
    <col min="771" max="771" width="9.25" style="366" customWidth="1"/>
    <col min="772" max="772" width="10.25" style="366" customWidth="1"/>
    <col min="773" max="773" width="9.25" style="366" customWidth="1"/>
    <col min="774" max="774" width="10.25" style="366" customWidth="1"/>
    <col min="775" max="775" width="0.83203125" style="366" customWidth="1"/>
    <col min="776" max="778" width="8.5" style="366" customWidth="1"/>
    <col min="779" max="779" width="8" style="366" customWidth="1"/>
    <col min="780" max="1023" width="9" style="366"/>
    <col min="1024" max="1024" width="47.83203125" style="366" customWidth="1"/>
    <col min="1025" max="1025" width="11.33203125" style="366" customWidth="1"/>
    <col min="1026" max="1026" width="9.33203125" style="366" customWidth="1"/>
    <col min="1027" max="1027" width="9.25" style="366" customWidth="1"/>
    <col min="1028" max="1028" width="10.25" style="366" customWidth="1"/>
    <col min="1029" max="1029" width="9.25" style="366" customWidth="1"/>
    <col min="1030" max="1030" width="10.25" style="366" customWidth="1"/>
    <col min="1031" max="1031" width="0.83203125" style="366" customWidth="1"/>
    <col min="1032" max="1034" width="8.5" style="366" customWidth="1"/>
    <col min="1035" max="1035" width="8" style="366" customWidth="1"/>
    <col min="1036" max="1279" width="9" style="366"/>
    <col min="1280" max="1280" width="47.83203125" style="366" customWidth="1"/>
    <col min="1281" max="1281" width="11.33203125" style="366" customWidth="1"/>
    <col min="1282" max="1282" width="9.33203125" style="366" customWidth="1"/>
    <col min="1283" max="1283" width="9.25" style="366" customWidth="1"/>
    <col min="1284" max="1284" width="10.25" style="366" customWidth="1"/>
    <col min="1285" max="1285" width="9.25" style="366" customWidth="1"/>
    <col min="1286" max="1286" width="10.25" style="366" customWidth="1"/>
    <col min="1287" max="1287" width="0.83203125" style="366" customWidth="1"/>
    <col min="1288" max="1290" width="8.5" style="366" customWidth="1"/>
    <col min="1291" max="1291" width="8" style="366" customWidth="1"/>
    <col min="1292" max="1535" width="9" style="366"/>
    <col min="1536" max="1536" width="47.83203125" style="366" customWidth="1"/>
    <col min="1537" max="1537" width="11.33203125" style="366" customWidth="1"/>
    <col min="1538" max="1538" width="9.33203125" style="366" customWidth="1"/>
    <col min="1539" max="1539" width="9.25" style="366" customWidth="1"/>
    <col min="1540" max="1540" width="10.25" style="366" customWidth="1"/>
    <col min="1541" max="1541" width="9.25" style="366" customWidth="1"/>
    <col min="1542" max="1542" width="10.25" style="366" customWidth="1"/>
    <col min="1543" max="1543" width="0.83203125" style="366" customWidth="1"/>
    <col min="1544" max="1546" width="8.5" style="366" customWidth="1"/>
    <col min="1547" max="1547" width="8" style="366" customWidth="1"/>
    <col min="1548" max="1791" width="9" style="366"/>
    <col min="1792" max="1792" width="47.83203125" style="366" customWidth="1"/>
    <col min="1793" max="1793" width="11.33203125" style="366" customWidth="1"/>
    <col min="1794" max="1794" width="9.33203125" style="366" customWidth="1"/>
    <col min="1795" max="1795" width="9.25" style="366" customWidth="1"/>
    <col min="1796" max="1796" width="10.25" style="366" customWidth="1"/>
    <col min="1797" max="1797" width="9.25" style="366" customWidth="1"/>
    <col min="1798" max="1798" width="10.25" style="366" customWidth="1"/>
    <col min="1799" max="1799" width="0.83203125" style="366" customWidth="1"/>
    <col min="1800" max="1802" width="8.5" style="366" customWidth="1"/>
    <col min="1803" max="1803" width="8" style="366" customWidth="1"/>
    <col min="1804" max="2047" width="9" style="366"/>
    <col min="2048" max="2048" width="47.83203125" style="366" customWidth="1"/>
    <col min="2049" max="2049" width="11.33203125" style="366" customWidth="1"/>
    <col min="2050" max="2050" width="9.33203125" style="366" customWidth="1"/>
    <col min="2051" max="2051" width="9.25" style="366" customWidth="1"/>
    <col min="2052" max="2052" width="10.25" style="366" customWidth="1"/>
    <col min="2053" max="2053" width="9.25" style="366" customWidth="1"/>
    <col min="2054" max="2054" width="10.25" style="366" customWidth="1"/>
    <col min="2055" max="2055" width="0.83203125" style="366" customWidth="1"/>
    <col min="2056" max="2058" width="8.5" style="366" customWidth="1"/>
    <col min="2059" max="2059" width="8" style="366" customWidth="1"/>
    <col min="2060" max="2303" width="9" style="366"/>
    <col min="2304" max="2304" width="47.83203125" style="366" customWidth="1"/>
    <col min="2305" max="2305" width="11.33203125" style="366" customWidth="1"/>
    <col min="2306" max="2306" width="9.33203125" style="366" customWidth="1"/>
    <col min="2307" max="2307" width="9.25" style="366" customWidth="1"/>
    <col min="2308" max="2308" width="10.25" style="366" customWidth="1"/>
    <col min="2309" max="2309" width="9.25" style="366" customWidth="1"/>
    <col min="2310" max="2310" width="10.25" style="366" customWidth="1"/>
    <col min="2311" max="2311" width="0.83203125" style="366" customWidth="1"/>
    <col min="2312" max="2314" width="8.5" style="366" customWidth="1"/>
    <col min="2315" max="2315" width="8" style="366" customWidth="1"/>
    <col min="2316" max="2559" width="9" style="366"/>
    <col min="2560" max="2560" width="47.83203125" style="366" customWidth="1"/>
    <col min="2561" max="2561" width="11.33203125" style="366" customWidth="1"/>
    <col min="2562" max="2562" width="9.33203125" style="366" customWidth="1"/>
    <col min="2563" max="2563" width="9.25" style="366" customWidth="1"/>
    <col min="2564" max="2564" width="10.25" style="366" customWidth="1"/>
    <col min="2565" max="2565" width="9.25" style="366" customWidth="1"/>
    <col min="2566" max="2566" width="10.25" style="366" customWidth="1"/>
    <col min="2567" max="2567" width="0.83203125" style="366" customWidth="1"/>
    <col min="2568" max="2570" width="8.5" style="366" customWidth="1"/>
    <col min="2571" max="2571" width="8" style="366" customWidth="1"/>
    <col min="2572" max="2815" width="9" style="366"/>
    <col min="2816" max="2816" width="47.83203125" style="366" customWidth="1"/>
    <col min="2817" max="2817" width="11.33203125" style="366" customWidth="1"/>
    <col min="2818" max="2818" width="9.33203125" style="366" customWidth="1"/>
    <col min="2819" max="2819" width="9.25" style="366" customWidth="1"/>
    <col min="2820" max="2820" width="10.25" style="366" customWidth="1"/>
    <col min="2821" max="2821" width="9.25" style="366" customWidth="1"/>
    <col min="2822" max="2822" width="10.25" style="366" customWidth="1"/>
    <col min="2823" max="2823" width="0.83203125" style="366" customWidth="1"/>
    <col min="2824" max="2826" width="8.5" style="366" customWidth="1"/>
    <col min="2827" max="2827" width="8" style="366" customWidth="1"/>
    <col min="2828" max="3071" width="9" style="366"/>
    <col min="3072" max="3072" width="47.83203125" style="366" customWidth="1"/>
    <col min="3073" max="3073" width="11.33203125" style="366" customWidth="1"/>
    <col min="3074" max="3074" width="9.33203125" style="366" customWidth="1"/>
    <col min="3075" max="3075" width="9.25" style="366" customWidth="1"/>
    <col min="3076" max="3076" width="10.25" style="366" customWidth="1"/>
    <col min="3077" max="3077" width="9.25" style="366" customWidth="1"/>
    <col min="3078" max="3078" width="10.25" style="366" customWidth="1"/>
    <col min="3079" max="3079" width="0.83203125" style="366" customWidth="1"/>
    <col min="3080" max="3082" width="8.5" style="366" customWidth="1"/>
    <col min="3083" max="3083" width="8" style="366" customWidth="1"/>
    <col min="3084" max="3327" width="9" style="366"/>
    <col min="3328" max="3328" width="47.83203125" style="366" customWidth="1"/>
    <col min="3329" max="3329" width="11.33203125" style="366" customWidth="1"/>
    <col min="3330" max="3330" width="9.33203125" style="366" customWidth="1"/>
    <col min="3331" max="3331" width="9.25" style="366" customWidth="1"/>
    <col min="3332" max="3332" width="10.25" style="366" customWidth="1"/>
    <col min="3333" max="3333" width="9.25" style="366" customWidth="1"/>
    <col min="3334" max="3334" width="10.25" style="366" customWidth="1"/>
    <col min="3335" max="3335" width="0.83203125" style="366" customWidth="1"/>
    <col min="3336" max="3338" width="8.5" style="366" customWidth="1"/>
    <col min="3339" max="3339" width="8" style="366" customWidth="1"/>
    <col min="3340" max="3583" width="9" style="366"/>
    <col min="3584" max="3584" width="47.83203125" style="366" customWidth="1"/>
    <col min="3585" max="3585" width="11.33203125" style="366" customWidth="1"/>
    <col min="3586" max="3586" width="9.33203125" style="366" customWidth="1"/>
    <col min="3587" max="3587" width="9.25" style="366" customWidth="1"/>
    <col min="3588" max="3588" width="10.25" style="366" customWidth="1"/>
    <col min="3589" max="3589" width="9.25" style="366" customWidth="1"/>
    <col min="3590" max="3590" width="10.25" style="366" customWidth="1"/>
    <col min="3591" max="3591" width="0.83203125" style="366" customWidth="1"/>
    <col min="3592" max="3594" width="8.5" style="366" customWidth="1"/>
    <col min="3595" max="3595" width="8" style="366" customWidth="1"/>
    <col min="3596" max="3839" width="9" style="366"/>
    <col min="3840" max="3840" width="47.83203125" style="366" customWidth="1"/>
    <col min="3841" max="3841" width="11.33203125" style="366" customWidth="1"/>
    <col min="3842" max="3842" width="9.33203125" style="366" customWidth="1"/>
    <col min="3843" max="3843" width="9.25" style="366" customWidth="1"/>
    <col min="3844" max="3844" width="10.25" style="366" customWidth="1"/>
    <col min="3845" max="3845" width="9.25" style="366" customWidth="1"/>
    <col min="3846" max="3846" width="10.25" style="366" customWidth="1"/>
    <col min="3847" max="3847" width="0.83203125" style="366" customWidth="1"/>
    <col min="3848" max="3850" width="8.5" style="366" customWidth="1"/>
    <col min="3851" max="3851" width="8" style="366" customWidth="1"/>
    <col min="3852" max="4095" width="9" style="366"/>
    <col min="4096" max="4096" width="47.83203125" style="366" customWidth="1"/>
    <col min="4097" max="4097" width="11.33203125" style="366" customWidth="1"/>
    <col min="4098" max="4098" width="9.33203125" style="366" customWidth="1"/>
    <col min="4099" max="4099" width="9.25" style="366" customWidth="1"/>
    <col min="4100" max="4100" width="10.25" style="366" customWidth="1"/>
    <col min="4101" max="4101" width="9.25" style="366" customWidth="1"/>
    <col min="4102" max="4102" width="10.25" style="366" customWidth="1"/>
    <col min="4103" max="4103" width="0.83203125" style="366" customWidth="1"/>
    <col min="4104" max="4106" width="8.5" style="366" customWidth="1"/>
    <col min="4107" max="4107" width="8" style="366" customWidth="1"/>
    <col min="4108" max="4351" width="9" style="366"/>
    <col min="4352" max="4352" width="47.83203125" style="366" customWidth="1"/>
    <col min="4353" max="4353" width="11.33203125" style="366" customWidth="1"/>
    <col min="4354" max="4354" width="9.33203125" style="366" customWidth="1"/>
    <col min="4355" max="4355" width="9.25" style="366" customWidth="1"/>
    <col min="4356" max="4356" width="10.25" style="366" customWidth="1"/>
    <col min="4357" max="4357" width="9.25" style="366" customWidth="1"/>
    <col min="4358" max="4358" width="10.25" style="366" customWidth="1"/>
    <col min="4359" max="4359" width="0.83203125" style="366" customWidth="1"/>
    <col min="4360" max="4362" width="8.5" style="366" customWidth="1"/>
    <col min="4363" max="4363" width="8" style="366" customWidth="1"/>
    <col min="4364" max="4607" width="9" style="366"/>
    <col min="4608" max="4608" width="47.83203125" style="366" customWidth="1"/>
    <col min="4609" max="4609" width="11.33203125" style="366" customWidth="1"/>
    <col min="4610" max="4610" width="9.33203125" style="366" customWidth="1"/>
    <col min="4611" max="4611" width="9.25" style="366" customWidth="1"/>
    <col min="4612" max="4612" width="10.25" style="366" customWidth="1"/>
    <col min="4613" max="4613" width="9.25" style="366" customWidth="1"/>
    <col min="4614" max="4614" width="10.25" style="366" customWidth="1"/>
    <col min="4615" max="4615" width="0.83203125" style="366" customWidth="1"/>
    <col min="4616" max="4618" width="8.5" style="366" customWidth="1"/>
    <col min="4619" max="4619" width="8" style="366" customWidth="1"/>
    <col min="4620" max="4863" width="9" style="366"/>
    <col min="4864" max="4864" width="47.83203125" style="366" customWidth="1"/>
    <col min="4865" max="4865" width="11.33203125" style="366" customWidth="1"/>
    <col min="4866" max="4866" width="9.33203125" style="366" customWidth="1"/>
    <col min="4867" max="4867" width="9.25" style="366" customWidth="1"/>
    <col min="4868" max="4868" width="10.25" style="366" customWidth="1"/>
    <col min="4869" max="4869" width="9.25" style="366" customWidth="1"/>
    <col min="4870" max="4870" width="10.25" style="366" customWidth="1"/>
    <col min="4871" max="4871" width="0.83203125" style="366" customWidth="1"/>
    <col min="4872" max="4874" width="8.5" style="366" customWidth="1"/>
    <col min="4875" max="4875" width="8" style="366" customWidth="1"/>
    <col min="4876" max="5119" width="9" style="366"/>
    <col min="5120" max="5120" width="47.83203125" style="366" customWidth="1"/>
    <col min="5121" max="5121" width="11.33203125" style="366" customWidth="1"/>
    <col min="5122" max="5122" width="9.33203125" style="366" customWidth="1"/>
    <col min="5123" max="5123" width="9.25" style="366" customWidth="1"/>
    <col min="5124" max="5124" width="10.25" style="366" customWidth="1"/>
    <col min="5125" max="5125" width="9.25" style="366" customWidth="1"/>
    <col min="5126" max="5126" width="10.25" style="366" customWidth="1"/>
    <col min="5127" max="5127" width="0.83203125" style="366" customWidth="1"/>
    <col min="5128" max="5130" width="8.5" style="366" customWidth="1"/>
    <col min="5131" max="5131" width="8" style="366" customWidth="1"/>
    <col min="5132" max="5375" width="9" style="366"/>
    <col min="5376" max="5376" width="47.83203125" style="366" customWidth="1"/>
    <col min="5377" max="5377" width="11.33203125" style="366" customWidth="1"/>
    <col min="5378" max="5378" width="9.33203125" style="366" customWidth="1"/>
    <col min="5379" max="5379" width="9.25" style="366" customWidth="1"/>
    <col min="5380" max="5380" width="10.25" style="366" customWidth="1"/>
    <col min="5381" max="5381" width="9.25" style="366" customWidth="1"/>
    <col min="5382" max="5382" width="10.25" style="366" customWidth="1"/>
    <col min="5383" max="5383" width="0.83203125" style="366" customWidth="1"/>
    <col min="5384" max="5386" width="8.5" style="366" customWidth="1"/>
    <col min="5387" max="5387" width="8" style="366" customWidth="1"/>
    <col min="5388" max="5631" width="9" style="366"/>
    <col min="5632" max="5632" width="47.83203125" style="366" customWidth="1"/>
    <col min="5633" max="5633" width="11.33203125" style="366" customWidth="1"/>
    <col min="5634" max="5634" width="9.33203125" style="366" customWidth="1"/>
    <col min="5635" max="5635" width="9.25" style="366" customWidth="1"/>
    <col min="5636" max="5636" width="10.25" style="366" customWidth="1"/>
    <col min="5637" max="5637" width="9.25" style="366" customWidth="1"/>
    <col min="5638" max="5638" width="10.25" style="366" customWidth="1"/>
    <col min="5639" max="5639" width="0.83203125" style="366" customWidth="1"/>
    <col min="5640" max="5642" width="8.5" style="366" customWidth="1"/>
    <col min="5643" max="5643" width="8" style="366" customWidth="1"/>
    <col min="5644" max="5887" width="9" style="366"/>
    <col min="5888" max="5888" width="47.83203125" style="366" customWidth="1"/>
    <col min="5889" max="5889" width="11.33203125" style="366" customWidth="1"/>
    <col min="5890" max="5890" width="9.33203125" style="366" customWidth="1"/>
    <col min="5891" max="5891" width="9.25" style="366" customWidth="1"/>
    <col min="5892" max="5892" width="10.25" style="366" customWidth="1"/>
    <col min="5893" max="5893" width="9.25" style="366" customWidth="1"/>
    <col min="5894" max="5894" width="10.25" style="366" customWidth="1"/>
    <col min="5895" max="5895" width="0.83203125" style="366" customWidth="1"/>
    <col min="5896" max="5898" width="8.5" style="366" customWidth="1"/>
    <col min="5899" max="5899" width="8" style="366" customWidth="1"/>
    <col min="5900" max="6143" width="9" style="366"/>
    <col min="6144" max="6144" width="47.83203125" style="366" customWidth="1"/>
    <col min="6145" max="6145" width="11.33203125" style="366" customWidth="1"/>
    <col min="6146" max="6146" width="9.33203125" style="366" customWidth="1"/>
    <col min="6147" max="6147" width="9.25" style="366" customWidth="1"/>
    <col min="6148" max="6148" width="10.25" style="366" customWidth="1"/>
    <col min="6149" max="6149" width="9.25" style="366" customWidth="1"/>
    <col min="6150" max="6150" width="10.25" style="366" customWidth="1"/>
    <col min="6151" max="6151" width="0.83203125" style="366" customWidth="1"/>
    <col min="6152" max="6154" width="8.5" style="366" customWidth="1"/>
    <col min="6155" max="6155" width="8" style="366" customWidth="1"/>
    <col min="6156" max="6399" width="9" style="366"/>
    <col min="6400" max="6400" width="47.83203125" style="366" customWidth="1"/>
    <col min="6401" max="6401" width="11.33203125" style="366" customWidth="1"/>
    <col min="6402" max="6402" width="9.33203125" style="366" customWidth="1"/>
    <col min="6403" max="6403" width="9.25" style="366" customWidth="1"/>
    <col min="6404" max="6404" width="10.25" style="366" customWidth="1"/>
    <col min="6405" max="6405" width="9.25" style="366" customWidth="1"/>
    <col min="6406" max="6406" width="10.25" style="366" customWidth="1"/>
    <col min="6407" max="6407" width="0.83203125" style="366" customWidth="1"/>
    <col min="6408" max="6410" width="8.5" style="366" customWidth="1"/>
    <col min="6411" max="6411" width="8" style="366" customWidth="1"/>
    <col min="6412" max="6655" width="9" style="366"/>
    <col min="6656" max="6656" width="47.83203125" style="366" customWidth="1"/>
    <col min="6657" max="6657" width="11.33203125" style="366" customWidth="1"/>
    <col min="6658" max="6658" width="9.33203125" style="366" customWidth="1"/>
    <col min="6659" max="6659" width="9.25" style="366" customWidth="1"/>
    <col min="6660" max="6660" width="10.25" style="366" customWidth="1"/>
    <col min="6661" max="6661" width="9.25" style="366" customWidth="1"/>
    <col min="6662" max="6662" width="10.25" style="366" customWidth="1"/>
    <col min="6663" max="6663" width="0.83203125" style="366" customWidth="1"/>
    <col min="6664" max="6666" width="8.5" style="366" customWidth="1"/>
    <col min="6667" max="6667" width="8" style="366" customWidth="1"/>
    <col min="6668" max="6911" width="9" style="366"/>
    <col min="6912" max="6912" width="47.83203125" style="366" customWidth="1"/>
    <col min="6913" max="6913" width="11.33203125" style="366" customWidth="1"/>
    <col min="6914" max="6914" width="9.33203125" style="366" customWidth="1"/>
    <col min="6915" max="6915" width="9.25" style="366" customWidth="1"/>
    <col min="6916" max="6916" width="10.25" style="366" customWidth="1"/>
    <col min="6917" max="6917" width="9.25" style="366" customWidth="1"/>
    <col min="6918" max="6918" width="10.25" style="366" customWidth="1"/>
    <col min="6919" max="6919" width="0.83203125" style="366" customWidth="1"/>
    <col min="6920" max="6922" width="8.5" style="366" customWidth="1"/>
    <col min="6923" max="6923" width="8" style="366" customWidth="1"/>
    <col min="6924" max="7167" width="9" style="366"/>
    <col min="7168" max="7168" width="47.83203125" style="366" customWidth="1"/>
    <col min="7169" max="7169" width="11.33203125" style="366" customWidth="1"/>
    <col min="7170" max="7170" width="9.33203125" style="366" customWidth="1"/>
    <col min="7171" max="7171" width="9.25" style="366" customWidth="1"/>
    <col min="7172" max="7172" width="10.25" style="366" customWidth="1"/>
    <col min="7173" max="7173" width="9.25" style="366" customWidth="1"/>
    <col min="7174" max="7174" width="10.25" style="366" customWidth="1"/>
    <col min="7175" max="7175" width="0.83203125" style="366" customWidth="1"/>
    <col min="7176" max="7178" width="8.5" style="366" customWidth="1"/>
    <col min="7179" max="7179" width="8" style="366" customWidth="1"/>
    <col min="7180" max="7423" width="9" style="366"/>
    <col min="7424" max="7424" width="47.83203125" style="366" customWidth="1"/>
    <col min="7425" max="7425" width="11.33203125" style="366" customWidth="1"/>
    <col min="7426" max="7426" width="9.33203125" style="366" customWidth="1"/>
    <col min="7427" max="7427" width="9.25" style="366" customWidth="1"/>
    <col min="7428" max="7428" width="10.25" style="366" customWidth="1"/>
    <col min="7429" max="7429" width="9.25" style="366" customWidth="1"/>
    <col min="7430" max="7430" width="10.25" style="366" customWidth="1"/>
    <col min="7431" max="7431" width="0.83203125" style="366" customWidth="1"/>
    <col min="7432" max="7434" width="8.5" style="366" customWidth="1"/>
    <col min="7435" max="7435" width="8" style="366" customWidth="1"/>
    <col min="7436" max="7679" width="9" style="366"/>
    <col min="7680" max="7680" width="47.83203125" style="366" customWidth="1"/>
    <col min="7681" max="7681" width="11.33203125" style="366" customWidth="1"/>
    <col min="7682" max="7682" width="9.33203125" style="366" customWidth="1"/>
    <col min="7683" max="7683" width="9.25" style="366" customWidth="1"/>
    <col min="7684" max="7684" width="10.25" style="366" customWidth="1"/>
    <col min="7685" max="7685" width="9.25" style="366" customWidth="1"/>
    <col min="7686" max="7686" width="10.25" style="366" customWidth="1"/>
    <col min="7687" max="7687" width="0.83203125" style="366" customWidth="1"/>
    <col min="7688" max="7690" width="8.5" style="366" customWidth="1"/>
    <col min="7691" max="7691" width="8" style="366" customWidth="1"/>
    <col min="7692" max="7935" width="9" style="366"/>
    <col min="7936" max="7936" width="47.83203125" style="366" customWidth="1"/>
    <col min="7937" max="7937" width="11.33203125" style="366" customWidth="1"/>
    <col min="7938" max="7938" width="9.33203125" style="366" customWidth="1"/>
    <col min="7939" max="7939" width="9.25" style="366" customWidth="1"/>
    <col min="7940" max="7940" width="10.25" style="366" customWidth="1"/>
    <col min="7941" max="7941" width="9.25" style="366" customWidth="1"/>
    <col min="7942" max="7942" width="10.25" style="366" customWidth="1"/>
    <col min="7943" max="7943" width="0.83203125" style="366" customWidth="1"/>
    <col min="7944" max="7946" width="8.5" style="366" customWidth="1"/>
    <col min="7947" max="7947" width="8" style="366" customWidth="1"/>
    <col min="7948" max="8191" width="9" style="366"/>
    <col min="8192" max="8192" width="47.83203125" style="366" customWidth="1"/>
    <col min="8193" max="8193" width="11.33203125" style="366" customWidth="1"/>
    <col min="8194" max="8194" width="9.33203125" style="366" customWidth="1"/>
    <col min="8195" max="8195" width="9.25" style="366" customWidth="1"/>
    <col min="8196" max="8196" width="10.25" style="366" customWidth="1"/>
    <col min="8197" max="8197" width="9.25" style="366" customWidth="1"/>
    <col min="8198" max="8198" width="10.25" style="366" customWidth="1"/>
    <col min="8199" max="8199" width="0.83203125" style="366" customWidth="1"/>
    <col min="8200" max="8202" width="8.5" style="366" customWidth="1"/>
    <col min="8203" max="8203" width="8" style="366" customWidth="1"/>
    <col min="8204" max="8447" width="9" style="366"/>
    <col min="8448" max="8448" width="47.83203125" style="366" customWidth="1"/>
    <col min="8449" max="8449" width="11.33203125" style="366" customWidth="1"/>
    <col min="8450" max="8450" width="9.33203125" style="366" customWidth="1"/>
    <col min="8451" max="8451" width="9.25" style="366" customWidth="1"/>
    <col min="8452" max="8452" width="10.25" style="366" customWidth="1"/>
    <col min="8453" max="8453" width="9.25" style="366" customWidth="1"/>
    <col min="8454" max="8454" width="10.25" style="366" customWidth="1"/>
    <col min="8455" max="8455" width="0.83203125" style="366" customWidth="1"/>
    <col min="8456" max="8458" width="8.5" style="366" customWidth="1"/>
    <col min="8459" max="8459" width="8" style="366" customWidth="1"/>
    <col min="8460" max="8703" width="9" style="366"/>
    <col min="8704" max="8704" width="47.83203125" style="366" customWidth="1"/>
    <col min="8705" max="8705" width="11.33203125" style="366" customWidth="1"/>
    <col min="8706" max="8706" width="9.33203125" style="366" customWidth="1"/>
    <col min="8707" max="8707" width="9.25" style="366" customWidth="1"/>
    <col min="8708" max="8708" width="10.25" style="366" customWidth="1"/>
    <col min="8709" max="8709" width="9.25" style="366" customWidth="1"/>
    <col min="8710" max="8710" width="10.25" style="366" customWidth="1"/>
    <col min="8711" max="8711" width="0.83203125" style="366" customWidth="1"/>
    <col min="8712" max="8714" width="8.5" style="366" customWidth="1"/>
    <col min="8715" max="8715" width="8" style="366" customWidth="1"/>
    <col min="8716" max="8959" width="9" style="366"/>
    <col min="8960" max="8960" width="47.83203125" style="366" customWidth="1"/>
    <col min="8961" max="8961" width="11.33203125" style="366" customWidth="1"/>
    <col min="8962" max="8962" width="9.33203125" style="366" customWidth="1"/>
    <col min="8963" max="8963" width="9.25" style="366" customWidth="1"/>
    <col min="8964" max="8964" width="10.25" style="366" customWidth="1"/>
    <col min="8965" max="8965" width="9.25" style="366" customWidth="1"/>
    <col min="8966" max="8966" width="10.25" style="366" customWidth="1"/>
    <col min="8967" max="8967" width="0.83203125" style="366" customWidth="1"/>
    <col min="8968" max="8970" width="8.5" style="366" customWidth="1"/>
    <col min="8971" max="8971" width="8" style="366" customWidth="1"/>
    <col min="8972" max="9215" width="9" style="366"/>
    <col min="9216" max="9216" width="47.83203125" style="366" customWidth="1"/>
    <col min="9217" max="9217" width="11.33203125" style="366" customWidth="1"/>
    <col min="9218" max="9218" width="9.33203125" style="366" customWidth="1"/>
    <col min="9219" max="9219" width="9.25" style="366" customWidth="1"/>
    <col min="9220" max="9220" width="10.25" style="366" customWidth="1"/>
    <col min="9221" max="9221" width="9.25" style="366" customWidth="1"/>
    <col min="9222" max="9222" width="10.25" style="366" customWidth="1"/>
    <col min="9223" max="9223" width="0.83203125" style="366" customWidth="1"/>
    <col min="9224" max="9226" width="8.5" style="366" customWidth="1"/>
    <col min="9227" max="9227" width="8" style="366" customWidth="1"/>
    <col min="9228" max="9471" width="9" style="366"/>
    <col min="9472" max="9472" width="47.83203125" style="366" customWidth="1"/>
    <col min="9473" max="9473" width="11.33203125" style="366" customWidth="1"/>
    <col min="9474" max="9474" width="9.33203125" style="366" customWidth="1"/>
    <col min="9475" max="9475" width="9.25" style="366" customWidth="1"/>
    <col min="9476" max="9476" width="10.25" style="366" customWidth="1"/>
    <col min="9477" max="9477" width="9.25" style="366" customWidth="1"/>
    <col min="9478" max="9478" width="10.25" style="366" customWidth="1"/>
    <col min="9479" max="9479" width="0.83203125" style="366" customWidth="1"/>
    <col min="9480" max="9482" width="8.5" style="366" customWidth="1"/>
    <col min="9483" max="9483" width="8" style="366" customWidth="1"/>
    <col min="9484" max="9727" width="9" style="366"/>
    <col min="9728" max="9728" width="47.83203125" style="366" customWidth="1"/>
    <col min="9729" max="9729" width="11.33203125" style="366" customWidth="1"/>
    <col min="9730" max="9730" width="9.33203125" style="366" customWidth="1"/>
    <col min="9731" max="9731" width="9.25" style="366" customWidth="1"/>
    <col min="9732" max="9732" width="10.25" style="366" customWidth="1"/>
    <col min="9733" max="9733" width="9.25" style="366" customWidth="1"/>
    <col min="9734" max="9734" width="10.25" style="366" customWidth="1"/>
    <col min="9735" max="9735" width="0.83203125" style="366" customWidth="1"/>
    <col min="9736" max="9738" width="8.5" style="366" customWidth="1"/>
    <col min="9739" max="9739" width="8" style="366" customWidth="1"/>
    <col min="9740" max="9983" width="9" style="366"/>
    <col min="9984" max="9984" width="47.83203125" style="366" customWidth="1"/>
    <col min="9985" max="9985" width="11.33203125" style="366" customWidth="1"/>
    <col min="9986" max="9986" width="9.33203125" style="366" customWidth="1"/>
    <col min="9987" max="9987" width="9.25" style="366" customWidth="1"/>
    <col min="9988" max="9988" width="10.25" style="366" customWidth="1"/>
    <col min="9989" max="9989" width="9.25" style="366" customWidth="1"/>
    <col min="9990" max="9990" width="10.25" style="366" customWidth="1"/>
    <col min="9991" max="9991" width="0.83203125" style="366" customWidth="1"/>
    <col min="9992" max="9994" width="8.5" style="366" customWidth="1"/>
    <col min="9995" max="9995" width="8" style="366" customWidth="1"/>
    <col min="9996" max="10239" width="9" style="366"/>
    <col min="10240" max="10240" width="47.83203125" style="366" customWidth="1"/>
    <col min="10241" max="10241" width="11.33203125" style="366" customWidth="1"/>
    <col min="10242" max="10242" width="9.33203125" style="366" customWidth="1"/>
    <col min="10243" max="10243" width="9.25" style="366" customWidth="1"/>
    <col min="10244" max="10244" width="10.25" style="366" customWidth="1"/>
    <col min="10245" max="10245" width="9.25" style="366" customWidth="1"/>
    <col min="10246" max="10246" width="10.25" style="366" customWidth="1"/>
    <col min="10247" max="10247" width="0.83203125" style="366" customWidth="1"/>
    <col min="10248" max="10250" width="8.5" style="366" customWidth="1"/>
    <col min="10251" max="10251" width="8" style="366" customWidth="1"/>
    <col min="10252" max="10495" width="9" style="366"/>
    <col min="10496" max="10496" width="47.83203125" style="366" customWidth="1"/>
    <col min="10497" max="10497" width="11.33203125" style="366" customWidth="1"/>
    <col min="10498" max="10498" width="9.33203125" style="366" customWidth="1"/>
    <col min="10499" max="10499" width="9.25" style="366" customWidth="1"/>
    <col min="10500" max="10500" width="10.25" style="366" customWidth="1"/>
    <col min="10501" max="10501" width="9.25" style="366" customWidth="1"/>
    <col min="10502" max="10502" width="10.25" style="366" customWidth="1"/>
    <col min="10503" max="10503" width="0.83203125" style="366" customWidth="1"/>
    <col min="10504" max="10506" width="8.5" style="366" customWidth="1"/>
    <col min="10507" max="10507" width="8" style="366" customWidth="1"/>
    <col min="10508" max="10751" width="9" style="366"/>
    <col min="10752" max="10752" width="47.83203125" style="366" customWidth="1"/>
    <col min="10753" max="10753" width="11.33203125" style="366" customWidth="1"/>
    <col min="10754" max="10754" width="9.33203125" style="366" customWidth="1"/>
    <col min="10755" max="10755" width="9.25" style="366" customWidth="1"/>
    <col min="10756" max="10756" width="10.25" style="366" customWidth="1"/>
    <col min="10757" max="10757" width="9.25" style="366" customWidth="1"/>
    <col min="10758" max="10758" width="10.25" style="366" customWidth="1"/>
    <col min="10759" max="10759" width="0.83203125" style="366" customWidth="1"/>
    <col min="10760" max="10762" width="8.5" style="366" customWidth="1"/>
    <col min="10763" max="10763" width="8" style="366" customWidth="1"/>
    <col min="10764" max="11007" width="9" style="366"/>
    <col min="11008" max="11008" width="47.83203125" style="366" customWidth="1"/>
    <col min="11009" max="11009" width="11.33203125" style="366" customWidth="1"/>
    <col min="11010" max="11010" width="9.33203125" style="366" customWidth="1"/>
    <col min="11011" max="11011" width="9.25" style="366" customWidth="1"/>
    <col min="11012" max="11012" width="10.25" style="366" customWidth="1"/>
    <col min="11013" max="11013" width="9.25" style="366" customWidth="1"/>
    <col min="11014" max="11014" width="10.25" style="366" customWidth="1"/>
    <col min="11015" max="11015" width="0.83203125" style="366" customWidth="1"/>
    <col min="11016" max="11018" width="8.5" style="366" customWidth="1"/>
    <col min="11019" max="11019" width="8" style="366" customWidth="1"/>
    <col min="11020" max="11263" width="9" style="366"/>
    <col min="11264" max="11264" width="47.83203125" style="366" customWidth="1"/>
    <col min="11265" max="11265" width="11.33203125" style="366" customWidth="1"/>
    <col min="11266" max="11266" width="9.33203125" style="366" customWidth="1"/>
    <col min="11267" max="11267" width="9.25" style="366" customWidth="1"/>
    <col min="11268" max="11268" width="10.25" style="366" customWidth="1"/>
    <col min="11269" max="11269" width="9.25" style="366" customWidth="1"/>
    <col min="11270" max="11270" width="10.25" style="366" customWidth="1"/>
    <col min="11271" max="11271" width="0.83203125" style="366" customWidth="1"/>
    <col min="11272" max="11274" width="8.5" style="366" customWidth="1"/>
    <col min="11275" max="11275" width="8" style="366" customWidth="1"/>
    <col min="11276" max="11519" width="9" style="366"/>
    <col min="11520" max="11520" width="47.83203125" style="366" customWidth="1"/>
    <col min="11521" max="11521" width="11.33203125" style="366" customWidth="1"/>
    <col min="11522" max="11522" width="9.33203125" style="366" customWidth="1"/>
    <col min="11523" max="11523" width="9.25" style="366" customWidth="1"/>
    <col min="11524" max="11524" width="10.25" style="366" customWidth="1"/>
    <col min="11525" max="11525" width="9.25" style="366" customWidth="1"/>
    <col min="11526" max="11526" width="10.25" style="366" customWidth="1"/>
    <col min="11527" max="11527" width="0.83203125" style="366" customWidth="1"/>
    <col min="11528" max="11530" width="8.5" style="366" customWidth="1"/>
    <col min="11531" max="11531" width="8" style="366" customWidth="1"/>
    <col min="11532" max="11775" width="9" style="366"/>
    <col min="11776" max="11776" width="47.83203125" style="366" customWidth="1"/>
    <col min="11777" max="11777" width="11.33203125" style="366" customWidth="1"/>
    <col min="11778" max="11778" width="9.33203125" style="366" customWidth="1"/>
    <col min="11779" max="11779" width="9.25" style="366" customWidth="1"/>
    <col min="11780" max="11780" width="10.25" style="366" customWidth="1"/>
    <col min="11781" max="11781" width="9.25" style="366" customWidth="1"/>
    <col min="11782" max="11782" width="10.25" style="366" customWidth="1"/>
    <col min="11783" max="11783" width="0.83203125" style="366" customWidth="1"/>
    <col min="11784" max="11786" width="8.5" style="366" customWidth="1"/>
    <col min="11787" max="11787" width="8" style="366" customWidth="1"/>
    <col min="11788" max="12031" width="9" style="366"/>
    <col min="12032" max="12032" width="47.83203125" style="366" customWidth="1"/>
    <col min="12033" max="12033" width="11.33203125" style="366" customWidth="1"/>
    <col min="12034" max="12034" width="9.33203125" style="366" customWidth="1"/>
    <col min="12035" max="12035" width="9.25" style="366" customWidth="1"/>
    <col min="12036" max="12036" width="10.25" style="366" customWidth="1"/>
    <col min="12037" max="12037" width="9.25" style="366" customWidth="1"/>
    <col min="12038" max="12038" width="10.25" style="366" customWidth="1"/>
    <col min="12039" max="12039" width="0.83203125" style="366" customWidth="1"/>
    <col min="12040" max="12042" width="8.5" style="366" customWidth="1"/>
    <col min="12043" max="12043" width="8" style="366" customWidth="1"/>
    <col min="12044" max="12287" width="9" style="366"/>
    <col min="12288" max="12288" width="47.83203125" style="366" customWidth="1"/>
    <col min="12289" max="12289" width="11.33203125" style="366" customWidth="1"/>
    <col min="12290" max="12290" width="9.33203125" style="366" customWidth="1"/>
    <col min="12291" max="12291" width="9.25" style="366" customWidth="1"/>
    <col min="12292" max="12292" width="10.25" style="366" customWidth="1"/>
    <col min="12293" max="12293" width="9.25" style="366" customWidth="1"/>
    <col min="12294" max="12294" width="10.25" style="366" customWidth="1"/>
    <col min="12295" max="12295" width="0.83203125" style="366" customWidth="1"/>
    <col min="12296" max="12298" width="8.5" style="366" customWidth="1"/>
    <col min="12299" max="12299" width="8" style="366" customWidth="1"/>
    <col min="12300" max="12543" width="9" style="366"/>
    <col min="12544" max="12544" width="47.83203125" style="366" customWidth="1"/>
    <col min="12545" max="12545" width="11.33203125" style="366" customWidth="1"/>
    <col min="12546" max="12546" width="9.33203125" style="366" customWidth="1"/>
    <col min="12547" max="12547" width="9.25" style="366" customWidth="1"/>
    <col min="12548" max="12548" width="10.25" style="366" customWidth="1"/>
    <col min="12549" max="12549" width="9.25" style="366" customWidth="1"/>
    <col min="12550" max="12550" width="10.25" style="366" customWidth="1"/>
    <col min="12551" max="12551" width="0.83203125" style="366" customWidth="1"/>
    <col min="12552" max="12554" width="8.5" style="366" customWidth="1"/>
    <col min="12555" max="12555" width="8" style="366" customWidth="1"/>
    <col min="12556" max="12799" width="9" style="366"/>
    <col min="12800" max="12800" width="47.83203125" style="366" customWidth="1"/>
    <col min="12801" max="12801" width="11.33203125" style="366" customWidth="1"/>
    <col min="12802" max="12802" width="9.33203125" style="366" customWidth="1"/>
    <col min="12803" max="12803" width="9.25" style="366" customWidth="1"/>
    <col min="12804" max="12804" width="10.25" style="366" customWidth="1"/>
    <col min="12805" max="12805" width="9.25" style="366" customWidth="1"/>
    <col min="12806" max="12806" width="10.25" style="366" customWidth="1"/>
    <col min="12807" max="12807" width="0.83203125" style="366" customWidth="1"/>
    <col min="12808" max="12810" width="8.5" style="366" customWidth="1"/>
    <col min="12811" max="12811" width="8" style="366" customWidth="1"/>
    <col min="12812" max="13055" width="9" style="366"/>
    <col min="13056" max="13056" width="47.83203125" style="366" customWidth="1"/>
    <col min="13057" max="13057" width="11.33203125" style="366" customWidth="1"/>
    <col min="13058" max="13058" width="9.33203125" style="366" customWidth="1"/>
    <col min="13059" max="13059" width="9.25" style="366" customWidth="1"/>
    <col min="13060" max="13060" width="10.25" style="366" customWidth="1"/>
    <col min="13061" max="13061" width="9.25" style="366" customWidth="1"/>
    <col min="13062" max="13062" width="10.25" style="366" customWidth="1"/>
    <col min="13063" max="13063" width="0.83203125" style="366" customWidth="1"/>
    <col min="13064" max="13066" width="8.5" style="366" customWidth="1"/>
    <col min="13067" max="13067" width="8" style="366" customWidth="1"/>
    <col min="13068" max="13311" width="9" style="366"/>
    <col min="13312" max="13312" width="47.83203125" style="366" customWidth="1"/>
    <col min="13313" max="13313" width="11.33203125" style="366" customWidth="1"/>
    <col min="13314" max="13314" width="9.33203125" style="366" customWidth="1"/>
    <col min="13315" max="13315" width="9.25" style="366" customWidth="1"/>
    <col min="13316" max="13316" width="10.25" style="366" customWidth="1"/>
    <col min="13317" max="13317" width="9.25" style="366" customWidth="1"/>
    <col min="13318" max="13318" width="10.25" style="366" customWidth="1"/>
    <col min="13319" max="13319" width="0.83203125" style="366" customWidth="1"/>
    <col min="13320" max="13322" width="8.5" style="366" customWidth="1"/>
    <col min="13323" max="13323" width="8" style="366" customWidth="1"/>
    <col min="13324" max="13567" width="9" style="366"/>
    <col min="13568" max="13568" width="47.83203125" style="366" customWidth="1"/>
    <col min="13569" max="13569" width="11.33203125" style="366" customWidth="1"/>
    <col min="13570" max="13570" width="9.33203125" style="366" customWidth="1"/>
    <col min="13571" max="13571" width="9.25" style="366" customWidth="1"/>
    <col min="13572" max="13572" width="10.25" style="366" customWidth="1"/>
    <col min="13573" max="13573" width="9.25" style="366" customWidth="1"/>
    <col min="13574" max="13574" width="10.25" style="366" customWidth="1"/>
    <col min="13575" max="13575" width="0.83203125" style="366" customWidth="1"/>
    <col min="13576" max="13578" width="8.5" style="366" customWidth="1"/>
    <col min="13579" max="13579" width="8" style="366" customWidth="1"/>
    <col min="13580" max="13823" width="9" style="366"/>
    <col min="13824" max="13824" width="47.83203125" style="366" customWidth="1"/>
    <col min="13825" max="13825" width="11.33203125" style="366" customWidth="1"/>
    <col min="13826" max="13826" width="9.33203125" style="366" customWidth="1"/>
    <col min="13827" max="13827" width="9.25" style="366" customWidth="1"/>
    <col min="13828" max="13828" width="10.25" style="366" customWidth="1"/>
    <col min="13829" max="13829" width="9.25" style="366" customWidth="1"/>
    <col min="13830" max="13830" width="10.25" style="366" customWidth="1"/>
    <col min="13831" max="13831" width="0.83203125" style="366" customWidth="1"/>
    <col min="13832" max="13834" width="8.5" style="366" customWidth="1"/>
    <col min="13835" max="13835" width="8" style="366" customWidth="1"/>
    <col min="13836" max="14079" width="9" style="366"/>
    <col min="14080" max="14080" width="47.83203125" style="366" customWidth="1"/>
    <col min="14081" max="14081" width="11.33203125" style="366" customWidth="1"/>
    <col min="14082" max="14082" width="9.33203125" style="366" customWidth="1"/>
    <col min="14083" max="14083" width="9.25" style="366" customWidth="1"/>
    <col min="14084" max="14084" width="10.25" style="366" customWidth="1"/>
    <col min="14085" max="14085" width="9.25" style="366" customWidth="1"/>
    <col min="14086" max="14086" width="10.25" style="366" customWidth="1"/>
    <col min="14087" max="14087" width="0.83203125" style="366" customWidth="1"/>
    <col min="14088" max="14090" width="8.5" style="366" customWidth="1"/>
    <col min="14091" max="14091" width="8" style="366" customWidth="1"/>
    <col min="14092" max="14335" width="9" style="366"/>
    <col min="14336" max="14336" width="47.83203125" style="366" customWidth="1"/>
    <col min="14337" max="14337" width="11.33203125" style="366" customWidth="1"/>
    <col min="14338" max="14338" width="9.33203125" style="366" customWidth="1"/>
    <col min="14339" max="14339" width="9.25" style="366" customWidth="1"/>
    <col min="14340" max="14340" width="10.25" style="366" customWidth="1"/>
    <col min="14341" max="14341" width="9.25" style="366" customWidth="1"/>
    <col min="14342" max="14342" width="10.25" style="366" customWidth="1"/>
    <col min="14343" max="14343" width="0.83203125" style="366" customWidth="1"/>
    <col min="14344" max="14346" width="8.5" style="366" customWidth="1"/>
    <col min="14347" max="14347" width="8" style="366" customWidth="1"/>
    <col min="14348" max="14591" width="9" style="366"/>
    <col min="14592" max="14592" width="47.83203125" style="366" customWidth="1"/>
    <col min="14593" max="14593" width="11.33203125" style="366" customWidth="1"/>
    <col min="14594" max="14594" width="9.33203125" style="366" customWidth="1"/>
    <col min="14595" max="14595" width="9.25" style="366" customWidth="1"/>
    <col min="14596" max="14596" width="10.25" style="366" customWidth="1"/>
    <col min="14597" max="14597" width="9.25" style="366" customWidth="1"/>
    <col min="14598" max="14598" width="10.25" style="366" customWidth="1"/>
    <col min="14599" max="14599" width="0.83203125" style="366" customWidth="1"/>
    <col min="14600" max="14602" width="8.5" style="366" customWidth="1"/>
    <col min="14603" max="14603" width="8" style="366" customWidth="1"/>
    <col min="14604" max="14847" width="9" style="366"/>
    <col min="14848" max="14848" width="47.83203125" style="366" customWidth="1"/>
    <col min="14849" max="14849" width="11.33203125" style="366" customWidth="1"/>
    <col min="14850" max="14850" width="9.33203125" style="366" customWidth="1"/>
    <col min="14851" max="14851" width="9.25" style="366" customWidth="1"/>
    <col min="14852" max="14852" width="10.25" style="366" customWidth="1"/>
    <col min="14853" max="14853" width="9.25" style="366" customWidth="1"/>
    <col min="14854" max="14854" width="10.25" style="366" customWidth="1"/>
    <col min="14855" max="14855" width="0.83203125" style="366" customWidth="1"/>
    <col min="14856" max="14858" width="8.5" style="366" customWidth="1"/>
    <col min="14859" max="14859" width="8" style="366" customWidth="1"/>
    <col min="14860" max="15103" width="9" style="366"/>
    <col min="15104" max="15104" width="47.83203125" style="366" customWidth="1"/>
    <col min="15105" max="15105" width="11.33203125" style="366" customWidth="1"/>
    <col min="15106" max="15106" width="9.33203125" style="366" customWidth="1"/>
    <col min="15107" max="15107" width="9.25" style="366" customWidth="1"/>
    <col min="15108" max="15108" width="10.25" style="366" customWidth="1"/>
    <col min="15109" max="15109" width="9.25" style="366" customWidth="1"/>
    <col min="15110" max="15110" width="10.25" style="366" customWidth="1"/>
    <col min="15111" max="15111" width="0.83203125" style="366" customWidth="1"/>
    <col min="15112" max="15114" width="8.5" style="366" customWidth="1"/>
    <col min="15115" max="15115" width="8" style="366" customWidth="1"/>
    <col min="15116" max="15359" width="9" style="366"/>
    <col min="15360" max="15360" width="47.83203125" style="366" customWidth="1"/>
    <col min="15361" max="15361" width="11.33203125" style="366" customWidth="1"/>
    <col min="15362" max="15362" width="9.33203125" style="366" customWidth="1"/>
    <col min="15363" max="15363" width="9.25" style="366" customWidth="1"/>
    <col min="15364" max="15364" width="10.25" style="366" customWidth="1"/>
    <col min="15365" max="15365" width="9.25" style="366" customWidth="1"/>
    <col min="15366" max="15366" width="10.25" style="366" customWidth="1"/>
    <col min="15367" max="15367" width="0.83203125" style="366" customWidth="1"/>
    <col min="15368" max="15370" width="8.5" style="366" customWidth="1"/>
    <col min="15371" max="15371" width="8" style="366" customWidth="1"/>
    <col min="15372" max="15615" width="9" style="366"/>
    <col min="15616" max="15616" width="47.83203125" style="366" customWidth="1"/>
    <col min="15617" max="15617" width="11.33203125" style="366" customWidth="1"/>
    <col min="15618" max="15618" width="9.33203125" style="366" customWidth="1"/>
    <col min="15619" max="15619" width="9.25" style="366" customWidth="1"/>
    <col min="15620" max="15620" width="10.25" style="366" customWidth="1"/>
    <col min="15621" max="15621" width="9.25" style="366" customWidth="1"/>
    <col min="15622" max="15622" width="10.25" style="366" customWidth="1"/>
    <col min="15623" max="15623" width="0.83203125" style="366" customWidth="1"/>
    <col min="15624" max="15626" width="8.5" style="366" customWidth="1"/>
    <col min="15627" max="15627" width="8" style="366" customWidth="1"/>
    <col min="15628" max="15871" width="9" style="366"/>
    <col min="15872" max="15872" width="47.83203125" style="366" customWidth="1"/>
    <col min="15873" max="15873" width="11.33203125" style="366" customWidth="1"/>
    <col min="15874" max="15874" width="9.33203125" style="366" customWidth="1"/>
    <col min="15875" max="15875" width="9.25" style="366" customWidth="1"/>
    <col min="15876" max="15876" width="10.25" style="366" customWidth="1"/>
    <col min="15877" max="15877" width="9.25" style="366" customWidth="1"/>
    <col min="15878" max="15878" width="10.25" style="366" customWidth="1"/>
    <col min="15879" max="15879" width="0.83203125" style="366" customWidth="1"/>
    <col min="15880" max="15882" width="8.5" style="366" customWidth="1"/>
    <col min="15883" max="15883" width="8" style="366" customWidth="1"/>
    <col min="15884" max="16127" width="9" style="366"/>
    <col min="16128" max="16128" width="47.83203125" style="366" customWidth="1"/>
    <col min="16129" max="16129" width="11.33203125" style="366" customWidth="1"/>
    <col min="16130" max="16130" width="9.33203125" style="366" customWidth="1"/>
    <col min="16131" max="16131" width="9.25" style="366" customWidth="1"/>
    <col min="16132" max="16132" width="10.25" style="366" customWidth="1"/>
    <col min="16133" max="16133" width="9.25" style="366" customWidth="1"/>
    <col min="16134" max="16134" width="10.25" style="366" customWidth="1"/>
    <col min="16135" max="16135" width="0.83203125" style="366" customWidth="1"/>
    <col min="16136" max="16138" width="8.5" style="366" customWidth="1"/>
    <col min="16139" max="16139" width="8" style="366" customWidth="1"/>
    <col min="16140" max="16384" width="9" style="366"/>
  </cols>
  <sheetData>
    <row r="1" spans="1:251" s="356" customFormat="1" ht="15" customHeight="1" x14ac:dyDescent="0.25">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3">
      <c r="A2" s="645" t="s">
        <v>140</v>
      </c>
      <c r="B2" s="645"/>
      <c r="C2" s="645"/>
      <c r="D2" s="645"/>
      <c r="E2" s="645"/>
      <c r="F2" s="645"/>
      <c r="G2" s="645"/>
      <c r="H2" s="428"/>
      <c r="I2" s="428"/>
      <c r="J2" s="428"/>
      <c r="K2" s="427"/>
      <c r="L2" s="427"/>
      <c r="M2" s="427"/>
      <c r="N2" s="427"/>
      <c r="O2" s="427"/>
      <c r="P2" s="427"/>
      <c r="Q2" s="427"/>
      <c r="R2" s="427"/>
      <c r="S2" s="427"/>
      <c r="T2" s="427"/>
      <c r="U2" s="427"/>
      <c r="V2" s="427"/>
      <c r="W2" s="427"/>
    </row>
    <row r="3" spans="1:251" s="356" customFormat="1" ht="5.15" customHeight="1" x14ac:dyDescent="0.25">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15" customHeight="1" x14ac:dyDescent="0.25">
      <c r="A4" s="129"/>
      <c r="B4" s="129"/>
      <c r="C4" s="129"/>
      <c r="D4" s="129"/>
      <c r="E4" s="129"/>
      <c r="F4" s="129"/>
      <c r="G4" s="172"/>
    </row>
    <row r="5" spans="1:251" s="319" customFormat="1" ht="20.149999999999999" customHeight="1" x14ac:dyDescent="0.25">
      <c r="A5" s="130" t="s">
        <v>183</v>
      </c>
      <c r="B5" s="131"/>
      <c r="C5" s="131"/>
      <c r="D5" s="131"/>
      <c r="E5" s="131"/>
      <c r="F5" s="22"/>
      <c r="G5" s="22" t="s">
        <v>230</v>
      </c>
      <c r="O5" s="297"/>
      <c r="P5" s="298"/>
      <c r="Q5" s="298"/>
      <c r="R5" s="298"/>
      <c r="S5" s="298"/>
      <c r="T5" s="298"/>
      <c r="U5" s="298"/>
      <c r="V5" s="298"/>
      <c r="W5" s="298"/>
    </row>
    <row r="6" spans="1:251" s="294" customFormat="1" ht="5.15" customHeight="1" x14ac:dyDescent="0.35">
      <c r="A6" s="237"/>
      <c r="B6" s="238"/>
      <c r="C6" s="238"/>
      <c r="D6" s="238"/>
      <c r="E6" s="238"/>
      <c r="F6" s="238"/>
      <c r="G6" s="236"/>
      <c r="O6" s="321"/>
      <c r="P6" s="322"/>
      <c r="Q6" s="322"/>
      <c r="R6" s="322"/>
      <c r="S6" s="322"/>
      <c r="T6" s="322"/>
      <c r="U6" s="322"/>
      <c r="V6" s="322"/>
      <c r="W6" s="322"/>
    </row>
    <row r="7" spans="1:251" s="324" customFormat="1" ht="15" customHeight="1" x14ac:dyDescent="0.3">
      <c r="A7" s="659" t="s">
        <v>164</v>
      </c>
      <c r="B7" s="659"/>
      <c r="C7" s="658" t="s">
        <v>166</v>
      </c>
      <c r="D7" s="658"/>
      <c r="E7" s="658"/>
      <c r="F7" s="658"/>
      <c r="G7" s="658"/>
      <c r="O7" s="325"/>
      <c r="P7" s="326"/>
      <c r="Q7" s="326"/>
      <c r="R7" s="326"/>
      <c r="S7" s="326"/>
      <c r="T7" s="326"/>
      <c r="U7" s="326"/>
      <c r="V7" s="326"/>
      <c r="W7" s="326"/>
    </row>
    <row r="8" spans="1:251" s="324" customFormat="1" ht="55" customHeight="1" x14ac:dyDescent="0.3">
      <c r="A8" s="659"/>
      <c r="B8" s="659"/>
      <c r="C8" s="434" t="s">
        <v>154</v>
      </c>
      <c r="D8" s="434" t="s">
        <v>152</v>
      </c>
      <c r="E8" s="434" t="s">
        <v>155</v>
      </c>
      <c r="F8" s="434" t="s">
        <v>153</v>
      </c>
      <c r="G8" s="288" t="s">
        <v>144</v>
      </c>
      <c r="H8" s="331"/>
      <c r="O8" s="249"/>
      <c r="P8" s="250"/>
      <c r="Q8" s="250"/>
      <c r="R8" s="250"/>
      <c r="S8" s="250"/>
      <c r="T8" s="250"/>
      <c r="U8" s="250"/>
      <c r="V8" s="250"/>
      <c r="W8" s="250"/>
    </row>
    <row r="9" spans="1:251" s="324" customFormat="1" ht="5.15" customHeight="1" x14ac:dyDescent="0.3">
      <c r="A9" s="239"/>
      <c r="B9" s="240"/>
      <c r="C9" s="241"/>
      <c r="D9" s="242"/>
      <c r="E9" s="241"/>
      <c r="F9" s="241"/>
      <c r="G9" s="243"/>
      <c r="O9" s="249"/>
      <c r="P9" s="250"/>
      <c r="Q9" s="250"/>
      <c r="R9" s="250"/>
      <c r="S9" s="250"/>
      <c r="T9" s="250"/>
      <c r="U9" s="250"/>
      <c r="V9" s="250"/>
      <c r="W9" s="250"/>
    </row>
    <row r="10" spans="1:251" s="331" customFormat="1" ht="5.15" customHeight="1" x14ac:dyDescent="0.3">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25">
      <c r="A11" s="133" t="s">
        <v>3</v>
      </c>
      <c r="B11" s="102">
        <v>8040</v>
      </c>
      <c r="C11" s="134">
        <v>13.718905472636816</v>
      </c>
      <c r="D11" s="134">
        <v>1.0323383084577116</v>
      </c>
      <c r="E11" s="134">
        <v>27.860696517412936</v>
      </c>
      <c r="F11" s="134">
        <v>25.149253731343286</v>
      </c>
      <c r="G11" s="134">
        <v>32.238805970149251</v>
      </c>
      <c r="H11" s="433"/>
      <c r="I11" s="345"/>
      <c r="J11" s="345"/>
      <c r="K11" s="345"/>
      <c r="L11" s="353"/>
      <c r="M11" s="353"/>
      <c r="N11" s="353"/>
      <c r="O11" s="353"/>
      <c r="P11" s="353"/>
      <c r="Q11" s="337"/>
      <c r="R11" s="338"/>
      <c r="S11" s="338"/>
      <c r="T11" s="338"/>
      <c r="U11" s="338"/>
      <c r="V11" s="338"/>
      <c r="W11" s="338"/>
      <c r="X11" s="338"/>
      <c r="Y11" s="338"/>
      <c r="Z11" s="353"/>
    </row>
    <row r="12" spans="1:251" s="347" customFormat="1" ht="5.15" customHeight="1" x14ac:dyDescent="0.25">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25">
      <c r="A13" s="144" t="s">
        <v>107</v>
      </c>
      <c r="B13" s="110">
        <v>1400</v>
      </c>
      <c r="C13" s="145">
        <v>64.659498207885306</v>
      </c>
      <c r="D13" s="145">
        <v>3.2974910394265233</v>
      </c>
      <c r="E13" s="145">
        <v>29.605734767025087</v>
      </c>
      <c r="F13" s="145">
        <v>2.4372759856630828</v>
      </c>
      <c r="G13" s="145" t="s">
        <v>231</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15" customHeight="1" x14ac:dyDescent="0.25">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3" customHeight="1" x14ac:dyDescent="0.25">
      <c r="A15" s="140" t="s">
        <v>108</v>
      </c>
      <c r="B15" s="141" t="s">
        <v>226</v>
      </c>
      <c r="C15" s="142" t="s">
        <v>226</v>
      </c>
      <c r="D15" s="142" t="s">
        <v>231</v>
      </c>
      <c r="E15" s="142" t="s">
        <v>226</v>
      </c>
      <c r="F15" s="142" t="s">
        <v>231</v>
      </c>
      <c r="G15" s="142" t="s">
        <v>231</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3" customHeight="1" x14ac:dyDescent="0.25">
      <c r="A16" s="140" t="s">
        <v>109</v>
      </c>
      <c r="B16" s="141">
        <v>40</v>
      </c>
      <c r="C16" s="142">
        <v>97.5</v>
      </c>
      <c r="D16" s="142" t="s">
        <v>231</v>
      </c>
      <c r="E16" s="142">
        <v>2.5</v>
      </c>
      <c r="F16" s="142" t="s">
        <v>231</v>
      </c>
      <c r="G16" s="142" t="s">
        <v>231</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3" customHeight="1" x14ac:dyDescent="0.25">
      <c r="A17" s="140" t="s">
        <v>110</v>
      </c>
      <c r="B17" s="141">
        <v>70</v>
      </c>
      <c r="C17" s="142">
        <v>100</v>
      </c>
      <c r="D17" s="142" t="s">
        <v>231</v>
      </c>
      <c r="E17" s="142" t="s">
        <v>231</v>
      </c>
      <c r="F17" s="142" t="s">
        <v>231</v>
      </c>
      <c r="G17" s="142" t="s">
        <v>231</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3" customHeight="1" x14ac:dyDescent="0.25">
      <c r="A18" s="140" t="s">
        <v>111</v>
      </c>
      <c r="B18" s="141">
        <v>80</v>
      </c>
      <c r="C18" s="142">
        <v>100</v>
      </c>
      <c r="D18" s="142" t="s">
        <v>231</v>
      </c>
      <c r="E18" s="142" t="s">
        <v>231</v>
      </c>
      <c r="F18" s="142" t="s">
        <v>231</v>
      </c>
      <c r="G18" s="142" t="s">
        <v>231</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3" customHeight="1" x14ac:dyDescent="0.25">
      <c r="A19" s="140" t="s">
        <v>112</v>
      </c>
      <c r="B19" s="141">
        <v>20</v>
      </c>
      <c r="C19" s="142">
        <v>100</v>
      </c>
      <c r="D19" s="142" t="s">
        <v>231</v>
      </c>
      <c r="E19" s="142" t="s">
        <v>231</v>
      </c>
      <c r="F19" s="142" t="s">
        <v>231</v>
      </c>
      <c r="G19" s="142" t="s">
        <v>231</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3" customHeight="1" x14ac:dyDescent="0.25">
      <c r="A20" s="140" t="s">
        <v>113</v>
      </c>
      <c r="B20" s="141">
        <v>140</v>
      </c>
      <c r="C20" s="142">
        <v>100</v>
      </c>
      <c r="D20" s="142" t="s">
        <v>231</v>
      </c>
      <c r="E20" s="142" t="s">
        <v>231</v>
      </c>
      <c r="F20" s="142" t="s">
        <v>231</v>
      </c>
      <c r="G20" s="142" t="s">
        <v>231</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3" customHeight="1" x14ac:dyDescent="0.25">
      <c r="A21" s="140" t="s">
        <v>61</v>
      </c>
      <c r="B21" s="141">
        <v>40</v>
      </c>
      <c r="C21" s="142">
        <v>100</v>
      </c>
      <c r="D21" s="142" t="s">
        <v>231</v>
      </c>
      <c r="E21" s="142" t="s">
        <v>231</v>
      </c>
      <c r="F21" s="142" t="s">
        <v>231</v>
      </c>
      <c r="G21" s="142" t="s">
        <v>231</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3" customHeight="1" x14ac:dyDescent="0.25">
      <c r="A22" s="140" t="s">
        <v>114</v>
      </c>
      <c r="B22" s="141">
        <v>100</v>
      </c>
      <c r="C22" s="142">
        <v>56.701030927835049</v>
      </c>
      <c r="D22" s="142" t="s">
        <v>231</v>
      </c>
      <c r="E22" s="142">
        <v>43.298969072164951</v>
      </c>
      <c r="F22" s="142" t="s">
        <v>231</v>
      </c>
      <c r="G22" s="142" t="s">
        <v>231</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3" customHeight="1" x14ac:dyDescent="0.25">
      <c r="A23" s="140" t="s">
        <v>115</v>
      </c>
      <c r="B23" s="141">
        <v>280</v>
      </c>
      <c r="C23" s="142">
        <v>37.410071942446045</v>
      </c>
      <c r="D23" s="142">
        <v>11.510791366906476</v>
      </c>
      <c r="E23" s="142">
        <v>46.762589928057551</v>
      </c>
      <c r="F23" s="142">
        <v>4.3165467625899279</v>
      </c>
      <c r="G23" s="142" t="s">
        <v>231</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3" customHeight="1" x14ac:dyDescent="0.25">
      <c r="A24" s="140" t="s">
        <v>116</v>
      </c>
      <c r="B24" s="141">
        <v>60</v>
      </c>
      <c r="C24" s="142">
        <v>30.508474576271187</v>
      </c>
      <c r="D24" s="142" t="s">
        <v>231</v>
      </c>
      <c r="E24" s="142">
        <v>69.491525423728817</v>
      </c>
      <c r="F24" s="142" t="s">
        <v>231</v>
      </c>
      <c r="G24" s="142" t="s">
        <v>231</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3" customHeight="1" x14ac:dyDescent="0.25">
      <c r="A25" s="140" t="s">
        <v>117</v>
      </c>
      <c r="B25" s="141">
        <v>130</v>
      </c>
      <c r="C25" s="142">
        <v>100</v>
      </c>
      <c r="D25" s="142" t="s">
        <v>231</v>
      </c>
      <c r="E25" s="142" t="s">
        <v>231</v>
      </c>
      <c r="F25" s="142" t="s">
        <v>231</v>
      </c>
      <c r="G25" s="142" t="s">
        <v>231</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3" customHeight="1" x14ac:dyDescent="0.25">
      <c r="A26" s="140" t="s">
        <v>173</v>
      </c>
      <c r="B26" s="141">
        <v>100</v>
      </c>
      <c r="C26" s="142">
        <v>64.077669902912632</v>
      </c>
      <c r="D26" s="142" t="s">
        <v>231</v>
      </c>
      <c r="E26" s="142">
        <v>35.922330097087382</v>
      </c>
      <c r="F26" s="142" t="s">
        <v>231</v>
      </c>
      <c r="G26" s="142" t="s">
        <v>231</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3" customHeight="1" x14ac:dyDescent="0.25">
      <c r="A27" s="140" t="s">
        <v>62</v>
      </c>
      <c r="B27" s="141">
        <v>320</v>
      </c>
      <c r="C27" s="142">
        <v>38.75</v>
      </c>
      <c r="D27" s="142">
        <v>4.375</v>
      </c>
      <c r="E27" s="142">
        <v>50</v>
      </c>
      <c r="F27" s="142">
        <v>6.8750000000000009</v>
      </c>
      <c r="G27" s="142" t="s">
        <v>231</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15" customHeight="1" x14ac:dyDescent="0.25">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25">
      <c r="A29" s="144" t="s">
        <v>52</v>
      </c>
      <c r="B29" s="110">
        <v>2540</v>
      </c>
      <c r="C29" s="145">
        <v>7.907159716758458</v>
      </c>
      <c r="D29" s="145">
        <v>0.86546026750590099</v>
      </c>
      <c r="E29" s="145">
        <v>43.981117230527147</v>
      </c>
      <c r="F29" s="145">
        <v>23.760818253343825</v>
      </c>
      <c r="G29" s="145">
        <v>23.485444531864673</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15" customHeight="1" x14ac:dyDescent="0.25">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3" customHeight="1" x14ac:dyDescent="0.25">
      <c r="A31" s="140" t="s">
        <v>63</v>
      </c>
      <c r="B31" s="141">
        <v>170</v>
      </c>
      <c r="C31" s="142">
        <v>33.132530120481931</v>
      </c>
      <c r="D31" s="142">
        <v>5.4216867469879517</v>
      </c>
      <c r="E31" s="142">
        <v>50</v>
      </c>
      <c r="F31" s="142">
        <v>11.445783132530121</v>
      </c>
      <c r="G31" s="142" t="s">
        <v>231</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3" customHeight="1" x14ac:dyDescent="0.25">
      <c r="A32" s="140" t="s">
        <v>118</v>
      </c>
      <c r="B32" s="141">
        <v>480</v>
      </c>
      <c r="C32" s="142">
        <v>20.79002079002079</v>
      </c>
      <c r="D32" s="142">
        <v>1.4553014553014554</v>
      </c>
      <c r="E32" s="142">
        <v>74.220374220374225</v>
      </c>
      <c r="F32" s="142">
        <v>3.5343035343035343</v>
      </c>
      <c r="G32" s="142" t="s">
        <v>231</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3" customHeight="1" x14ac:dyDescent="0.25">
      <c r="A33" s="140" t="s">
        <v>119</v>
      </c>
      <c r="B33" s="141">
        <v>70</v>
      </c>
      <c r="C33" s="142">
        <v>45.833333333333329</v>
      </c>
      <c r="D33" s="142">
        <v>6.9444444444444446</v>
      </c>
      <c r="E33" s="142">
        <v>26.388888888888889</v>
      </c>
      <c r="F33" s="142">
        <v>20.833333333333336</v>
      </c>
      <c r="G33" s="142" t="s">
        <v>231</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3" customHeight="1" x14ac:dyDescent="0.25">
      <c r="A34" s="140" t="s">
        <v>64</v>
      </c>
      <c r="B34" s="141">
        <v>110</v>
      </c>
      <c r="C34" s="142" t="s">
        <v>231</v>
      </c>
      <c r="D34" s="142" t="s">
        <v>231</v>
      </c>
      <c r="E34" s="142">
        <v>47.272727272727273</v>
      </c>
      <c r="F34" s="142">
        <v>25.454545454545453</v>
      </c>
      <c r="G34" s="142">
        <v>27.27272727272727</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3" customHeight="1" x14ac:dyDescent="0.25">
      <c r="A35" s="140" t="s">
        <v>120</v>
      </c>
      <c r="B35" s="141">
        <v>380</v>
      </c>
      <c r="C35" s="142">
        <v>1.5915119363395225</v>
      </c>
      <c r="D35" s="142">
        <v>0.2652519893899204</v>
      </c>
      <c r="E35" s="142">
        <v>46.949602122015918</v>
      </c>
      <c r="F35" s="142">
        <v>26.790450928381965</v>
      </c>
      <c r="G35" s="142">
        <v>24.403183023872678</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3" customHeight="1" x14ac:dyDescent="0.25">
      <c r="A36" s="140" t="s">
        <v>65</v>
      </c>
      <c r="B36" s="141">
        <v>900</v>
      </c>
      <c r="C36" s="142" t="s">
        <v>231</v>
      </c>
      <c r="D36" s="142" t="s">
        <v>231</v>
      </c>
      <c r="E36" s="142">
        <v>21.286031042128602</v>
      </c>
      <c r="F36" s="142">
        <v>31.818181818181817</v>
      </c>
      <c r="G36" s="142">
        <v>46.895787139689574</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3" customHeight="1" x14ac:dyDescent="0.25">
      <c r="A37" s="140" t="s">
        <v>66</v>
      </c>
      <c r="B37" s="141">
        <v>220</v>
      </c>
      <c r="C37" s="142">
        <v>3.225806451612903</v>
      </c>
      <c r="D37" s="142" t="s">
        <v>231</v>
      </c>
      <c r="E37" s="142">
        <v>92.626728110599075</v>
      </c>
      <c r="F37" s="142">
        <v>4.1474654377880187</v>
      </c>
      <c r="G37" s="142" t="s">
        <v>231</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3" customHeight="1" x14ac:dyDescent="0.25">
      <c r="A38" s="140" t="s">
        <v>67</v>
      </c>
      <c r="B38" s="141">
        <v>140</v>
      </c>
      <c r="C38" s="142" t="s">
        <v>231</v>
      </c>
      <c r="D38" s="142" t="s">
        <v>231</v>
      </c>
      <c r="E38" s="142" t="s">
        <v>231</v>
      </c>
      <c r="F38" s="142">
        <v>87.412587412587413</v>
      </c>
      <c r="G38" s="142">
        <v>12.587412587412588</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3" customHeight="1" x14ac:dyDescent="0.25">
      <c r="A39" s="140" t="s">
        <v>68</v>
      </c>
      <c r="B39" s="141">
        <v>60</v>
      </c>
      <c r="C39" s="142" t="s">
        <v>231</v>
      </c>
      <c r="D39" s="142" t="s">
        <v>231</v>
      </c>
      <c r="E39" s="142">
        <v>40.322580645161288</v>
      </c>
      <c r="F39" s="142">
        <v>4.838709677419355</v>
      </c>
      <c r="G39" s="142">
        <v>54.838709677419352</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3" customHeight="1" x14ac:dyDescent="0.25">
      <c r="A40" s="140" t="s">
        <v>69</v>
      </c>
      <c r="B40" s="141" t="s">
        <v>226</v>
      </c>
      <c r="C40" s="142" t="s">
        <v>231</v>
      </c>
      <c r="D40" s="142" t="s">
        <v>231</v>
      </c>
      <c r="E40" s="142" t="s">
        <v>226</v>
      </c>
      <c r="F40" s="142" t="s">
        <v>231</v>
      </c>
      <c r="G40" s="142" t="s">
        <v>231</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15" customHeight="1" x14ac:dyDescent="0.25">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25">
      <c r="A42" s="144" t="s">
        <v>54</v>
      </c>
      <c r="B42" s="110">
        <v>2790</v>
      </c>
      <c r="C42" s="145" t="s">
        <v>231</v>
      </c>
      <c r="D42" s="145">
        <v>0.53821313240043056</v>
      </c>
      <c r="E42" s="145">
        <v>19.698600645855759</v>
      </c>
      <c r="F42" s="145">
        <v>41.227125941872984</v>
      </c>
      <c r="G42" s="145">
        <v>38.536060279870824</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25">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3" customHeight="1" x14ac:dyDescent="0.25">
      <c r="A44" s="140" t="s">
        <v>70</v>
      </c>
      <c r="B44" s="141">
        <v>580</v>
      </c>
      <c r="C44" s="142" t="s">
        <v>231</v>
      </c>
      <c r="D44" s="142">
        <v>0.3436426116838488</v>
      </c>
      <c r="E44" s="142">
        <v>20.446735395189002</v>
      </c>
      <c r="F44" s="142">
        <v>47.250859106529205</v>
      </c>
      <c r="G44" s="142">
        <v>31.958762886597935</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3" customHeight="1" x14ac:dyDescent="0.25">
      <c r="A45" s="140" t="s">
        <v>71</v>
      </c>
      <c r="B45" s="141">
        <v>200</v>
      </c>
      <c r="C45" s="142" t="s">
        <v>231</v>
      </c>
      <c r="D45" s="142" t="s">
        <v>231</v>
      </c>
      <c r="E45" s="142">
        <v>3.0456852791878175</v>
      </c>
      <c r="F45" s="142">
        <v>14.213197969543149</v>
      </c>
      <c r="G45" s="142">
        <v>82.741116751269033</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3" customHeight="1" x14ac:dyDescent="0.25">
      <c r="A46" s="140" t="s">
        <v>121</v>
      </c>
      <c r="B46" s="141">
        <v>560</v>
      </c>
      <c r="C46" s="142" t="s">
        <v>231</v>
      </c>
      <c r="D46" s="142" t="s">
        <v>231</v>
      </c>
      <c r="E46" s="142">
        <v>1.7857142857142856</v>
      </c>
      <c r="F46" s="142">
        <v>71.071428571428569</v>
      </c>
      <c r="G46" s="142">
        <v>27.142857142857142</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3" customHeight="1" x14ac:dyDescent="0.25">
      <c r="A47" s="140" t="s">
        <v>81</v>
      </c>
      <c r="B47" s="141">
        <v>220</v>
      </c>
      <c r="C47" s="142" t="s">
        <v>231</v>
      </c>
      <c r="D47" s="142" t="s">
        <v>231</v>
      </c>
      <c r="E47" s="142">
        <v>28.959276018099551</v>
      </c>
      <c r="F47" s="142">
        <v>59.276018099547514</v>
      </c>
      <c r="G47" s="142">
        <v>11.76470588235294</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3" customHeight="1" x14ac:dyDescent="0.25">
      <c r="A48" s="140" t="s">
        <v>72</v>
      </c>
      <c r="B48" s="141">
        <v>460</v>
      </c>
      <c r="C48" s="142" t="s">
        <v>231</v>
      </c>
      <c r="D48" s="142">
        <v>2.6030368763557483</v>
      </c>
      <c r="E48" s="142">
        <v>58.785249457700651</v>
      </c>
      <c r="F48" s="142">
        <v>33.188720173535792</v>
      </c>
      <c r="G48" s="142">
        <v>5.4229934924078096</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3" customHeight="1" x14ac:dyDescent="0.25">
      <c r="A49" s="140" t="s">
        <v>73</v>
      </c>
      <c r="B49" s="141">
        <v>40</v>
      </c>
      <c r="C49" s="142" t="s">
        <v>231</v>
      </c>
      <c r="D49" s="142">
        <v>2.3809523809523809</v>
      </c>
      <c r="E49" s="142" t="s">
        <v>231</v>
      </c>
      <c r="F49" s="142">
        <v>57.142857142857139</v>
      </c>
      <c r="G49" s="142">
        <v>40.476190476190474</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3" customHeight="1" x14ac:dyDescent="0.25">
      <c r="A50" s="140" t="s">
        <v>74</v>
      </c>
      <c r="B50" s="141">
        <v>50</v>
      </c>
      <c r="C50" s="142" t="s">
        <v>231</v>
      </c>
      <c r="D50" s="142" t="s">
        <v>231</v>
      </c>
      <c r="E50" s="142">
        <v>39.583333333333329</v>
      </c>
      <c r="F50" s="142">
        <v>12.5</v>
      </c>
      <c r="G50" s="142">
        <v>47.916666666666671</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3" customHeight="1" x14ac:dyDescent="0.25">
      <c r="A51" s="140" t="s">
        <v>122</v>
      </c>
      <c r="B51" s="141">
        <v>40</v>
      </c>
      <c r="C51" s="142" t="s">
        <v>231</v>
      </c>
      <c r="D51" s="142" t="s">
        <v>231</v>
      </c>
      <c r="E51" s="142">
        <v>58.974358974358978</v>
      </c>
      <c r="F51" s="142">
        <v>28.205128205128204</v>
      </c>
      <c r="G51" s="142">
        <v>12.820512820512819</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3" customHeight="1" x14ac:dyDescent="0.25">
      <c r="A52" s="140" t="s">
        <v>75</v>
      </c>
      <c r="B52" s="141">
        <v>360</v>
      </c>
      <c r="C52" s="142" t="s">
        <v>231</v>
      </c>
      <c r="D52" s="142" t="s">
        <v>231</v>
      </c>
      <c r="E52" s="142">
        <v>2.7548209366391188</v>
      </c>
      <c r="F52" s="142">
        <v>22.865013774104685</v>
      </c>
      <c r="G52" s="142">
        <v>74.380165289256198</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3" customHeight="1" x14ac:dyDescent="0.25">
      <c r="A53" s="140" t="s">
        <v>76</v>
      </c>
      <c r="B53" s="141">
        <v>270</v>
      </c>
      <c r="C53" s="142" t="s">
        <v>231</v>
      </c>
      <c r="D53" s="142" t="s">
        <v>231</v>
      </c>
      <c r="E53" s="142">
        <v>9.8540145985401466</v>
      </c>
      <c r="F53" s="142">
        <v>14.5985401459854</v>
      </c>
      <c r="G53" s="142">
        <v>75.547445255474457</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15" customHeight="1" x14ac:dyDescent="0.25">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25">
      <c r="A55" s="144" t="s">
        <v>57</v>
      </c>
      <c r="B55" s="110">
        <v>1320</v>
      </c>
      <c r="C55" s="145" t="s">
        <v>231</v>
      </c>
      <c r="D55" s="145" t="s">
        <v>231</v>
      </c>
      <c r="E55" s="145">
        <v>12.158054711246201</v>
      </c>
      <c r="F55" s="145">
        <v>17.857142857142858</v>
      </c>
      <c r="G55" s="145">
        <v>69.984802431610944</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15" customHeight="1" x14ac:dyDescent="0.25">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3" customHeight="1" x14ac:dyDescent="0.25">
      <c r="A57" s="140" t="s">
        <v>77</v>
      </c>
      <c r="B57" s="141" t="s">
        <v>226</v>
      </c>
      <c r="C57" s="142" t="s">
        <v>231</v>
      </c>
      <c r="D57" s="142" t="s">
        <v>231</v>
      </c>
      <c r="E57" s="142" t="s">
        <v>231</v>
      </c>
      <c r="F57" s="142" t="s">
        <v>231</v>
      </c>
      <c r="G57" s="142" t="s">
        <v>226</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3" customHeight="1" x14ac:dyDescent="0.25">
      <c r="A58" s="140" t="s">
        <v>78</v>
      </c>
      <c r="B58" s="141">
        <v>280</v>
      </c>
      <c r="C58" s="142" t="s">
        <v>231</v>
      </c>
      <c r="D58" s="142" t="s">
        <v>231</v>
      </c>
      <c r="E58" s="142">
        <v>11.619718309859154</v>
      </c>
      <c r="F58" s="142">
        <v>19.718309859154928</v>
      </c>
      <c r="G58" s="142">
        <v>68.661971830985919</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3" customHeight="1" x14ac:dyDescent="0.25">
      <c r="A59" s="140" t="s">
        <v>79</v>
      </c>
      <c r="B59" s="141" t="s">
        <v>226</v>
      </c>
      <c r="C59" s="142" t="s">
        <v>231</v>
      </c>
      <c r="D59" s="142" t="s">
        <v>231</v>
      </c>
      <c r="E59" s="142" t="s">
        <v>226</v>
      </c>
      <c r="F59" s="142" t="s">
        <v>231</v>
      </c>
      <c r="G59" s="142" t="s">
        <v>226</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3" customHeight="1" x14ac:dyDescent="0.25">
      <c r="A60" s="140" t="s">
        <v>123</v>
      </c>
      <c r="B60" s="141">
        <v>750</v>
      </c>
      <c r="C60" s="142" t="s">
        <v>231</v>
      </c>
      <c r="D60" s="142" t="s">
        <v>231</v>
      </c>
      <c r="E60" s="142">
        <v>12.851405622489958</v>
      </c>
      <c r="F60" s="142">
        <v>23.96251673360107</v>
      </c>
      <c r="G60" s="142">
        <v>63.186077643908966</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3" customHeight="1" x14ac:dyDescent="0.25">
      <c r="A61" s="140" t="s">
        <v>80</v>
      </c>
      <c r="B61" s="141">
        <v>270</v>
      </c>
      <c r="C61" s="142" t="s">
        <v>231</v>
      </c>
      <c r="D61" s="142" t="s">
        <v>231</v>
      </c>
      <c r="E61" s="142">
        <v>9.7378277153558059</v>
      </c>
      <c r="F61" s="142" t="s">
        <v>231</v>
      </c>
      <c r="G61" s="142">
        <v>90.262172284644194</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15" customHeight="1" x14ac:dyDescent="0.25">
      <c r="A62" s="452"/>
      <c r="B62" s="444"/>
      <c r="C62" s="445"/>
      <c r="D62" s="445"/>
      <c r="E62" s="445"/>
      <c r="F62" s="445"/>
      <c r="G62" s="445"/>
      <c r="H62" s="351"/>
      <c r="I62" s="351"/>
      <c r="J62" s="429"/>
      <c r="K62" s="656"/>
      <c r="L62" s="656"/>
      <c r="M62" s="656"/>
      <c r="N62" s="656"/>
      <c r="O62" s="656"/>
      <c r="P62" s="656"/>
      <c r="Q62" s="656"/>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15" customHeight="1" x14ac:dyDescent="0.25">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25">
      <c r="A64" s="667" t="s">
        <v>161</v>
      </c>
      <c r="B64" s="667"/>
      <c r="C64" s="667"/>
      <c r="D64" s="667"/>
      <c r="E64" s="667"/>
      <c r="F64" s="667"/>
      <c r="G64" s="667"/>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2" customHeight="1" x14ac:dyDescent="0.25">
      <c r="A65" s="667" t="s">
        <v>129</v>
      </c>
      <c r="B65" s="667"/>
      <c r="C65" s="667"/>
      <c r="D65" s="667"/>
      <c r="E65" s="667"/>
      <c r="F65" s="667"/>
      <c r="G65" s="667"/>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25">
      <c r="A66" s="660" t="s">
        <v>168</v>
      </c>
      <c r="B66" s="660"/>
      <c r="C66" s="660"/>
      <c r="D66" s="660"/>
      <c r="E66" s="660"/>
      <c r="F66" s="660"/>
      <c r="G66" s="660"/>
      <c r="N66" s="402"/>
      <c r="O66" s="403"/>
      <c r="P66" s="403"/>
      <c r="Q66" s="403"/>
      <c r="R66" s="403"/>
      <c r="S66" s="403"/>
      <c r="T66" s="403"/>
      <c r="U66" s="403"/>
      <c r="V66" s="403"/>
      <c r="W66" s="403"/>
      <c r="X66" s="403"/>
    </row>
    <row r="67" spans="1:251" x14ac:dyDescent="0.3">
      <c r="H67" s="294"/>
      <c r="N67" s="367"/>
      <c r="O67" s="368"/>
      <c r="P67" s="368"/>
      <c r="Q67" s="368"/>
      <c r="R67" s="368"/>
      <c r="S67" s="368"/>
      <c r="T67" s="368"/>
      <c r="U67" s="368"/>
      <c r="V67" s="368"/>
    </row>
    <row r="68" spans="1:251" x14ac:dyDescent="0.3">
      <c r="N68" s="294"/>
      <c r="O68" s="368"/>
      <c r="P68" s="368"/>
      <c r="Q68" s="368"/>
      <c r="R68" s="368"/>
      <c r="S68" s="368"/>
      <c r="T68" s="368"/>
      <c r="U68" s="368"/>
      <c r="V68" s="368"/>
    </row>
    <row r="69" spans="1:251" x14ac:dyDescent="0.3">
      <c r="N69" s="369"/>
      <c r="O69" s="370"/>
      <c r="P69" s="370"/>
      <c r="Q69" s="370"/>
      <c r="R69" s="370"/>
      <c r="S69" s="370"/>
      <c r="T69" s="370"/>
      <c r="U69" s="370"/>
      <c r="V69" s="370"/>
    </row>
    <row r="70" spans="1:251" x14ac:dyDescent="0.3">
      <c r="N70" s="321"/>
      <c r="O70" s="322"/>
      <c r="P70" s="322"/>
      <c r="Q70" s="322"/>
      <c r="R70" s="322"/>
      <c r="S70" s="322"/>
      <c r="T70" s="322"/>
      <c r="U70" s="322"/>
      <c r="V70" s="322"/>
    </row>
    <row r="71" spans="1:251" x14ac:dyDescent="0.3">
      <c r="A71" s="18"/>
      <c r="B71" s="18"/>
      <c r="C71" s="18"/>
      <c r="D71" s="18"/>
      <c r="E71" s="18"/>
      <c r="F71" s="18"/>
      <c r="N71" s="321"/>
      <c r="O71" s="322"/>
      <c r="P71" s="322"/>
      <c r="Q71" s="322"/>
      <c r="R71" s="322"/>
      <c r="S71" s="322"/>
      <c r="T71" s="322"/>
      <c r="U71" s="322"/>
      <c r="V71" s="322"/>
    </row>
    <row r="72" spans="1:251" x14ac:dyDescent="0.3">
      <c r="A72" s="18"/>
      <c r="B72" s="18"/>
      <c r="C72" s="18"/>
      <c r="D72" s="18"/>
      <c r="E72" s="18"/>
      <c r="F72" s="18"/>
      <c r="N72" s="321"/>
      <c r="O72" s="322"/>
      <c r="P72" s="322"/>
      <c r="Q72" s="322"/>
      <c r="R72" s="322"/>
      <c r="S72" s="322"/>
      <c r="T72" s="322"/>
      <c r="U72" s="322"/>
      <c r="V72" s="322"/>
    </row>
    <row r="73" spans="1:251" x14ac:dyDescent="0.3">
      <c r="A73" s="18"/>
      <c r="B73" s="18"/>
      <c r="C73" s="18"/>
      <c r="D73" s="18"/>
      <c r="E73" s="18"/>
      <c r="F73" s="18"/>
      <c r="N73" s="321"/>
      <c r="O73" s="322"/>
      <c r="P73" s="322"/>
      <c r="Q73" s="322"/>
      <c r="R73" s="322"/>
      <c r="S73" s="322"/>
      <c r="T73" s="322"/>
      <c r="U73" s="322"/>
      <c r="V73" s="322"/>
    </row>
    <row r="74" spans="1:251" x14ac:dyDescent="0.3">
      <c r="A74" s="18"/>
      <c r="B74" s="18"/>
      <c r="C74" s="18"/>
      <c r="D74" s="18"/>
      <c r="E74" s="18"/>
      <c r="F74" s="18"/>
      <c r="N74" s="321"/>
      <c r="O74" s="322"/>
      <c r="P74" s="322"/>
      <c r="Q74" s="322"/>
      <c r="R74" s="322"/>
      <c r="S74" s="322"/>
      <c r="T74" s="322"/>
      <c r="U74" s="322"/>
      <c r="V74" s="322"/>
    </row>
    <row r="75" spans="1:251" x14ac:dyDescent="0.3">
      <c r="A75" s="18"/>
      <c r="B75" s="18"/>
      <c r="C75" s="18"/>
      <c r="D75" s="18"/>
      <c r="E75" s="18"/>
      <c r="F75" s="18"/>
      <c r="N75" s="294"/>
      <c r="O75" s="368"/>
      <c r="P75" s="368"/>
      <c r="Q75" s="368"/>
      <c r="R75" s="368"/>
      <c r="S75" s="368"/>
      <c r="T75" s="368"/>
      <c r="U75" s="368"/>
      <c r="V75" s="368"/>
    </row>
    <row r="76" spans="1:251" x14ac:dyDescent="0.3">
      <c r="A76" s="18"/>
      <c r="B76" s="18"/>
      <c r="C76" s="18"/>
      <c r="D76" s="18"/>
      <c r="E76" s="18"/>
      <c r="F76" s="18"/>
      <c r="N76" s="369"/>
      <c r="O76" s="370"/>
      <c r="P76" s="370"/>
      <c r="Q76" s="370"/>
      <c r="R76" s="370"/>
      <c r="S76" s="370"/>
      <c r="T76" s="370"/>
      <c r="U76" s="370"/>
      <c r="V76" s="370"/>
    </row>
    <row r="77" spans="1:251" x14ac:dyDescent="0.3">
      <c r="A77" s="18"/>
      <c r="B77" s="18"/>
      <c r="C77" s="18"/>
      <c r="D77" s="18"/>
      <c r="E77" s="18"/>
      <c r="F77" s="18"/>
      <c r="N77" s="321"/>
      <c r="O77" s="322"/>
      <c r="P77" s="322"/>
      <c r="Q77" s="322"/>
      <c r="R77" s="322"/>
      <c r="S77" s="322"/>
      <c r="T77" s="322"/>
      <c r="U77" s="322"/>
      <c r="V77" s="322"/>
    </row>
    <row r="78" spans="1:251" x14ac:dyDescent="0.3">
      <c r="A78" s="18"/>
      <c r="B78" s="18"/>
      <c r="C78" s="18"/>
      <c r="D78" s="18"/>
      <c r="E78" s="18"/>
      <c r="F78" s="18"/>
      <c r="G78" s="18"/>
      <c r="O78" s="294"/>
      <c r="P78" s="368"/>
      <c r="Q78" s="368"/>
      <c r="R78" s="368"/>
      <c r="S78" s="368"/>
      <c r="T78" s="368"/>
      <c r="U78" s="368"/>
      <c r="V78" s="368"/>
      <c r="W78" s="368"/>
    </row>
    <row r="79" spans="1:251" x14ac:dyDescent="0.3">
      <c r="A79" s="18"/>
      <c r="B79" s="18"/>
      <c r="C79" s="18"/>
      <c r="D79" s="18"/>
      <c r="E79" s="18"/>
      <c r="F79" s="18"/>
      <c r="G79" s="18"/>
      <c r="O79" s="369"/>
      <c r="P79" s="370"/>
      <c r="Q79" s="370"/>
      <c r="R79" s="370"/>
      <c r="S79" s="370"/>
      <c r="T79" s="370"/>
      <c r="U79" s="370"/>
      <c r="V79" s="370"/>
      <c r="W79" s="370"/>
    </row>
    <row r="80" spans="1:251" x14ac:dyDescent="0.3">
      <c r="A80" s="18"/>
      <c r="B80" s="18"/>
      <c r="C80" s="18"/>
      <c r="D80" s="18"/>
      <c r="E80" s="18"/>
      <c r="F80" s="18"/>
      <c r="G80" s="18"/>
      <c r="O80" s="321"/>
      <c r="P80" s="322"/>
      <c r="Q80" s="322"/>
      <c r="R80" s="322"/>
      <c r="S80" s="322"/>
      <c r="T80" s="322"/>
      <c r="U80" s="322"/>
      <c r="V80" s="322"/>
      <c r="W80" s="322"/>
    </row>
    <row r="81" spans="1:23" x14ac:dyDescent="0.3">
      <c r="A81" s="18"/>
      <c r="B81" s="18"/>
      <c r="C81" s="18"/>
      <c r="D81" s="18"/>
      <c r="E81" s="18"/>
      <c r="F81" s="18"/>
      <c r="G81" s="18"/>
      <c r="O81" s="321"/>
      <c r="P81" s="322"/>
      <c r="Q81" s="322"/>
      <c r="R81" s="322"/>
      <c r="S81" s="322"/>
      <c r="T81" s="322"/>
      <c r="U81" s="322"/>
      <c r="V81" s="322"/>
      <c r="W81" s="322"/>
    </row>
    <row r="82" spans="1:23" x14ac:dyDescent="0.3">
      <c r="A82" s="18"/>
      <c r="B82" s="18"/>
      <c r="C82" s="18"/>
      <c r="D82" s="18"/>
      <c r="E82" s="18"/>
      <c r="F82" s="18"/>
      <c r="G82" s="18"/>
      <c r="O82" s="321"/>
      <c r="P82" s="322"/>
      <c r="Q82" s="322"/>
      <c r="R82" s="322"/>
      <c r="S82" s="322"/>
      <c r="T82" s="322"/>
      <c r="U82" s="322"/>
      <c r="V82" s="322"/>
      <c r="W82" s="322"/>
    </row>
    <row r="83" spans="1:23" x14ac:dyDescent="0.3">
      <c r="A83" s="18"/>
      <c r="B83" s="18"/>
      <c r="C83" s="18"/>
      <c r="D83" s="18"/>
      <c r="E83" s="18"/>
      <c r="F83" s="18"/>
      <c r="G83" s="18"/>
      <c r="O83" s="369"/>
      <c r="P83" s="370"/>
      <c r="Q83" s="370"/>
      <c r="R83" s="370"/>
      <c r="S83" s="370"/>
      <c r="T83" s="370"/>
      <c r="U83" s="370"/>
      <c r="V83" s="370"/>
      <c r="W83" s="370"/>
    </row>
    <row r="84" spans="1:23" x14ac:dyDescent="0.3">
      <c r="A84" s="18"/>
      <c r="B84" s="18"/>
      <c r="C84" s="18"/>
      <c r="D84" s="18"/>
      <c r="E84" s="18"/>
      <c r="F84" s="18"/>
      <c r="G84" s="18"/>
      <c r="O84" s="369"/>
      <c r="P84" s="370"/>
      <c r="Q84" s="370"/>
      <c r="R84" s="370"/>
      <c r="S84" s="370"/>
      <c r="T84" s="370"/>
      <c r="U84" s="370"/>
      <c r="V84" s="370"/>
      <c r="W84" s="370"/>
    </row>
    <row r="85" spans="1:23" x14ac:dyDescent="0.3">
      <c r="A85" s="18"/>
      <c r="B85" s="18"/>
      <c r="C85" s="18"/>
      <c r="D85" s="18"/>
      <c r="E85" s="18"/>
      <c r="F85" s="18"/>
      <c r="G85" s="18"/>
    </row>
    <row r="86" spans="1:23" x14ac:dyDescent="0.3">
      <c r="A86" s="18"/>
      <c r="B86" s="18"/>
      <c r="C86" s="18"/>
      <c r="D86" s="18"/>
      <c r="E86" s="18"/>
      <c r="F86" s="18"/>
      <c r="G86" s="18"/>
    </row>
    <row r="87" spans="1:23" x14ac:dyDescent="0.3">
      <c r="A87" s="18"/>
      <c r="B87" s="18"/>
      <c r="C87" s="18"/>
      <c r="D87" s="18"/>
      <c r="E87" s="18"/>
      <c r="F87" s="18"/>
      <c r="G87" s="18"/>
    </row>
    <row r="88" spans="1:23" x14ac:dyDescent="0.3">
      <c r="A88" s="18"/>
      <c r="B88" s="18"/>
      <c r="C88" s="18"/>
      <c r="D88" s="18"/>
      <c r="E88" s="18"/>
      <c r="F88" s="18"/>
      <c r="G88" s="18"/>
    </row>
    <row r="89" spans="1:23" x14ac:dyDescent="0.3">
      <c r="A89" s="18"/>
      <c r="B89" s="18"/>
      <c r="C89" s="18"/>
      <c r="D89" s="18"/>
      <c r="E89" s="18"/>
      <c r="F89" s="18"/>
      <c r="G89" s="18"/>
    </row>
    <row r="90" spans="1:23" x14ac:dyDescent="0.3">
      <c r="A90" s="18"/>
      <c r="B90" s="18"/>
      <c r="C90" s="18"/>
      <c r="D90" s="18"/>
      <c r="E90" s="18"/>
      <c r="F90" s="18"/>
      <c r="G90" s="18"/>
    </row>
    <row r="91" spans="1:23" x14ac:dyDescent="0.3">
      <c r="A91" s="18"/>
      <c r="B91" s="18"/>
      <c r="C91" s="18"/>
      <c r="D91" s="18"/>
      <c r="E91" s="18"/>
      <c r="F91" s="18"/>
      <c r="G91" s="18"/>
    </row>
    <row r="92" spans="1:23" x14ac:dyDescent="0.3">
      <c r="A92" s="18"/>
      <c r="B92" s="18"/>
      <c r="C92" s="18"/>
      <c r="D92" s="18"/>
      <c r="E92" s="18"/>
      <c r="F92" s="18"/>
      <c r="G92" s="18"/>
    </row>
    <row r="93" spans="1:23" x14ac:dyDescent="0.3">
      <c r="A93" s="18"/>
      <c r="B93" s="18"/>
      <c r="C93" s="18"/>
      <c r="D93" s="18"/>
      <c r="E93" s="18"/>
      <c r="F93" s="18"/>
      <c r="G93" s="18"/>
    </row>
    <row r="94" spans="1:23" x14ac:dyDescent="0.3">
      <c r="A94" s="18"/>
      <c r="B94" s="18"/>
      <c r="C94" s="18"/>
      <c r="D94" s="18"/>
      <c r="E94" s="18"/>
      <c r="F94" s="18"/>
      <c r="G94" s="18"/>
    </row>
    <row r="95" spans="1:23" x14ac:dyDescent="0.3">
      <c r="A95" s="18"/>
      <c r="B95" s="18"/>
      <c r="C95" s="18"/>
      <c r="D95" s="18"/>
      <c r="E95" s="18"/>
      <c r="F95" s="18"/>
      <c r="G95" s="18"/>
    </row>
    <row r="96" spans="1:23" x14ac:dyDescent="0.3">
      <c r="A96" s="18"/>
      <c r="B96" s="18"/>
      <c r="C96" s="18"/>
      <c r="D96" s="18"/>
      <c r="E96" s="18"/>
      <c r="F96" s="18"/>
      <c r="G96" s="18"/>
    </row>
    <row r="97" spans="1:7" x14ac:dyDescent="0.3">
      <c r="A97" s="18"/>
      <c r="B97" s="18"/>
      <c r="C97" s="18"/>
      <c r="D97" s="18"/>
      <c r="E97" s="18"/>
      <c r="F97" s="18"/>
      <c r="G97" s="18"/>
    </row>
    <row r="98" spans="1:7" x14ac:dyDescent="0.3">
      <c r="A98" s="18"/>
      <c r="B98" s="18"/>
      <c r="C98" s="18"/>
      <c r="D98" s="18"/>
      <c r="E98" s="18"/>
      <c r="F98" s="18"/>
      <c r="G98" s="18"/>
    </row>
    <row r="99" spans="1:7" x14ac:dyDescent="0.3">
      <c r="A99" s="18"/>
      <c r="B99" s="18"/>
      <c r="C99" s="18"/>
      <c r="D99" s="18"/>
      <c r="E99" s="18"/>
      <c r="F99" s="18"/>
      <c r="G99" s="18"/>
    </row>
    <row r="100" spans="1:7" x14ac:dyDescent="0.3">
      <c r="A100" s="18"/>
      <c r="B100" s="18"/>
      <c r="C100" s="18"/>
      <c r="D100" s="18"/>
      <c r="E100" s="18"/>
      <c r="F100" s="18"/>
      <c r="G100" s="18"/>
    </row>
    <row r="101" spans="1:7" x14ac:dyDescent="0.3">
      <c r="A101" s="18"/>
      <c r="B101" s="18"/>
      <c r="C101" s="18"/>
      <c r="D101" s="18"/>
      <c r="E101" s="18"/>
      <c r="F101" s="18"/>
      <c r="G101" s="18"/>
    </row>
    <row r="102" spans="1:7" x14ac:dyDescent="0.3">
      <c r="A102" s="18"/>
      <c r="B102" s="18"/>
      <c r="C102" s="18"/>
      <c r="D102" s="18"/>
      <c r="E102" s="18"/>
      <c r="F102" s="18"/>
      <c r="G102" s="18"/>
    </row>
    <row r="103" spans="1:7" x14ac:dyDescent="0.3">
      <c r="A103" s="18"/>
      <c r="B103" s="18"/>
      <c r="C103" s="18"/>
      <c r="D103" s="18"/>
      <c r="E103" s="18"/>
      <c r="F103" s="18"/>
      <c r="G103" s="18"/>
    </row>
    <row r="104" spans="1:7" x14ac:dyDescent="0.3">
      <c r="A104" s="18"/>
      <c r="B104" s="18"/>
      <c r="C104" s="18"/>
      <c r="D104" s="18"/>
      <c r="E104" s="18"/>
      <c r="F104" s="18"/>
      <c r="G104" s="18"/>
    </row>
    <row r="105" spans="1:7" x14ac:dyDescent="0.3">
      <c r="A105" s="18"/>
      <c r="B105" s="18"/>
      <c r="C105" s="18"/>
      <c r="D105" s="18"/>
      <c r="E105" s="18"/>
      <c r="F105" s="18"/>
      <c r="G105" s="18"/>
    </row>
    <row r="106" spans="1:7" x14ac:dyDescent="0.3">
      <c r="A106" s="18"/>
      <c r="B106" s="18"/>
      <c r="C106" s="18"/>
      <c r="D106" s="18"/>
      <c r="E106" s="18"/>
      <c r="F106" s="18"/>
      <c r="G106" s="18"/>
    </row>
    <row r="107" spans="1:7" x14ac:dyDescent="0.3">
      <c r="A107" s="18"/>
      <c r="B107" s="18"/>
      <c r="C107" s="18"/>
      <c r="D107" s="18"/>
      <c r="E107" s="18"/>
      <c r="F107" s="18"/>
      <c r="G107" s="18"/>
    </row>
    <row r="108" spans="1:7" x14ac:dyDescent="0.3">
      <c r="A108" s="18"/>
      <c r="B108" s="18"/>
      <c r="C108" s="18"/>
      <c r="D108" s="18"/>
      <c r="E108" s="18"/>
      <c r="F108" s="18"/>
      <c r="G108" s="18"/>
    </row>
    <row r="109" spans="1:7" x14ac:dyDescent="0.3">
      <c r="A109" s="18"/>
      <c r="B109" s="18"/>
      <c r="C109" s="18"/>
      <c r="D109" s="18"/>
      <c r="E109" s="18"/>
      <c r="F109" s="18"/>
      <c r="G109" s="18"/>
    </row>
    <row r="110" spans="1:7" x14ac:dyDescent="0.3">
      <c r="A110" s="18"/>
      <c r="B110" s="18"/>
      <c r="C110" s="18"/>
      <c r="D110" s="18"/>
      <c r="E110" s="18"/>
      <c r="F110" s="18"/>
      <c r="G110" s="18"/>
    </row>
    <row r="111" spans="1:7" x14ac:dyDescent="0.3">
      <c r="A111" s="18"/>
      <c r="B111" s="18"/>
      <c r="C111" s="18"/>
      <c r="D111" s="18"/>
      <c r="E111" s="18"/>
      <c r="F111" s="18"/>
      <c r="G111" s="18"/>
    </row>
    <row r="112" spans="1:7" x14ac:dyDescent="0.3">
      <c r="A112" s="18"/>
      <c r="B112" s="18"/>
      <c r="C112" s="18"/>
      <c r="D112" s="18"/>
      <c r="E112" s="18"/>
      <c r="F112" s="18"/>
      <c r="G112" s="18"/>
    </row>
    <row r="113" spans="1:7" x14ac:dyDescent="0.3">
      <c r="A113" s="18"/>
      <c r="B113" s="18"/>
      <c r="C113" s="18"/>
      <c r="D113" s="18"/>
      <c r="E113" s="18"/>
      <c r="F113" s="18"/>
      <c r="G113" s="18"/>
    </row>
    <row r="114" spans="1:7" x14ac:dyDescent="0.3">
      <c r="A114" s="18"/>
      <c r="B114" s="18"/>
      <c r="C114" s="18"/>
      <c r="D114" s="18"/>
      <c r="E114" s="18"/>
      <c r="F114" s="18"/>
      <c r="G114" s="18"/>
    </row>
    <row r="115" spans="1:7" x14ac:dyDescent="0.3">
      <c r="A115" s="18"/>
      <c r="B115" s="18"/>
      <c r="C115" s="18"/>
      <c r="D115" s="18"/>
      <c r="E115" s="18"/>
      <c r="F115" s="18"/>
      <c r="G115" s="18"/>
    </row>
    <row r="116" spans="1:7" x14ac:dyDescent="0.3">
      <c r="A116" s="18"/>
      <c r="B116" s="18"/>
      <c r="C116" s="18"/>
      <c r="D116" s="18"/>
      <c r="E116" s="18"/>
      <c r="F116" s="18"/>
      <c r="G116" s="18"/>
    </row>
    <row r="117" spans="1:7" x14ac:dyDescent="0.3">
      <c r="A117" s="18"/>
      <c r="B117" s="18"/>
      <c r="C117" s="18"/>
      <c r="D117" s="18"/>
      <c r="E117" s="18"/>
      <c r="F117" s="18"/>
      <c r="G117" s="18"/>
    </row>
    <row r="118" spans="1:7" x14ac:dyDescent="0.3">
      <c r="A118" s="18"/>
      <c r="B118" s="18"/>
      <c r="C118" s="18"/>
      <c r="D118" s="18"/>
      <c r="E118" s="18"/>
      <c r="F118" s="18"/>
      <c r="G118" s="18"/>
    </row>
    <row r="119" spans="1:7" x14ac:dyDescent="0.3">
      <c r="A119" s="18"/>
      <c r="B119" s="18"/>
      <c r="C119" s="18"/>
      <c r="D119" s="18"/>
      <c r="E119" s="18"/>
      <c r="F119" s="18"/>
      <c r="G119" s="18"/>
    </row>
    <row r="120" spans="1:7" x14ac:dyDescent="0.3">
      <c r="A120" s="18"/>
      <c r="B120" s="18"/>
      <c r="C120" s="18"/>
      <c r="D120" s="18"/>
      <c r="E120" s="18"/>
      <c r="F120" s="18"/>
      <c r="G120" s="18"/>
    </row>
    <row r="121" spans="1:7" x14ac:dyDescent="0.3">
      <c r="A121" s="18"/>
      <c r="B121" s="18"/>
      <c r="C121" s="18"/>
      <c r="D121" s="18"/>
      <c r="E121" s="18"/>
      <c r="F121" s="18"/>
      <c r="G121" s="18"/>
    </row>
    <row r="122" spans="1:7" x14ac:dyDescent="0.3">
      <c r="A122" s="18"/>
      <c r="B122" s="18"/>
      <c r="C122" s="18"/>
      <c r="D122" s="18"/>
      <c r="E122" s="18"/>
      <c r="F122" s="18"/>
      <c r="G122" s="18"/>
    </row>
    <row r="123" spans="1:7" x14ac:dyDescent="0.3">
      <c r="A123" s="18"/>
      <c r="B123" s="18"/>
      <c r="C123" s="18"/>
      <c r="D123" s="18"/>
      <c r="E123" s="18"/>
      <c r="F123" s="18"/>
      <c r="G123" s="18"/>
    </row>
    <row r="124" spans="1:7" x14ac:dyDescent="0.3">
      <c r="A124" s="18"/>
      <c r="B124" s="18"/>
      <c r="C124" s="18"/>
      <c r="D124" s="18"/>
      <c r="E124" s="18"/>
      <c r="F124" s="18"/>
      <c r="G124" s="18"/>
    </row>
    <row r="125" spans="1:7" x14ac:dyDescent="0.3">
      <c r="A125" s="18"/>
      <c r="B125" s="18"/>
      <c r="C125" s="18"/>
      <c r="D125" s="18"/>
      <c r="E125" s="18"/>
      <c r="F125" s="18"/>
      <c r="G125" s="18"/>
    </row>
    <row r="126" spans="1:7" x14ac:dyDescent="0.3">
      <c r="A126" s="18"/>
      <c r="B126" s="18"/>
      <c r="C126" s="18"/>
      <c r="D126" s="18"/>
      <c r="E126" s="18"/>
      <c r="F126" s="18"/>
      <c r="G126" s="18"/>
    </row>
    <row r="127" spans="1:7" x14ac:dyDescent="0.3">
      <c r="A127" s="18"/>
      <c r="B127" s="18"/>
      <c r="C127" s="18"/>
      <c r="D127" s="18"/>
      <c r="E127" s="18"/>
      <c r="F127" s="18"/>
      <c r="G127" s="18"/>
    </row>
    <row r="128" spans="1:7" x14ac:dyDescent="0.3">
      <c r="A128" s="18"/>
      <c r="B128" s="18"/>
      <c r="C128" s="18"/>
      <c r="D128" s="18"/>
      <c r="E128" s="18"/>
      <c r="F128" s="18"/>
      <c r="G128" s="18"/>
    </row>
    <row r="129" spans="1:7" x14ac:dyDescent="0.3">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zoomScaleNormal="100" workbookViewId="0"/>
  </sheetViews>
  <sheetFormatPr defaultColWidth="9" defaultRowHeight="14.5" x14ac:dyDescent="0.35"/>
  <cols>
    <col min="1" max="1" width="40.25" style="106" customWidth="1"/>
    <col min="2" max="2" width="6.58203125" style="106" customWidth="1"/>
    <col min="3" max="3" width="4.25" style="106" customWidth="1"/>
    <col min="4" max="4" width="6.58203125" style="106" customWidth="1"/>
    <col min="5" max="5" width="8.33203125" style="106" customWidth="1"/>
    <col min="6" max="6" width="7.33203125" style="106" customWidth="1"/>
    <col min="7" max="7" width="4.83203125" style="106" customWidth="1"/>
    <col min="8" max="8" width="5.08203125" style="231" customWidth="1"/>
    <col min="9" max="16384" width="9" style="231"/>
  </cols>
  <sheetData>
    <row r="1" spans="1:27" s="289" customFormat="1" ht="15" customHeight="1" x14ac:dyDescent="0.3">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3">
      <c r="A2" s="645" t="s">
        <v>141</v>
      </c>
      <c r="B2" s="645"/>
      <c r="C2" s="645"/>
      <c r="D2" s="645"/>
      <c r="E2" s="645"/>
      <c r="F2" s="645"/>
      <c r="G2" s="645"/>
      <c r="H2" s="318"/>
      <c r="I2" s="318"/>
      <c r="J2" s="290"/>
      <c r="K2" s="290"/>
      <c r="L2" s="290"/>
      <c r="M2" s="290"/>
      <c r="N2" s="290"/>
      <c r="O2" s="290"/>
      <c r="P2" s="290"/>
      <c r="Q2" s="290"/>
      <c r="R2" s="290"/>
      <c r="S2" s="290"/>
      <c r="T2" s="290"/>
      <c r="U2" s="290"/>
      <c r="V2" s="290"/>
      <c r="W2" s="290"/>
      <c r="X2" s="290"/>
      <c r="Y2" s="290"/>
    </row>
    <row r="3" spans="1:27" s="289" customFormat="1" ht="5.15" customHeight="1" x14ac:dyDescent="0.3">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15" customHeight="1" x14ac:dyDescent="0.3">
      <c r="A4" s="156"/>
      <c r="B4" s="156"/>
      <c r="C4" s="156"/>
      <c r="D4" s="156"/>
      <c r="E4" s="156"/>
      <c r="F4" s="156"/>
      <c r="G4" s="157"/>
    </row>
    <row r="5" spans="1:27" s="374" customFormat="1" ht="20.149999999999999" customHeight="1" x14ac:dyDescent="0.25">
      <c r="A5" s="130" t="s">
        <v>183</v>
      </c>
      <c r="B5" s="158"/>
      <c r="C5" s="158"/>
      <c r="D5" s="158"/>
      <c r="E5" s="158"/>
      <c r="F5" s="159"/>
      <c r="G5" s="22" t="s">
        <v>230</v>
      </c>
      <c r="M5" s="297"/>
      <c r="N5" s="298"/>
      <c r="O5" s="298"/>
      <c r="P5" s="298"/>
      <c r="Q5" s="298"/>
      <c r="R5" s="298"/>
      <c r="S5" s="298"/>
      <c r="T5" s="298"/>
      <c r="U5" s="298"/>
      <c r="V5" s="298"/>
      <c r="W5" s="298"/>
      <c r="X5" s="298"/>
    </row>
    <row r="6" spans="1:27" s="375" customFormat="1" ht="5.15" customHeight="1" x14ac:dyDescent="0.35">
      <c r="A6" s="232"/>
      <c r="B6" s="233"/>
      <c r="C6" s="233"/>
      <c r="D6" s="233"/>
      <c r="E6" s="233"/>
      <c r="F6" s="234"/>
      <c r="G6" s="234"/>
      <c r="M6" s="321"/>
      <c r="N6" s="322"/>
      <c r="O6" s="322"/>
      <c r="P6" s="322"/>
      <c r="Q6" s="322"/>
      <c r="R6" s="322"/>
      <c r="S6" s="322"/>
      <c r="T6" s="322"/>
      <c r="U6" s="322"/>
      <c r="V6" s="322"/>
      <c r="W6" s="322"/>
      <c r="X6" s="322"/>
    </row>
    <row r="7" spans="1:27" s="331" customFormat="1" ht="28" customHeight="1" x14ac:dyDescent="0.3">
      <c r="A7" s="235"/>
      <c r="B7" s="659" t="s">
        <v>159</v>
      </c>
      <c r="C7" s="661" t="s">
        <v>146</v>
      </c>
      <c r="D7" s="661"/>
      <c r="E7" s="661"/>
      <c r="F7" s="661" t="s">
        <v>147</v>
      </c>
      <c r="G7" s="661"/>
      <c r="M7" s="249"/>
      <c r="N7" s="250"/>
      <c r="O7" s="250"/>
      <c r="P7" s="250"/>
      <c r="Q7" s="250"/>
      <c r="R7" s="250"/>
      <c r="S7" s="250"/>
      <c r="T7" s="250"/>
      <c r="U7" s="250"/>
      <c r="V7" s="250"/>
      <c r="W7" s="250"/>
      <c r="X7" s="250"/>
    </row>
    <row r="8" spans="1:27" s="376" customFormat="1" ht="50.15" customHeight="1" x14ac:dyDescent="0.25">
      <c r="A8" s="235"/>
      <c r="B8" s="659"/>
      <c r="C8" s="435" t="s">
        <v>163</v>
      </c>
      <c r="D8" s="435" t="s">
        <v>131</v>
      </c>
      <c r="E8" s="435" t="s">
        <v>148</v>
      </c>
      <c r="F8" s="435" t="s">
        <v>151</v>
      </c>
      <c r="G8" s="435" t="s">
        <v>149</v>
      </c>
      <c r="M8" s="377"/>
      <c r="N8" s="378"/>
      <c r="O8" s="378"/>
      <c r="P8" s="378"/>
      <c r="Q8" s="378"/>
      <c r="R8" s="378"/>
      <c r="S8" s="378"/>
      <c r="T8" s="378"/>
      <c r="U8" s="378"/>
      <c r="V8" s="378"/>
      <c r="W8" s="378"/>
      <c r="X8" s="378"/>
    </row>
    <row r="9" spans="1:27" s="331" customFormat="1" ht="5.15" customHeight="1" x14ac:dyDescent="0.3">
      <c r="A9" s="235"/>
      <c r="B9" s="235"/>
      <c r="C9" s="236"/>
      <c r="D9" s="236"/>
      <c r="E9" s="236"/>
      <c r="F9" s="236"/>
      <c r="G9" s="236"/>
      <c r="M9" s="249"/>
      <c r="N9" s="250"/>
      <c r="O9" s="250"/>
      <c r="P9" s="250"/>
      <c r="Q9" s="250"/>
      <c r="R9" s="250"/>
      <c r="S9" s="250"/>
      <c r="T9" s="250"/>
      <c r="U9" s="250"/>
      <c r="V9" s="250"/>
      <c r="W9" s="250"/>
      <c r="X9" s="250"/>
    </row>
    <row r="10" spans="1:27" s="331" customFormat="1" ht="5.15" customHeight="1" x14ac:dyDescent="0.3">
      <c r="A10" s="151"/>
      <c r="B10" s="151"/>
      <c r="C10" s="151"/>
      <c r="D10" s="151"/>
      <c r="E10" s="151"/>
      <c r="F10" s="151"/>
      <c r="G10" s="151"/>
      <c r="M10" s="332"/>
      <c r="N10" s="333"/>
      <c r="O10" s="333"/>
      <c r="P10" s="333"/>
      <c r="Q10" s="333"/>
      <c r="R10" s="333"/>
      <c r="S10" s="333"/>
      <c r="T10" s="333"/>
      <c r="U10" s="333"/>
      <c r="V10" s="333"/>
      <c r="W10" s="333"/>
      <c r="X10" s="333"/>
    </row>
    <row r="11" spans="1:27" s="623" customFormat="1" ht="15" customHeight="1" x14ac:dyDescent="0.25">
      <c r="A11" s="616" t="s">
        <v>3</v>
      </c>
      <c r="B11" s="617">
        <v>8040</v>
      </c>
      <c r="C11" s="618">
        <v>39.291044776119406</v>
      </c>
      <c r="D11" s="618">
        <v>22.587064676616915</v>
      </c>
      <c r="E11" s="618">
        <v>13.184079601990051</v>
      </c>
      <c r="F11" s="618">
        <v>29.042288557213929</v>
      </c>
      <c r="G11" s="618">
        <v>39.589552238805972</v>
      </c>
      <c r="H11" s="619"/>
      <c r="I11" s="619"/>
      <c r="J11" s="619"/>
      <c r="K11" s="619"/>
      <c r="L11" s="620"/>
      <c r="M11" s="620"/>
      <c r="N11" s="620"/>
      <c r="O11" s="620"/>
      <c r="P11" s="620"/>
      <c r="Q11" s="621"/>
      <c r="R11" s="622"/>
      <c r="S11" s="622"/>
      <c r="T11" s="622"/>
      <c r="U11" s="622"/>
      <c r="V11" s="622"/>
      <c r="W11" s="622"/>
      <c r="X11" s="622"/>
      <c r="Y11" s="622"/>
      <c r="Z11" s="620"/>
    </row>
    <row r="12" spans="1:27" s="614" customFormat="1" ht="5.15" customHeight="1" x14ac:dyDescent="0.25">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3" customFormat="1" ht="12" customHeight="1" x14ac:dyDescent="0.25">
      <c r="A13" s="624" t="s">
        <v>184</v>
      </c>
      <c r="B13" s="625">
        <v>1100</v>
      </c>
      <c r="C13" s="626">
        <v>35.448776065276519</v>
      </c>
      <c r="D13" s="626">
        <v>22.121486854034451</v>
      </c>
      <c r="E13" s="626">
        <v>8.9755213055303713</v>
      </c>
      <c r="F13" s="626">
        <v>53.037171350861293</v>
      </c>
      <c r="G13" s="626">
        <v>32.275611967361741</v>
      </c>
      <c r="H13" s="619"/>
      <c r="I13" s="619"/>
      <c r="J13" s="619"/>
      <c r="K13" s="619"/>
      <c r="L13" s="620"/>
      <c r="M13" s="620"/>
      <c r="N13" s="620"/>
      <c r="O13" s="627"/>
      <c r="P13" s="627"/>
      <c r="Q13" s="627"/>
      <c r="R13" s="627"/>
      <c r="S13" s="627"/>
      <c r="T13" s="627"/>
      <c r="U13" s="627"/>
      <c r="V13" s="627"/>
      <c r="W13" s="627"/>
      <c r="X13" s="627"/>
      <c r="Y13" s="622"/>
      <c r="Z13" s="620"/>
      <c r="AA13" s="627"/>
    </row>
    <row r="14" spans="1:27" s="614" customFormat="1" ht="12" customHeight="1" x14ac:dyDescent="0.25">
      <c r="A14" s="173" t="s">
        <v>185</v>
      </c>
      <c r="B14" s="174">
        <v>300</v>
      </c>
      <c r="C14" s="175">
        <v>21</v>
      </c>
      <c r="D14" s="175">
        <v>6.666666666666667</v>
      </c>
      <c r="E14" s="175">
        <v>9.6666666666666661</v>
      </c>
      <c r="F14" s="175">
        <v>41.666666666666671</v>
      </c>
      <c r="G14" s="175">
        <v>34</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25">
      <c r="A15" s="173" t="s">
        <v>186</v>
      </c>
      <c r="B15" s="174">
        <v>150</v>
      </c>
      <c r="C15" s="175">
        <v>48.648648648648653</v>
      </c>
      <c r="D15" s="175">
        <v>31.756756756756754</v>
      </c>
      <c r="E15" s="175">
        <v>6.756756756756757</v>
      </c>
      <c r="F15" s="175">
        <v>61.486486486486491</v>
      </c>
      <c r="G15" s="175">
        <v>36.486486486486484</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25">
      <c r="A16" s="173" t="s">
        <v>187</v>
      </c>
      <c r="B16" s="174">
        <v>120</v>
      </c>
      <c r="C16" s="175">
        <v>40.336134453781511</v>
      </c>
      <c r="D16" s="175">
        <v>35.294117647058826</v>
      </c>
      <c r="E16" s="175">
        <v>4.2016806722689077</v>
      </c>
      <c r="F16" s="175">
        <v>52.100840336134461</v>
      </c>
      <c r="G16" s="175">
        <v>32.773109243697476</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25">
      <c r="A17" s="173" t="s">
        <v>188</v>
      </c>
      <c r="B17" s="174">
        <v>100</v>
      </c>
      <c r="C17" s="175">
        <v>26.923076923076923</v>
      </c>
      <c r="D17" s="175">
        <v>23.076923076923077</v>
      </c>
      <c r="E17" s="175">
        <v>3.8461538461538463</v>
      </c>
      <c r="F17" s="175">
        <v>85.576923076923066</v>
      </c>
      <c r="G17" s="175">
        <v>6.7307692307692308</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25">
      <c r="A18" s="173" t="s">
        <v>189</v>
      </c>
      <c r="B18" s="174">
        <v>90</v>
      </c>
      <c r="C18" s="175">
        <v>36.55913978494624</v>
      </c>
      <c r="D18" s="175">
        <v>29.032258064516132</v>
      </c>
      <c r="E18" s="175">
        <v>7.5268817204301079</v>
      </c>
      <c r="F18" s="175">
        <v>65.591397849462368</v>
      </c>
      <c r="G18" s="175">
        <v>27.956989247311824</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25">
      <c r="A19" s="173" t="s">
        <v>190</v>
      </c>
      <c r="B19" s="174">
        <v>60</v>
      </c>
      <c r="C19" s="175">
        <v>46.774193548387096</v>
      </c>
      <c r="D19" s="175">
        <v>32.258064516129032</v>
      </c>
      <c r="E19" s="175">
        <v>14.516129032258066</v>
      </c>
      <c r="F19" s="175">
        <v>16.129032258064516</v>
      </c>
      <c r="G19" s="175">
        <v>82.258064516129039</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25">
      <c r="A20" s="173" t="s">
        <v>191</v>
      </c>
      <c r="B20" s="174">
        <v>50</v>
      </c>
      <c r="C20" s="175">
        <v>64.81481481481481</v>
      </c>
      <c r="D20" s="175">
        <v>14.814814814814813</v>
      </c>
      <c r="E20" s="175">
        <v>31.481481481481481</v>
      </c>
      <c r="F20" s="175">
        <v>66.666666666666657</v>
      </c>
      <c r="G20" s="175">
        <v>27.777777777777779</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25">
      <c r="A21" s="173" t="s">
        <v>192</v>
      </c>
      <c r="B21" s="174">
        <v>50</v>
      </c>
      <c r="C21" s="175">
        <v>55.319148936170215</v>
      </c>
      <c r="D21" s="175">
        <v>44.680851063829785</v>
      </c>
      <c r="E21" s="175">
        <v>10.638297872340425</v>
      </c>
      <c r="F21" s="175">
        <v>53.191489361702125</v>
      </c>
      <c r="G21" s="175">
        <v>4.2553191489361701</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25">
      <c r="A22" s="173" t="s">
        <v>193</v>
      </c>
      <c r="B22" s="174">
        <v>50</v>
      </c>
      <c r="C22" s="175">
        <v>22.222222222222221</v>
      </c>
      <c r="D22" s="175">
        <v>20</v>
      </c>
      <c r="E22" s="175">
        <v>2.2222222222222223</v>
      </c>
      <c r="F22" s="175">
        <v>42.222222222222221</v>
      </c>
      <c r="G22" s="175">
        <v>40</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25">
      <c r="A23" s="173" t="s">
        <v>194</v>
      </c>
      <c r="B23" s="174">
        <v>30</v>
      </c>
      <c r="C23" s="175">
        <v>51.612903225806448</v>
      </c>
      <c r="D23" s="175">
        <v>41.935483870967744</v>
      </c>
      <c r="E23" s="175" t="s">
        <v>231</v>
      </c>
      <c r="F23" s="175">
        <v>54.838709677419352</v>
      </c>
      <c r="G23" s="175">
        <v>41.935483870967744</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25">
      <c r="A24" s="173" t="s">
        <v>195</v>
      </c>
      <c r="B24" s="174">
        <v>30</v>
      </c>
      <c r="C24" s="175">
        <v>40</v>
      </c>
      <c r="D24" s="175">
        <v>13.333333333333334</v>
      </c>
      <c r="E24" s="175">
        <v>16.666666666666664</v>
      </c>
      <c r="F24" s="175">
        <v>60</v>
      </c>
      <c r="G24" s="175">
        <v>30</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25">
      <c r="A25" s="173" t="s">
        <v>196</v>
      </c>
      <c r="B25" s="174">
        <v>30</v>
      </c>
      <c r="C25" s="175">
        <v>41.379310344827587</v>
      </c>
      <c r="D25" s="175">
        <v>17.241379310344829</v>
      </c>
      <c r="E25" s="175">
        <v>17.241379310344829</v>
      </c>
      <c r="F25" s="175">
        <v>72.41379310344827</v>
      </c>
      <c r="G25" s="175">
        <v>13.793103448275861</v>
      </c>
      <c r="H25" s="613"/>
      <c r="I25" s="613"/>
      <c r="J25" s="613"/>
      <c r="K25" s="613"/>
      <c r="L25" s="603"/>
      <c r="M25" s="603"/>
      <c r="N25" s="603"/>
      <c r="O25" s="615"/>
      <c r="P25" s="615"/>
      <c r="Q25" s="615"/>
      <c r="R25" s="615"/>
      <c r="S25" s="615"/>
      <c r="T25" s="615"/>
      <c r="U25" s="615"/>
      <c r="V25" s="615"/>
      <c r="W25" s="615"/>
      <c r="X25" s="615"/>
      <c r="Y25" s="382"/>
      <c r="Z25" s="603"/>
      <c r="AA25" s="615"/>
    </row>
    <row r="26" spans="1:27" s="614" customFormat="1" ht="12" customHeight="1" x14ac:dyDescent="0.25">
      <c r="A26" s="173" t="s">
        <v>197</v>
      </c>
      <c r="B26" s="174">
        <v>40</v>
      </c>
      <c r="C26" s="175">
        <v>14.634146341463413</v>
      </c>
      <c r="D26" s="175">
        <v>9.7560975609756095</v>
      </c>
      <c r="E26" s="175">
        <v>4.8780487804878048</v>
      </c>
      <c r="F26" s="175">
        <v>26.829268292682929</v>
      </c>
      <c r="G26" s="175">
        <v>39.024390243902438</v>
      </c>
      <c r="H26" s="613"/>
      <c r="I26" s="613"/>
      <c r="J26" s="613"/>
      <c r="K26" s="613"/>
      <c r="L26" s="603"/>
      <c r="M26" s="603"/>
      <c r="N26" s="603"/>
      <c r="O26" s="615"/>
      <c r="P26" s="615"/>
      <c r="Q26" s="615"/>
      <c r="R26" s="615"/>
      <c r="S26" s="615"/>
      <c r="T26" s="615"/>
      <c r="U26" s="615"/>
      <c r="V26" s="615"/>
      <c r="W26" s="615"/>
      <c r="X26" s="615"/>
      <c r="Y26" s="382"/>
      <c r="Z26" s="603"/>
      <c r="AA26" s="615"/>
    </row>
    <row r="27" spans="1:27" s="614" customFormat="1" ht="12" customHeight="1" x14ac:dyDescent="0.25">
      <c r="A27" s="173" t="s">
        <v>232</v>
      </c>
      <c r="B27" s="174" t="s">
        <v>232</v>
      </c>
      <c r="C27" s="175" t="s">
        <v>232</v>
      </c>
      <c r="D27" s="175" t="s">
        <v>232</v>
      </c>
      <c r="E27" s="175" t="s">
        <v>232</v>
      </c>
      <c r="F27" s="175" t="s">
        <v>232</v>
      </c>
      <c r="G27" s="175" t="s">
        <v>232</v>
      </c>
      <c r="H27" s="613"/>
      <c r="I27" s="613"/>
      <c r="J27" s="613"/>
      <c r="K27" s="613"/>
      <c r="L27" s="603"/>
      <c r="M27" s="603"/>
      <c r="N27" s="603"/>
      <c r="O27" s="615"/>
      <c r="P27" s="615"/>
      <c r="Q27" s="615"/>
      <c r="R27" s="615"/>
      <c r="S27" s="615"/>
      <c r="T27" s="615"/>
      <c r="U27" s="615"/>
      <c r="V27" s="615"/>
      <c r="W27" s="615"/>
      <c r="X27" s="615"/>
      <c r="Y27" s="382"/>
      <c r="Z27" s="603"/>
      <c r="AA27" s="615"/>
    </row>
    <row r="28" spans="1:27" s="623" customFormat="1" ht="12" customHeight="1" x14ac:dyDescent="0.25">
      <c r="A28" s="624" t="s">
        <v>198</v>
      </c>
      <c r="B28" s="625">
        <v>80</v>
      </c>
      <c r="C28" s="626">
        <v>36.144578313253014</v>
      </c>
      <c r="D28" s="626" t="s">
        <v>226</v>
      </c>
      <c r="E28" s="626" t="s">
        <v>226</v>
      </c>
      <c r="F28" s="626">
        <v>24.096385542168676</v>
      </c>
      <c r="G28" s="626">
        <v>62.650602409638559</v>
      </c>
      <c r="H28" s="619"/>
      <c r="I28" s="619"/>
      <c r="J28" s="619"/>
      <c r="K28" s="619"/>
      <c r="L28" s="620"/>
      <c r="M28" s="620"/>
      <c r="N28" s="620"/>
      <c r="O28" s="627"/>
      <c r="P28" s="627"/>
      <c r="Q28" s="627"/>
      <c r="R28" s="627"/>
      <c r="S28" s="627"/>
      <c r="T28" s="627"/>
      <c r="U28" s="627"/>
      <c r="V28" s="627"/>
      <c r="W28" s="627"/>
      <c r="X28" s="627"/>
      <c r="Y28" s="622"/>
      <c r="Z28" s="620"/>
      <c r="AA28" s="627"/>
    </row>
    <row r="29" spans="1:27" s="614" customFormat="1" ht="12" customHeight="1" x14ac:dyDescent="0.25">
      <c r="A29" s="173" t="s">
        <v>232</v>
      </c>
      <c r="B29" s="174" t="s">
        <v>232</v>
      </c>
      <c r="C29" s="175" t="s">
        <v>232</v>
      </c>
      <c r="D29" s="175" t="s">
        <v>232</v>
      </c>
      <c r="E29" s="175" t="s">
        <v>232</v>
      </c>
      <c r="F29" s="175" t="s">
        <v>232</v>
      </c>
      <c r="G29" s="175" t="s">
        <v>232</v>
      </c>
      <c r="H29" s="613"/>
      <c r="I29" s="613"/>
      <c r="J29" s="613"/>
      <c r="K29" s="613"/>
      <c r="L29" s="603"/>
      <c r="M29" s="603"/>
      <c r="N29" s="603"/>
      <c r="O29" s="615"/>
      <c r="P29" s="615"/>
      <c r="Q29" s="615"/>
      <c r="R29" s="615"/>
      <c r="S29" s="615"/>
      <c r="T29" s="615"/>
      <c r="U29" s="615"/>
      <c r="V29" s="615"/>
      <c r="W29" s="615"/>
      <c r="X29" s="615"/>
      <c r="Y29" s="382"/>
      <c r="Z29" s="603"/>
      <c r="AA29" s="615"/>
    </row>
    <row r="30" spans="1:27" s="623" customFormat="1" ht="12" customHeight="1" x14ac:dyDescent="0.25">
      <c r="A30" s="624" t="s">
        <v>199</v>
      </c>
      <c r="B30" s="625">
        <v>2240</v>
      </c>
      <c r="C30" s="626">
        <v>34.821428571428569</v>
      </c>
      <c r="D30" s="626">
        <v>22.455357142857142</v>
      </c>
      <c r="E30" s="626">
        <v>10.446428571428571</v>
      </c>
      <c r="F30" s="626">
        <v>25.848214285714288</v>
      </c>
      <c r="G30" s="626">
        <v>49.821428571428569</v>
      </c>
      <c r="H30" s="619"/>
      <c r="I30" s="619"/>
      <c r="J30" s="619"/>
      <c r="K30" s="619"/>
      <c r="L30" s="620"/>
      <c r="M30" s="620"/>
      <c r="N30" s="620"/>
      <c r="O30" s="627"/>
      <c r="P30" s="627"/>
      <c r="Q30" s="627"/>
      <c r="R30" s="627"/>
      <c r="S30" s="627"/>
      <c r="T30" s="627"/>
      <c r="U30" s="627"/>
      <c r="V30" s="627"/>
      <c r="W30" s="627"/>
      <c r="X30" s="627"/>
      <c r="Y30" s="622"/>
      <c r="Z30" s="620"/>
      <c r="AA30" s="627"/>
    </row>
    <row r="31" spans="1:27" s="614" customFormat="1" ht="12" customHeight="1" x14ac:dyDescent="0.25">
      <c r="A31" s="173" t="s">
        <v>200</v>
      </c>
      <c r="B31" s="174">
        <v>700</v>
      </c>
      <c r="C31" s="175">
        <v>21.052631578947366</v>
      </c>
      <c r="D31" s="175">
        <v>4.5519203413940259</v>
      </c>
      <c r="E31" s="175">
        <v>15.5049786628734</v>
      </c>
      <c r="F31" s="175">
        <v>36.130867709815078</v>
      </c>
      <c r="G31" s="175">
        <v>37.980085348506407</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25">
      <c r="A32" s="173" t="s">
        <v>201</v>
      </c>
      <c r="B32" s="174">
        <v>260</v>
      </c>
      <c r="C32" s="175">
        <v>54.580152671755719</v>
      </c>
      <c r="D32" s="175">
        <v>42.366412213740453</v>
      </c>
      <c r="E32" s="175">
        <v>12.213740458015266</v>
      </c>
      <c r="F32" s="175">
        <v>32.061068702290072</v>
      </c>
      <c r="G32" s="175">
        <v>50</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25">
      <c r="A33" s="173" t="s">
        <v>202</v>
      </c>
      <c r="B33" s="174">
        <v>200</v>
      </c>
      <c r="C33" s="175">
        <v>30.76923076923077</v>
      </c>
      <c r="D33" s="175">
        <v>22.564102564102566</v>
      </c>
      <c r="E33" s="175">
        <v>5.1282051282051277</v>
      </c>
      <c r="F33" s="175">
        <v>34.358974358974358</v>
      </c>
      <c r="G33" s="175">
        <v>47.179487179487175</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25">
      <c r="A34" s="173" t="s">
        <v>203</v>
      </c>
      <c r="B34" s="174">
        <v>190</v>
      </c>
      <c r="C34" s="175">
        <v>85.567010309278345</v>
      </c>
      <c r="D34" s="175">
        <v>82.474226804123703</v>
      </c>
      <c r="E34" s="175">
        <v>3.0927835051546393</v>
      </c>
      <c r="F34" s="175">
        <v>9.7938144329896915</v>
      </c>
      <c r="G34" s="175">
        <v>86.597938144329902</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25">
      <c r="A35" s="173" t="s">
        <v>204</v>
      </c>
      <c r="B35" s="174">
        <v>130</v>
      </c>
      <c r="C35" s="175">
        <v>40.769230769230766</v>
      </c>
      <c r="D35" s="175" t="s">
        <v>231</v>
      </c>
      <c r="E35" s="175">
        <v>40.769230769230766</v>
      </c>
      <c r="F35" s="175">
        <v>5.384615384615385</v>
      </c>
      <c r="G35" s="175">
        <v>77.692307692307693</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25">
      <c r="A36" s="173" t="s">
        <v>205</v>
      </c>
      <c r="B36" s="174">
        <v>130</v>
      </c>
      <c r="C36" s="175">
        <v>6.3492063492063489</v>
      </c>
      <c r="D36" s="175" t="s">
        <v>231</v>
      </c>
      <c r="E36" s="175">
        <v>5.5555555555555554</v>
      </c>
      <c r="F36" s="175">
        <v>4.7619047619047619</v>
      </c>
      <c r="G36" s="175">
        <v>46.825396825396822</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25">
      <c r="A37" s="173" t="s">
        <v>206</v>
      </c>
      <c r="B37" s="174">
        <v>130</v>
      </c>
      <c r="C37" s="175">
        <v>29.599999999999998</v>
      </c>
      <c r="D37" s="175">
        <v>16.8</v>
      </c>
      <c r="E37" s="175" t="s">
        <v>231</v>
      </c>
      <c r="F37" s="175">
        <v>2.4</v>
      </c>
      <c r="G37" s="175">
        <v>42.4</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25">
      <c r="A38" s="173" t="s">
        <v>207</v>
      </c>
      <c r="B38" s="174">
        <v>120</v>
      </c>
      <c r="C38" s="175">
        <v>57.377049180327866</v>
      </c>
      <c r="D38" s="175">
        <v>52.459016393442624</v>
      </c>
      <c r="E38" s="175">
        <v>4.918032786885246</v>
      </c>
      <c r="F38" s="175">
        <v>56.557377049180324</v>
      </c>
      <c r="G38" s="175">
        <v>31.147540983606557</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25">
      <c r="A39" s="173" t="s">
        <v>208</v>
      </c>
      <c r="B39" s="174">
        <v>100</v>
      </c>
      <c r="C39" s="175">
        <v>16.50485436893204</v>
      </c>
      <c r="D39" s="175">
        <v>16.50485436893204</v>
      </c>
      <c r="E39" s="175" t="s">
        <v>231</v>
      </c>
      <c r="F39" s="175">
        <v>2.912621359223301</v>
      </c>
      <c r="G39" s="175">
        <v>53.398058252427184</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25">
      <c r="A40" s="173" t="s">
        <v>209</v>
      </c>
      <c r="B40" s="174">
        <v>90</v>
      </c>
      <c r="C40" s="175">
        <v>17.241379310344829</v>
      </c>
      <c r="D40" s="175">
        <v>2.2988505747126435</v>
      </c>
      <c r="E40" s="175">
        <v>6.8965517241379306</v>
      </c>
      <c r="F40" s="175">
        <v>25.287356321839084</v>
      </c>
      <c r="G40" s="175">
        <v>70.114942528735639</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25">
      <c r="A41" s="173" t="s">
        <v>210</v>
      </c>
      <c r="B41" s="174">
        <v>70</v>
      </c>
      <c r="C41" s="175">
        <v>39.726027397260275</v>
      </c>
      <c r="D41" s="175">
        <v>31.506849315068493</v>
      </c>
      <c r="E41" s="175" t="s">
        <v>231</v>
      </c>
      <c r="F41" s="175">
        <v>30.136986301369863</v>
      </c>
      <c r="G41" s="175">
        <v>32.87671232876712</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25">
      <c r="A42" s="173" t="s">
        <v>211</v>
      </c>
      <c r="B42" s="174">
        <v>40</v>
      </c>
      <c r="C42" s="175">
        <v>14.285714285714285</v>
      </c>
      <c r="D42" s="175">
        <v>5.7142857142857144</v>
      </c>
      <c r="E42" s="175">
        <v>8.5714285714285712</v>
      </c>
      <c r="F42" s="175" t="s">
        <v>231</v>
      </c>
      <c r="G42" s="175">
        <v>51.428571428571423</v>
      </c>
      <c r="H42" s="613"/>
      <c r="I42" s="613"/>
      <c r="J42" s="613"/>
      <c r="K42" s="613"/>
      <c r="L42" s="603"/>
      <c r="M42" s="603"/>
      <c r="N42" s="603"/>
      <c r="O42" s="615"/>
      <c r="P42" s="615"/>
      <c r="Q42" s="615"/>
      <c r="R42" s="615"/>
      <c r="S42" s="615"/>
      <c r="T42" s="615"/>
      <c r="U42" s="615"/>
      <c r="V42" s="615"/>
      <c r="W42" s="615"/>
      <c r="X42" s="615"/>
      <c r="Y42" s="382"/>
      <c r="Z42" s="603"/>
      <c r="AA42" s="615"/>
    </row>
    <row r="43" spans="1:27" s="614" customFormat="1" ht="12" customHeight="1" x14ac:dyDescent="0.25">
      <c r="A43" s="173" t="s">
        <v>197</v>
      </c>
      <c r="B43" s="174">
        <v>90</v>
      </c>
      <c r="C43" s="175">
        <v>34.117647058823529</v>
      </c>
      <c r="D43" s="175">
        <v>31.764705882352938</v>
      </c>
      <c r="E43" s="175">
        <v>2.3529411764705883</v>
      </c>
      <c r="F43" s="175">
        <v>27.058823529411764</v>
      </c>
      <c r="G43" s="175">
        <v>57.647058823529406</v>
      </c>
      <c r="H43" s="613"/>
      <c r="I43" s="613"/>
      <c r="J43" s="613"/>
      <c r="K43" s="613"/>
      <c r="L43" s="603"/>
      <c r="M43" s="603"/>
      <c r="N43" s="603"/>
      <c r="O43" s="615"/>
      <c r="P43" s="615"/>
      <c r="Q43" s="615"/>
      <c r="R43" s="615"/>
      <c r="S43" s="615"/>
      <c r="T43" s="615"/>
      <c r="U43" s="615"/>
      <c r="V43" s="615"/>
      <c r="W43" s="615"/>
      <c r="X43" s="615"/>
      <c r="Y43" s="382"/>
      <c r="Z43" s="603"/>
      <c r="AA43" s="615"/>
    </row>
    <row r="44" spans="1:27" s="614" customFormat="1" ht="12" customHeight="1" x14ac:dyDescent="0.25">
      <c r="A44" s="173" t="s">
        <v>232</v>
      </c>
      <c r="B44" s="174" t="s">
        <v>232</v>
      </c>
      <c r="C44" s="175" t="s">
        <v>232</v>
      </c>
      <c r="D44" s="175" t="s">
        <v>232</v>
      </c>
      <c r="E44" s="175" t="s">
        <v>232</v>
      </c>
      <c r="F44" s="175" t="s">
        <v>232</v>
      </c>
      <c r="G44" s="175" t="s">
        <v>232</v>
      </c>
      <c r="H44" s="613"/>
      <c r="I44" s="613"/>
      <c r="J44" s="613"/>
      <c r="K44" s="613"/>
      <c r="L44" s="603"/>
      <c r="M44" s="603"/>
      <c r="N44" s="603"/>
      <c r="O44" s="615"/>
      <c r="P44" s="615"/>
      <c r="Q44" s="615"/>
      <c r="R44" s="615"/>
      <c r="S44" s="615"/>
      <c r="T44" s="615"/>
      <c r="U44" s="615"/>
      <c r="V44" s="615"/>
      <c r="W44" s="615"/>
      <c r="X44" s="615"/>
      <c r="Y44" s="382"/>
      <c r="Z44" s="603"/>
      <c r="AA44" s="615"/>
    </row>
    <row r="45" spans="1:27" s="623" customFormat="1" ht="12" customHeight="1" x14ac:dyDescent="0.25">
      <c r="A45" s="624" t="s">
        <v>212</v>
      </c>
      <c r="B45" s="625">
        <v>2020</v>
      </c>
      <c r="C45" s="626">
        <v>51.285855588526211</v>
      </c>
      <c r="D45" s="626">
        <v>22.551928783382788</v>
      </c>
      <c r="E45" s="626">
        <v>27.002967359050444</v>
      </c>
      <c r="F45" s="626">
        <v>31.256181998021759</v>
      </c>
      <c r="G45" s="626">
        <v>40.90009891196835</v>
      </c>
      <c r="H45" s="619"/>
      <c r="I45" s="619"/>
      <c r="J45" s="619"/>
      <c r="K45" s="619"/>
      <c r="L45" s="620"/>
      <c r="M45" s="620"/>
      <c r="N45" s="620"/>
      <c r="O45" s="627"/>
      <c r="P45" s="627"/>
      <c r="Q45" s="627"/>
      <c r="R45" s="627"/>
      <c r="S45" s="627"/>
      <c r="T45" s="627"/>
      <c r="U45" s="627"/>
      <c r="V45" s="627"/>
      <c r="W45" s="627"/>
      <c r="X45" s="627"/>
      <c r="Y45" s="622"/>
      <c r="Z45" s="620"/>
      <c r="AA45" s="627"/>
    </row>
    <row r="46" spans="1:27" s="614" customFormat="1" ht="12" customHeight="1" x14ac:dyDescent="0.25">
      <c r="A46" s="173" t="s">
        <v>213</v>
      </c>
      <c r="B46" s="174">
        <v>350</v>
      </c>
      <c r="C46" s="175">
        <v>19.710144927536234</v>
      </c>
      <c r="D46" s="175">
        <v>15.362318840579711</v>
      </c>
      <c r="E46" s="175">
        <v>4.3478260869565215</v>
      </c>
      <c r="F46" s="175">
        <v>18.260869565217391</v>
      </c>
      <c r="G46" s="175">
        <v>38.840579710144929</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25">
      <c r="A47" s="173" t="s">
        <v>214</v>
      </c>
      <c r="B47" s="174">
        <v>290</v>
      </c>
      <c r="C47" s="175">
        <v>98.961937716262966</v>
      </c>
      <c r="D47" s="175">
        <v>0.34602076124567477</v>
      </c>
      <c r="E47" s="175">
        <v>98.615916955017298</v>
      </c>
      <c r="F47" s="175">
        <v>42.906574394463668</v>
      </c>
      <c r="G47" s="175">
        <v>56.401384083044981</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25">
      <c r="A48" s="173" t="s">
        <v>215</v>
      </c>
      <c r="B48" s="174">
        <v>270</v>
      </c>
      <c r="C48" s="175">
        <v>29.259259259259256</v>
      </c>
      <c r="D48" s="175">
        <v>7.4074074074074066</v>
      </c>
      <c r="E48" s="175">
        <v>21.851851851851851</v>
      </c>
      <c r="F48" s="175">
        <v>14.074074074074074</v>
      </c>
      <c r="G48" s="175">
        <v>61.481481481481481</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25">
      <c r="A49" s="173" t="s">
        <v>216</v>
      </c>
      <c r="B49" s="174">
        <v>230</v>
      </c>
      <c r="C49" s="175">
        <v>40.434782608695649</v>
      </c>
      <c r="D49" s="175">
        <v>24.782608695652176</v>
      </c>
      <c r="E49" s="175">
        <v>15.65217391304348</v>
      </c>
      <c r="F49" s="175">
        <v>46.086956521739133</v>
      </c>
      <c r="G49" s="175">
        <v>31.739130434782609</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25">
      <c r="A50" s="173" t="s">
        <v>217</v>
      </c>
      <c r="B50" s="174">
        <v>200</v>
      </c>
      <c r="C50" s="175">
        <v>77.948717948717956</v>
      </c>
      <c r="D50" s="175">
        <v>53.333333333333336</v>
      </c>
      <c r="E50" s="175">
        <v>22.051282051282051</v>
      </c>
      <c r="F50" s="175">
        <v>50.769230769230766</v>
      </c>
      <c r="G50" s="175">
        <v>36.923076923076927</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25">
      <c r="A51" s="173" t="s">
        <v>218</v>
      </c>
      <c r="B51" s="174">
        <v>180</v>
      </c>
      <c r="C51" s="175">
        <v>81.142857142857139</v>
      </c>
      <c r="D51" s="175">
        <v>61.714285714285708</v>
      </c>
      <c r="E51" s="175">
        <v>19.428571428571427</v>
      </c>
      <c r="F51" s="175">
        <v>31.428571428571427</v>
      </c>
      <c r="G51" s="175">
        <v>26.857142857142858</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25">
      <c r="A52" s="173" t="s">
        <v>219</v>
      </c>
      <c r="B52" s="174">
        <v>130</v>
      </c>
      <c r="C52" s="175">
        <v>14.285714285714285</v>
      </c>
      <c r="D52" s="175">
        <v>8.7301587301587293</v>
      </c>
      <c r="E52" s="175">
        <v>3.9682539682539679</v>
      </c>
      <c r="F52" s="175">
        <v>20.634920634920633</v>
      </c>
      <c r="G52" s="175">
        <v>14.285714285714285</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25">
      <c r="A53" s="173" t="s">
        <v>220</v>
      </c>
      <c r="B53" s="174">
        <v>130</v>
      </c>
      <c r="C53" s="175">
        <v>24</v>
      </c>
      <c r="D53" s="175">
        <v>11.200000000000001</v>
      </c>
      <c r="E53" s="175">
        <v>12.8</v>
      </c>
      <c r="F53" s="175">
        <v>55.2</v>
      </c>
      <c r="G53" s="175">
        <v>38.4</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25">
      <c r="A54" s="173" t="s">
        <v>221</v>
      </c>
      <c r="B54" s="174">
        <v>60</v>
      </c>
      <c r="C54" s="175">
        <v>66.666666666666657</v>
      </c>
      <c r="D54" s="175">
        <v>17.543859649122805</v>
      </c>
      <c r="E54" s="175">
        <v>7.0175438596491224</v>
      </c>
      <c r="F54" s="175">
        <v>8.7719298245614024</v>
      </c>
      <c r="G54" s="175">
        <v>42.105263157894733</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25">
      <c r="A55" s="173" t="s">
        <v>222</v>
      </c>
      <c r="B55" s="174">
        <v>40</v>
      </c>
      <c r="C55" s="175">
        <v>52.380952380952387</v>
      </c>
      <c r="D55" s="175">
        <v>21.428571428571427</v>
      </c>
      <c r="E55" s="175">
        <v>30.952380952380953</v>
      </c>
      <c r="F55" s="175">
        <v>30.952380952380953</v>
      </c>
      <c r="G55" s="175">
        <v>30.952380952380953</v>
      </c>
      <c r="H55" s="613"/>
      <c r="I55" s="613"/>
      <c r="J55" s="613"/>
      <c r="K55" s="613"/>
      <c r="L55" s="603"/>
      <c r="M55" s="603"/>
      <c r="N55" s="603"/>
      <c r="O55" s="615"/>
      <c r="P55" s="615"/>
      <c r="Q55" s="615"/>
      <c r="R55" s="615"/>
      <c r="S55" s="615"/>
      <c r="T55" s="615"/>
      <c r="U55" s="615"/>
      <c r="V55" s="615"/>
      <c r="W55" s="615"/>
      <c r="X55" s="615"/>
      <c r="Y55" s="382"/>
      <c r="Z55" s="603"/>
      <c r="AA55" s="615"/>
    </row>
    <row r="56" spans="1:251" s="614" customFormat="1" ht="12" customHeight="1" x14ac:dyDescent="0.25">
      <c r="A56" s="173" t="s">
        <v>223</v>
      </c>
      <c r="B56" s="174">
        <v>40</v>
      </c>
      <c r="C56" s="175">
        <v>75</v>
      </c>
      <c r="D56" s="175">
        <v>75</v>
      </c>
      <c r="E56" s="175" t="s">
        <v>231</v>
      </c>
      <c r="F56" s="175">
        <v>22.5</v>
      </c>
      <c r="G56" s="175">
        <v>22.5</v>
      </c>
      <c r="H56" s="613"/>
      <c r="I56" s="613"/>
      <c r="J56" s="613"/>
      <c r="K56" s="613"/>
      <c r="L56" s="603"/>
      <c r="M56" s="603"/>
      <c r="N56" s="603"/>
      <c r="O56" s="615"/>
      <c r="P56" s="615"/>
      <c r="Q56" s="615"/>
      <c r="R56" s="615"/>
      <c r="S56" s="615"/>
      <c r="T56" s="615"/>
      <c r="U56" s="615"/>
      <c r="V56" s="615"/>
      <c r="W56" s="615"/>
      <c r="X56" s="615"/>
      <c r="Y56" s="382"/>
      <c r="Z56" s="603"/>
      <c r="AA56" s="615"/>
    </row>
    <row r="57" spans="1:251" s="614" customFormat="1" ht="12" customHeight="1" x14ac:dyDescent="0.25">
      <c r="A57" s="173" t="s">
        <v>224</v>
      </c>
      <c r="B57" s="174">
        <v>40</v>
      </c>
      <c r="C57" s="175">
        <v>100</v>
      </c>
      <c r="D57" s="175">
        <v>42.105263157894733</v>
      </c>
      <c r="E57" s="175">
        <v>57.894736842105267</v>
      </c>
      <c r="F57" s="175">
        <v>18.421052631578945</v>
      </c>
      <c r="G57" s="175">
        <v>13.157894736842104</v>
      </c>
      <c r="H57" s="613"/>
      <c r="I57" s="613"/>
      <c r="J57" s="613"/>
      <c r="K57" s="613"/>
      <c r="L57" s="603"/>
      <c r="M57" s="603"/>
      <c r="N57" s="603"/>
      <c r="O57" s="615"/>
      <c r="P57" s="615"/>
      <c r="Q57" s="615"/>
      <c r="R57" s="615"/>
      <c r="S57" s="615"/>
      <c r="T57" s="615"/>
      <c r="U57" s="615"/>
      <c r="V57" s="615"/>
      <c r="W57" s="615"/>
      <c r="X57" s="615"/>
      <c r="Y57" s="382"/>
      <c r="Z57" s="603"/>
      <c r="AA57" s="615"/>
    </row>
    <row r="58" spans="1:251" s="614" customFormat="1" ht="12" customHeight="1" x14ac:dyDescent="0.25">
      <c r="A58" s="173" t="s">
        <v>197</v>
      </c>
      <c r="B58" s="174">
        <v>90</v>
      </c>
      <c r="C58" s="175">
        <v>45.555555555555557</v>
      </c>
      <c r="D58" s="175">
        <v>25.555555555555554</v>
      </c>
      <c r="E58" s="175">
        <v>15.555555555555555</v>
      </c>
      <c r="F58" s="175">
        <v>20</v>
      </c>
      <c r="G58" s="175">
        <v>61.111111111111114</v>
      </c>
      <c r="H58" s="613"/>
      <c r="I58" s="613"/>
      <c r="J58" s="613"/>
      <c r="K58" s="613"/>
      <c r="L58" s="603"/>
      <c r="M58" s="603"/>
      <c r="N58" s="603"/>
      <c r="O58" s="615"/>
      <c r="P58" s="615"/>
      <c r="Q58" s="615"/>
      <c r="R58" s="615"/>
      <c r="S58" s="615"/>
      <c r="T58" s="615"/>
      <c r="U58" s="615"/>
      <c r="V58" s="615"/>
      <c r="W58" s="615"/>
      <c r="X58" s="615"/>
      <c r="Y58" s="382"/>
      <c r="Z58" s="603"/>
      <c r="AA58" s="615"/>
    </row>
    <row r="59" spans="1:251" s="614" customFormat="1" ht="12" customHeight="1" x14ac:dyDescent="0.25">
      <c r="A59" s="173" t="s">
        <v>232</v>
      </c>
      <c r="B59" s="174" t="s">
        <v>232</v>
      </c>
      <c r="C59" s="175" t="s">
        <v>232</v>
      </c>
      <c r="D59" s="175" t="s">
        <v>232</v>
      </c>
      <c r="E59" s="175" t="s">
        <v>232</v>
      </c>
      <c r="F59" s="175" t="s">
        <v>232</v>
      </c>
      <c r="G59" s="175" t="s">
        <v>232</v>
      </c>
      <c r="H59" s="613"/>
      <c r="I59" s="613"/>
      <c r="J59" s="613"/>
      <c r="K59" s="613"/>
      <c r="L59" s="603"/>
      <c r="M59" s="603"/>
      <c r="N59" s="603"/>
      <c r="O59" s="615"/>
      <c r="P59" s="615"/>
      <c r="Q59" s="615"/>
      <c r="R59" s="615"/>
      <c r="S59" s="615"/>
      <c r="T59" s="615"/>
      <c r="U59" s="615"/>
      <c r="V59" s="615"/>
      <c r="W59" s="615"/>
      <c r="X59" s="615"/>
      <c r="Y59" s="382"/>
      <c r="Z59" s="603"/>
      <c r="AA59" s="615"/>
    </row>
    <row r="60" spans="1:251" s="623" customFormat="1" ht="12" customHeight="1" x14ac:dyDescent="0.25">
      <c r="A60" s="624" t="s">
        <v>225</v>
      </c>
      <c r="B60" s="625">
        <v>2590</v>
      </c>
      <c r="C60" s="626">
        <v>35.532407407407405</v>
      </c>
      <c r="D60" s="626">
        <v>23.611111111111111</v>
      </c>
      <c r="E60" s="626">
        <v>5.9799382716049383</v>
      </c>
      <c r="F60" s="626">
        <v>20.023148148148149</v>
      </c>
      <c r="G60" s="626">
        <v>32.098765432098766</v>
      </c>
      <c r="H60" s="619"/>
      <c r="I60" s="619"/>
      <c r="J60" s="619"/>
      <c r="K60" s="619"/>
      <c r="L60" s="620"/>
      <c r="M60" s="620"/>
      <c r="N60" s="620"/>
      <c r="O60" s="627"/>
      <c r="P60" s="627"/>
      <c r="Q60" s="627"/>
      <c r="R60" s="627"/>
      <c r="S60" s="627"/>
      <c r="T60" s="627"/>
      <c r="U60" s="627"/>
      <c r="V60" s="627"/>
      <c r="W60" s="627"/>
      <c r="X60" s="627"/>
      <c r="Y60" s="622"/>
      <c r="Z60" s="620"/>
      <c r="AA60" s="627"/>
    </row>
    <row r="61" spans="1:251" s="614" customFormat="1" ht="12" customHeight="1" x14ac:dyDescent="0.25">
      <c r="A61" s="173" t="s">
        <v>232</v>
      </c>
      <c r="B61" s="174" t="s">
        <v>232</v>
      </c>
      <c r="C61" s="175" t="s">
        <v>232</v>
      </c>
      <c r="D61" s="175" t="s">
        <v>232</v>
      </c>
      <c r="E61" s="175" t="s">
        <v>232</v>
      </c>
      <c r="F61" s="175" t="s">
        <v>232</v>
      </c>
      <c r="G61" s="175" t="s">
        <v>232</v>
      </c>
      <c r="H61" s="613"/>
      <c r="I61" s="613"/>
      <c r="J61" s="613"/>
      <c r="K61" s="613"/>
      <c r="L61" s="603"/>
      <c r="M61" s="603"/>
      <c r="N61" s="603"/>
      <c r="O61" s="615"/>
      <c r="P61" s="615"/>
      <c r="Q61" s="615"/>
      <c r="R61" s="615"/>
      <c r="S61" s="615"/>
      <c r="T61" s="615"/>
      <c r="U61" s="615"/>
      <c r="V61" s="615"/>
      <c r="W61" s="615"/>
      <c r="X61" s="615"/>
      <c r="Y61" s="382"/>
      <c r="Z61" s="603"/>
      <c r="AA61" s="615"/>
    </row>
    <row r="62" spans="1:251" s="432" customFormat="1" ht="5.15" customHeight="1" x14ac:dyDescent="0.25">
      <c r="A62" s="456"/>
      <c r="B62" s="457"/>
      <c r="C62" s="458"/>
      <c r="D62" s="458"/>
      <c r="E62" s="458"/>
      <c r="F62" s="458"/>
      <c r="G62" s="458"/>
    </row>
    <row r="63" spans="1:251" s="432" customFormat="1" ht="5.15" customHeight="1" x14ac:dyDescent="0.25">
      <c r="A63" s="459"/>
      <c r="B63" s="460"/>
      <c r="C63" s="460"/>
      <c r="D63" s="460"/>
      <c r="E63" s="460"/>
      <c r="F63" s="460"/>
      <c r="G63" s="460"/>
    </row>
    <row r="64" spans="1:251" s="396" customFormat="1" ht="12" customHeight="1" x14ac:dyDescent="0.25">
      <c r="A64" s="663" t="s">
        <v>161</v>
      </c>
      <c r="B64" s="663"/>
      <c r="C64" s="663"/>
      <c r="D64" s="663"/>
      <c r="E64" s="663"/>
      <c r="F64" s="663"/>
      <c r="G64" s="663"/>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25">
      <c r="A65" s="663" t="s">
        <v>162</v>
      </c>
      <c r="B65" s="663"/>
      <c r="C65" s="663"/>
      <c r="D65" s="663"/>
      <c r="E65" s="663"/>
      <c r="F65" s="663"/>
      <c r="G65" s="663"/>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2" customHeight="1" x14ac:dyDescent="0.25">
      <c r="A66" s="664" t="s">
        <v>182</v>
      </c>
      <c r="B66" s="664"/>
      <c r="C66" s="664"/>
      <c r="D66" s="664"/>
      <c r="E66" s="664"/>
      <c r="F66" s="664"/>
      <c r="G66" s="664"/>
      <c r="H66" s="399"/>
      <c r="I66" s="399"/>
      <c r="J66" s="399"/>
    </row>
    <row r="67" spans="1:251" s="401" customFormat="1" ht="12" customHeight="1" x14ac:dyDescent="0.25">
      <c r="A67" s="660" t="s">
        <v>168</v>
      </c>
      <c r="B67" s="660"/>
      <c r="C67" s="660"/>
      <c r="D67" s="660"/>
      <c r="E67" s="660"/>
      <c r="F67" s="660"/>
      <c r="G67" s="660"/>
      <c r="N67" s="402"/>
      <c r="O67" s="403"/>
      <c r="P67" s="403"/>
      <c r="Q67" s="403"/>
      <c r="R67" s="403"/>
      <c r="S67" s="403"/>
      <c r="T67" s="403"/>
      <c r="U67" s="403"/>
      <c r="V67" s="403"/>
      <c r="W67" s="403"/>
      <c r="X67" s="403"/>
    </row>
    <row r="68" spans="1:251" x14ac:dyDescent="0.35">
      <c r="A68" s="6"/>
      <c r="B68" s="6"/>
      <c r="C68" s="7"/>
      <c r="D68" s="8"/>
      <c r="E68" s="8"/>
      <c r="F68" s="6"/>
      <c r="G68" s="6"/>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workbookViewId="0"/>
  </sheetViews>
  <sheetFormatPr defaultColWidth="8.08203125" defaultRowHeight="13" x14ac:dyDescent="0.3"/>
  <cols>
    <col min="1" max="1" width="7.58203125" style="165" customWidth="1"/>
    <col min="2" max="9" width="8.08203125" style="165"/>
    <col min="10" max="10" width="5.58203125" style="165" customWidth="1"/>
    <col min="11" max="16384" width="8.08203125" style="165"/>
  </cols>
  <sheetData>
    <row r="1" spans="2:13" s="162" customFormat="1" ht="12.75" customHeight="1" x14ac:dyDescent="0.35"/>
    <row r="2" spans="2:13" s="163" customFormat="1" ht="12.75" customHeight="1" x14ac:dyDescent="0.35"/>
    <row r="3" spans="2:13" s="162" customFormat="1" ht="12.75" customHeight="1" x14ac:dyDescent="0.35">
      <c r="B3" s="164"/>
      <c r="C3" s="164"/>
      <c r="D3" s="164"/>
      <c r="E3" s="164"/>
      <c r="F3" s="164"/>
      <c r="G3" s="164"/>
      <c r="H3" s="164"/>
      <c r="I3" s="164"/>
      <c r="J3" s="164"/>
      <c r="K3" s="164"/>
      <c r="L3" s="164"/>
      <c r="M3" s="164"/>
    </row>
    <row r="4" spans="2:13" s="162" customFormat="1" ht="12.75" customHeight="1" x14ac:dyDescent="0.35"/>
    <row r="5" spans="2:13" ht="12.75" customHeight="1" x14ac:dyDescent="0.3"/>
    <row r="6" spans="2:13" ht="12.75" customHeight="1" x14ac:dyDescent="0.3"/>
    <row r="7" spans="2:13" ht="12.75" customHeight="1" x14ac:dyDescent="0.3"/>
    <row r="8" spans="2:13" ht="12.75" customHeight="1" x14ac:dyDescent="0.35">
      <c r="J8" s="162"/>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1.1000000000000001">
      <c r="E21" s="642" t="s">
        <v>15</v>
      </c>
      <c r="F21" s="642"/>
      <c r="G21" s="642"/>
      <c r="H21" s="642"/>
      <c r="I21" s="642"/>
      <c r="J21" s="166"/>
    </row>
    <row r="22" spans="2:12" ht="12.75" customHeight="1" x14ac:dyDescent="1.1000000000000001">
      <c r="E22" s="642"/>
      <c r="F22" s="642"/>
      <c r="G22" s="642"/>
      <c r="H22" s="642"/>
      <c r="I22" s="642"/>
      <c r="J22" s="166"/>
    </row>
    <row r="23" spans="2:12" ht="12.75" customHeight="1" x14ac:dyDescent="1.1000000000000001">
      <c r="E23" s="642"/>
      <c r="F23" s="642"/>
      <c r="G23" s="642"/>
      <c r="H23" s="642"/>
      <c r="I23" s="642"/>
      <c r="J23" s="166"/>
    </row>
    <row r="24" spans="2:12" ht="34.5" customHeight="1" x14ac:dyDescent="0.3">
      <c r="B24" s="643" t="s">
        <v>134</v>
      </c>
      <c r="C24" s="643"/>
      <c r="D24" s="643"/>
      <c r="E24" s="643"/>
      <c r="F24" s="643"/>
      <c r="G24" s="643"/>
      <c r="H24" s="643"/>
      <c r="I24" s="643"/>
      <c r="J24" s="167"/>
    </row>
    <row r="25" spans="2:12" ht="12.75" customHeight="1" x14ac:dyDescent="0.3">
      <c r="B25" s="643"/>
      <c r="C25" s="643"/>
      <c r="D25" s="643"/>
      <c r="E25" s="643"/>
      <c r="F25" s="643"/>
      <c r="G25" s="643"/>
      <c r="H25" s="643"/>
      <c r="I25" s="643"/>
      <c r="J25" s="167"/>
    </row>
    <row r="26" spans="2:12" ht="12.75" customHeight="1" x14ac:dyDescent="0.3">
      <c r="B26" s="643"/>
      <c r="C26" s="643"/>
      <c r="D26" s="643"/>
      <c r="E26" s="643"/>
      <c r="F26" s="643"/>
      <c r="G26" s="643"/>
      <c r="H26" s="643"/>
      <c r="I26" s="643"/>
      <c r="J26" s="167"/>
      <c r="L26" s="168"/>
    </row>
    <row r="27" spans="2:12" ht="12.75" customHeight="1" x14ac:dyDescent="0.3">
      <c r="B27" s="643"/>
      <c r="C27" s="643"/>
      <c r="D27" s="643"/>
      <c r="E27" s="643"/>
      <c r="F27" s="643"/>
      <c r="G27" s="643"/>
      <c r="H27" s="643"/>
      <c r="I27" s="643"/>
      <c r="J27" s="167"/>
    </row>
    <row r="28" spans="2:12" ht="12.75" customHeight="1" x14ac:dyDescent="0.3">
      <c r="B28" s="643"/>
      <c r="C28" s="643"/>
      <c r="D28" s="643"/>
      <c r="E28" s="643"/>
      <c r="F28" s="643"/>
      <c r="G28" s="643"/>
      <c r="H28" s="643"/>
      <c r="I28" s="643"/>
      <c r="J28" s="167"/>
    </row>
    <row r="29" spans="2:12" ht="12.75" customHeight="1" x14ac:dyDescent="0.3">
      <c r="B29" s="643"/>
      <c r="C29" s="643"/>
      <c r="D29" s="643"/>
      <c r="E29" s="643"/>
      <c r="F29" s="643"/>
      <c r="G29" s="643"/>
      <c r="H29" s="643"/>
      <c r="I29" s="643"/>
    </row>
    <row r="30" spans="2:12" ht="12.75" customHeight="1" x14ac:dyDescent="0.3">
      <c r="B30" s="643"/>
      <c r="C30" s="643"/>
      <c r="D30" s="643"/>
      <c r="E30" s="643"/>
      <c r="F30" s="643"/>
      <c r="G30" s="643"/>
      <c r="H30" s="643"/>
      <c r="I30" s="643"/>
    </row>
    <row r="31" spans="2:12" ht="12.75" customHeight="1" x14ac:dyDescent="0.3">
      <c r="B31" s="644"/>
      <c r="C31" s="644"/>
      <c r="D31" s="644"/>
      <c r="E31" s="644"/>
      <c r="F31" s="644"/>
      <c r="G31" s="644"/>
      <c r="H31" s="644"/>
      <c r="I31" s="644"/>
    </row>
    <row r="32" spans="2:12" ht="12.75" customHeight="1" x14ac:dyDescent="0.3">
      <c r="B32" s="644"/>
      <c r="C32" s="644"/>
      <c r="D32" s="644"/>
      <c r="E32" s="644"/>
      <c r="F32" s="644"/>
      <c r="G32" s="644"/>
      <c r="H32" s="644"/>
      <c r="I32" s="644"/>
    </row>
    <row r="33" spans="2:9" ht="12.75" customHeight="1" x14ac:dyDescent="0.3">
      <c r="B33" s="644"/>
      <c r="C33" s="644"/>
      <c r="D33" s="644"/>
      <c r="E33" s="644"/>
      <c r="F33" s="644"/>
      <c r="G33" s="644"/>
      <c r="H33" s="644"/>
      <c r="I33" s="644"/>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65" t="s">
        <v>0</v>
      </c>
    </row>
    <row r="46" spans="2:9" ht="12.75" customHeight="1" x14ac:dyDescent="0.3">
      <c r="C46" s="165" t="s">
        <v>1</v>
      </c>
    </row>
    <row r="47" spans="2:9" ht="12.75" customHeight="1" x14ac:dyDescent="0.3">
      <c r="C47" s="165" t="s">
        <v>2</v>
      </c>
    </row>
    <row r="48" spans="2:9" ht="12.75" customHeight="1" x14ac:dyDescent="0.3"/>
    <row r="49" s="165" customFormat="1" ht="12.75" customHeight="1" x14ac:dyDescent="0.3"/>
    <row r="50" s="165" customFormat="1" ht="12.75" customHeight="1" x14ac:dyDescent="0.3"/>
    <row r="51" s="165" customFormat="1" ht="12.75" customHeight="1" x14ac:dyDescent="0.3"/>
    <row r="52" s="165" customFormat="1" ht="12.75" customHeight="1" x14ac:dyDescent="0.3"/>
    <row r="53" s="165" customFormat="1" ht="12.75" customHeight="1" x14ac:dyDescent="0.3"/>
    <row r="54" s="165" customFormat="1" ht="12.75" customHeight="1" x14ac:dyDescent="0.3"/>
    <row r="55" s="165" customFormat="1" ht="12.75" customHeight="1" x14ac:dyDescent="0.3"/>
    <row r="56" s="165" customFormat="1" ht="12.75" customHeight="1" x14ac:dyDescent="0.3"/>
    <row r="57" s="165" customFormat="1" ht="12.75" customHeight="1" x14ac:dyDescent="0.3"/>
    <row r="58" s="165" customFormat="1" ht="12.75" customHeight="1" x14ac:dyDescent="0.3"/>
    <row r="59" s="165" customFormat="1" ht="12.75" customHeight="1" x14ac:dyDescent="0.3"/>
    <row r="60" s="165" customFormat="1" ht="12.75" customHeight="1" x14ac:dyDescent="0.3"/>
    <row r="61" s="165" customFormat="1" ht="12.75" customHeight="1" x14ac:dyDescent="0.3"/>
    <row r="62" s="165" customFormat="1" ht="12.75" customHeight="1" x14ac:dyDescent="0.3"/>
    <row r="63" s="165" customFormat="1" ht="12.75" customHeight="1" x14ac:dyDescent="0.3"/>
    <row r="64" s="165" customFormat="1" ht="12.75" customHeight="1" x14ac:dyDescent="0.3"/>
    <row r="65" s="165" customFormat="1" ht="12.75" customHeight="1" x14ac:dyDescent="0.3"/>
    <row r="66" s="165" customFormat="1" ht="12.75" customHeight="1" x14ac:dyDescent="0.3"/>
    <row r="67" s="165" customFormat="1" ht="12.75" customHeight="1" x14ac:dyDescent="0.3"/>
    <row r="68" s="165" customFormat="1" ht="12.75" customHeight="1" x14ac:dyDescent="0.3"/>
    <row r="69" s="165" customFormat="1" ht="12.75" customHeight="1" x14ac:dyDescent="0.3"/>
    <row r="70" s="165" customFormat="1" ht="12.75" customHeight="1" x14ac:dyDescent="0.3"/>
    <row r="71" s="165" customFormat="1" ht="12.75" customHeight="1" x14ac:dyDescent="0.3"/>
    <row r="72" s="165" customFormat="1" ht="12.75" customHeight="1" x14ac:dyDescent="0.3"/>
    <row r="73" s="165" customFormat="1" ht="12.75" customHeight="1" x14ac:dyDescent="0.3"/>
    <row r="74" s="165" customFormat="1" ht="12.75" customHeight="1" x14ac:dyDescent="0.3"/>
    <row r="75" s="165" customFormat="1" ht="12.75" customHeight="1" x14ac:dyDescent="0.3"/>
    <row r="76" s="165" customFormat="1" ht="12.75" customHeight="1" x14ac:dyDescent="0.3"/>
    <row r="77" s="165" customFormat="1" ht="12.75" customHeight="1" x14ac:dyDescent="0.3"/>
    <row r="78" s="165" customFormat="1" ht="12.75" customHeight="1" x14ac:dyDescent="0.3"/>
    <row r="79" s="165" customFormat="1" ht="12.75" customHeight="1" x14ac:dyDescent="0.3"/>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workbookViewId="0"/>
  </sheetViews>
  <sheetFormatPr defaultColWidth="8" defaultRowHeight="13" x14ac:dyDescent="0.3"/>
  <cols>
    <col min="1" max="1" width="39.58203125" style="505" customWidth="1"/>
    <col min="2" max="5" width="9.58203125" style="556" customWidth="1"/>
    <col min="6" max="6" width="6.58203125" style="556" customWidth="1"/>
    <col min="7" max="7" width="7.58203125" style="505" customWidth="1"/>
    <col min="8" max="8" width="8.58203125" style="505" customWidth="1"/>
    <col min="9" max="9" width="7.58203125" style="505" customWidth="1"/>
    <col min="10" max="16384" width="8" style="505"/>
  </cols>
  <sheetData>
    <row r="1" spans="1:26" s="10" customFormat="1" ht="15" customHeight="1" x14ac:dyDescent="0.3">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3">
      <c r="A2" s="645" t="s">
        <v>229</v>
      </c>
      <c r="B2" s="645"/>
      <c r="C2" s="645"/>
      <c r="D2" s="645"/>
      <c r="E2" s="645"/>
      <c r="F2" s="11"/>
      <c r="G2" s="11"/>
      <c r="H2" s="11"/>
      <c r="I2" s="11"/>
      <c r="J2" s="14"/>
      <c r="K2" s="14"/>
      <c r="L2" s="14"/>
      <c r="M2" s="14"/>
      <c r="N2" s="14"/>
      <c r="O2" s="14"/>
      <c r="P2" s="14"/>
      <c r="Q2" s="14"/>
      <c r="R2" s="14"/>
      <c r="S2" s="14"/>
      <c r="T2" s="14"/>
      <c r="U2" s="14"/>
      <c r="V2" s="14"/>
      <c r="W2" s="14"/>
    </row>
    <row r="3" spans="1:26" s="10" customFormat="1" ht="5.15" customHeight="1" x14ac:dyDescent="0.35">
      <c r="A3" s="3"/>
      <c r="B3" s="3"/>
      <c r="C3" s="3"/>
      <c r="D3" s="3"/>
      <c r="E3" s="3"/>
      <c r="F3" s="3"/>
      <c r="G3" s="3"/>
      <c r="H3" s="3"/>
      <c r="I3" s="3"/>
      <c r="J3" s="14"/>
      <c r="K3" s="15"/>
      <c r="L3" s="14"/>
      <c r="M3" s="14"/>
      <c r="N3" s="14"/>
      <c r="O3" s="14"/>
      <c r="P3" s="14"/>
      <c r="Q3" s="14"/>
      <c r="R3" s="14"/>
      <c r="S3" s="14"/>
      <c r="T3" s="14"/>
      <c r="U3" s="14"/>
      <c r="V3" s="14"/>
      <c r="W3" s="14"/>
    </row>
    <row r="4" spans="1:26" s="10" customFormat="1" ht="5.15" customHeight="1" x14ac:dyDescent="0.3">
      <c r="A4" s="16"/>
      <c r="B4" s="17"/>
      <c r="C4" s="14"/>
      <c r="D4" s="14"/>
      <c r="E4" s="14"/>
      <c r="F4" s="14"/>
      <c r="G4" s="14"/>
      <c r="H4" s="14"/>
      <c r="I4" s="14"/>
      <c r="J4" s="14"/>
      <c r="K4" s="14"/>
      <c r="L4" s="14"/>
      <c r="M4" s="14"/>
      <c r="N4" s="14"/>
      <c r="O4" s="18"/>
      <c r="P4" s="18"/>
      <c r="Q4" s="18"/>
      <c r="R4" s="18"/>
      <c r="S4" s="18"/>
      <c r="T4" s="18"/>
      <c r="U4" s="18"/>
      <c r="V4" s="18"/>
      <c r="W4" s="18"/>
    </row>
    <row r="5" spans="1:26" s="24" customFormat="1" ht="20.149999999999999" customHeight="1" x14ac:dyDescent="0.25">
      <c r="A5" s="19" t="s">
        <v>183</v>
      </c>
      <c r="B5" s="20"/>
      <c r="C5" s="20"/>
      <c r="D5" s="20"/>
      <c r="E5" s="22"/>
      <c r="F5" s="23"/>
      <c r="G5" s="23"/>
      <c r="H5" s="23"/>
      <c r="I5" s="23"/>
      <c r="J5" s="23"/>
      <c r="Q5" s="25"/>
      <c r="R5" s="26"/>
      <c r="S5" s="26"/>
      <c r="T5" s="26"/>
      <c r="U5" s="26"/>
      <c r="V5" s="26"/>
      <c r="W5" s="26"/>
      <c r="X5" s="26"/>
      <c r="Y5" s="26"/>
    </row>
    <row r="6" spans="1:26" s="503" customFormat="1" ht="18.75" customHeight="1" x14ac:dyDescent="0.3">
      <c r="A6" s="559"/>
      <c r="B6" s="674" t="s">
        <v>82</v>
      </c>
      <c r="C6" s="674"/>
      <c r="D6" s="674"/>
      <c r="E6" s="674"/>
      <c r="F6" s="502"/>
      <c r="G6" s="502"/>
      <c r="H6" s="502"/>
      <c r="I6" s="502"/>
      <c r="P6" s="504"/>
      <c r="Q6" s="504"/>
      <c r="R6" s="504"/>
      <c r="S6" s="504"/>
      <c r="T6" s="504"/>
      <c r="U6" s="504"/>
      <c r="V6" s="504"/>
      <c r="W6" s="504"/>
      <c r="X6" s="504"/>
      <c r="Y6" s="504"/>
    </row>
    <row r="7" spans="1:26" ht="30.75" customHeight="1" x14ac:dyDescent="0.35">
      <c r="A7" s="560"/>
      <c r="B7" s="668" t="s">
        <v>230</v>
      </c>
      <c r="C7" s="669"/>
      <c r="D7" s="671" t="s">
        <v>233</v>
      </c>
      <c r="E7" s="672"/>
      <c r="F7" s="502"/>
      <c r="G7" s="502"/>
      <c r="H7" s="502"/>
      <c r="I7" s="502"/>
      <c r="Q7" s="69"/>
      <c r="R7" s="43"/>
      <c r="S7" s="43"/>
      <c r="T7" s="43"/>
      <c r="U7" s="43"/>
      <c r="V7" s="43"/>
      <c r="W7" s="43"/>
      <c r="X7" s="43"/>
      <c r="Y7" s="43"/>
      <c r="Z7" s="286"/>
    </row>
    <row r="8" spans="1:26" s="507" customFormat="1" ht="18.75" customHeight="1" x14ac:dyDescent="0.3">
      <c r="A8" s="561"/>
      <c r="B8" s="562" t="s">
        <v>48</v>
      </c>
      <c r="C8" s="562" t="s">
        <v>126</v>
      </c>
      <c r="D8" s="562" t="s">
        <v>48</v>
      </c>
      <c r="E8" s="562" t="s">
        <v>126</v>
      </c>
      <c r="F8" s="506"/>
      <c r="G8" s="506"/>
      <c r="H8" s="506"/>
      <c r="I8" s="506"/>
      <c r="J8" s="39"/>
      <c r="P8" s="39"/>
      <c r="Q8" s="39"/>
      <c r="R8" s="39"/>
      <c r="S8" s="39"/>
      <c r="T8" s="39"/>
      <c r="U8" s="39"/>
      <c r="V8" s="39"/>
      <c r="W8" s="39"/>
      <c r="X8" s="39"/>
      <c r="Y8" s="39"/>
    </row>
    <row r="9" spans="1:26" ht="5.15" customHeight="1" x14ac:dyDescent="0.35">
      <c r="A9" s="560"/>
      <c r="B9" s="561"/>
      <c r="C9" s="561"/>
      <c r="D9" s="561"/>
      <c r="E9" s="561"/>
      <c r="F9" s="502"/>
      <c r="G9" s="502"/>
      <c r="H9" s="502"/>
      <c r="I9" s="502"/>
      <c r="J9" s="286"/>
      <c r="Q9" s="31"/>
      <c r="R9" s="32"/>
      <c r="S9" s="32"/>
      <c r="T9" s="32"/>
      <c r="U9" s="32"/>
      <c r="V9" s="32"/>
      <c r="W9" s="32"/>
      <c r="X9" s="32"/>
      <c r="Y9" s="32"/>
      <c r="Z9" s="286"/>
    </row>
    <row r="10" spans="1:26" s="511" customFormat="1" ht="5.15" customHeight="1" x14ac:dyDescent="0.25">
      <c r="A10" s="508"/>
      <c r="B10" s="508"/>
      <c r="C10" s="508"/>
      <c r="D10" s="508"/>
      <c r="E10" s="508"/>
      <c r="F10" s="509"/>
      <c r="G10" s="510"/>
      <c r="Q10" s="512"/>
      <c r="R10" s="513"/>
      <c r="S10" s="513"/>
      <c r="T10" s="513"/>
      <c r="U10" s="513"/>
      <c r="V10" s="513"/>
      <c r="W10" s="513"/>
      <c r="X10" s="513"/>
      <c r="Y10" s="513"/>
    </row>
    <row r="11" spans="1:26" s="39" customFormat="1" ht="15" customHeight="1" x14ac:dyDescent="0.3">
      <c r="A11" s="97" t="s">
        <v>3</v>
      </c>
      <c r="B11" s="608">
        <v>8040</v>
      </c>
      <c r="C11" s="134">
        <v>1000</v>
      </c>
      <c r="D11" s="608">
        <v>25120</v>
      </c>
      <c r="E11" s="134">
        <v>1000</v>
      </c>
      <c r="H11" s="40"/>
      <c r="I11" s="40"/>
      <c r="J11" s="40"/>
      <c r="K11" s="40"/>
      <c r="L11" s="40"/>
      <c r="M11" s="40"/>
    </row>
    <row r="12" spans="1:26" s="511" customFormat="1" ht="10" customHeight="1" x14ac:dyDescent="0.25">
      <c r="A12" s="514"/>
      <c r="B12" s="515"/>
      <c r="C12" s="516"/>
      <c r="D12" s="515"/>
      <c r="E12" s="516"/>
      <c r="F12" s="517"/>
      <c r="I12" s="518"/>
      <c r="Q12" s="21"/>
      <c r="R12" s="177"/>
      <c r="S12" s="177"/>
      <c r="T12" s="177"/>
      <c r="U12" s="177"/>
      <c r="V12" s="177"/>
      <c r="W12" s="177"/>
      <c r="X12" s="177"/>
      <c r="Y12" s="177"/>
    </row>
    <row r="13" spans="1:26" s="33" customFormat="1" ht="15" customHeight="1" x14ac:dyDescent="0.3">
      <c r="A13" s="44" t="s">
        <v>4</v>
      </c>
      <c r="B13" s="607">
        <v>2940</v>
      </c>
      <c r="C13" s="138">
        <v>365.54726368159203</v>
      </c>
      <c r="D13" s="607">
        <v>8380</v>
      </c>
      <c r="E13" s="138">
        <v>333.74477403941864</v>
      </c>
      <c r="H13" s="43"/>
      <c r="I13" s="43"/>
      <c r="J13" s="43"/>
      <c r="K13" s="43"/>
      <c r="L13" s="43"/>
      <c r="M13" s="43"/>
    </row>
    <row r="14" spans="1:26" s="511" customFormat="1" ht="10" customHeight="1" x14ac:dyDescent="0.25">
      <c r="A14" s="519"/>
      <c r="B14" s="520"/>
      <c r="C14" s="606"/>
      <c r="D14" s="520"/>
      <c r="E14" s="606"/>
      <c r="F14" s="521"/>
      <c r="G14" s="522"/>
      <c r="Q14" s="512"/>
      <c r="R14" s="513"/>
      <c r="S14" s="513"/>
      <c r="T14" s="513"/>
      <c r="U14" s="513"/>
      <c r="V14" s="513"/>
      <c r="W14" s="513"/>
      <c r="X14" s="513"/>
      <c r="Y14" s="513"/>
    </row>
    <row r="15" spans="1:26" s="527" customFormat="1" ht="15" customHeight="1" x14ac:dyDescent="0.25">
      <c r="A15" s="523" t="s">
        <v>133</v>
      </c>
      <c r="B15" s="524">
        <v>2190</v>
      </c>
      <c r="C15" s="516">
        <v>271.76616915422886</v>
      </c>
      <c r="D15" s="524">
        <v>6400</v>
      </c>
      <c r="E15" s="516">
        <v>254.86760899860639</v>
      </c>
      <c r="F15" s="525"/>
      <c r="G15" s="526"/>
      <c r="Q15" s="21"/>
      <c r="R15" s="177"/>
      <c r="S15" s="177"/>
      <c r="T15" s="177"/>
      <c r="U15" s="177"/>
      <c r="V15" s="177"/>
      <c r="W15" s="177"/>
      <c r="X15" s="177"/>
      <c r="Y15" s="177"/>
    </row>
    <row r="16" spans="1:26" s="527" customFormat="1" ht="15" customHeight="1" x14ac:dyDescent="0.25">
      <c r="A16" s="523" t="s">
        <v>5</v>
      </c>
      <c r="B16" s="524">
        <v>750</v>
      </c>
      <c r="C16" s="516">
        <v>93.781094527363194</v>
      </c>
      <c r="D16" s="524">
        <v>1980</v>
      </c>
      <c r="E16" s="516">
        <v>78.877165040812272</v>
      </c>
      <c r="F16" s="525"/>
      <c r="G16" s="526"/>
      <c r="Q16" s="528"/>
      <c r="R16" s="529"/>
      <c r="S16" s="529"/>
      <c r="T16" s="529"/>
      <c r="U16" s="529"/>
      <c r="V16" s="529"/>
      <c r="W16" s="529"/>
      <c r="X16" s="529"/>
      <c r="Y16" s="529"/>
    </row>
    <row r="17" spans="1:30" s="511" customFormat="1" ht="10" customHeight="1" x14ac:dyDescent="0.25">
      <c r="A17" s="530"/>
      <c r="B17" s="606"/>
      <c r="C17" s="606"/>
      <c r="D17" s="606"/>
      <c r="E17" s="606"/>
      <c r="F17" s="531"/>
      <c r="G17" s="527"/>
      <c r="Q17" s="512"/>
      <c r="R17" s="513"/>
      <c r="S17" s="513"/>
      <c r="T17" s="513"/>
      <c r="U17" s="513"/>
      <c r="V17" s="513"/>
      <c r="W17" s="513"/>
      <c r="X17" s="513"/>
      <c r="Y17" s="513"/>
    </row>
    <row r="18" spans="1:30" s="511" customFormat="1" ht="15" customHeight="1" x14ac:dyDescent="0.25">
      <c r="A18" s="519" t="s">
        <v>6</v>
      </c>
      <c r="B18" s="520">
        <v>5100</v>
      </c>
      <c r="C18" s="532">
        <v>634.45273631840791</v>
      </c>
      <c r="D18" s="520">
        <v>16730</v>
      </c>
      <c r="E18" s="532">
        <v>666.25522596058124</v>
      </c>
      <c r="F18" s="521"/>
      <c r="G18" s="522"/>
      <c r="Q18" s="512"/>
      <c r="R18" s="513"/>
      <c r="S18" s="513"/>
      <c r="T18" s="513"/>
      <c r="U18" s="513"/>
      <c r="V18" s="513"/>
      <c r="W18" s="513"/>
      <c r="X18" s="513"/>
      <c r="Y18" s="513"/>
    </row>
    <row r="19" spans="1:30" s="511" customFormat="1" ht="10" customHeight="1" x14ac:dyDescent="0.25">
      <c r="A19" s="519"/>
      <c r="B19" s="520"/>
      <c r="C19" s="520"/>
      <c r="D19" s="520"/>
      <c r="E19" s="520"/>
      <c r="F19" s="521"/>
      <c r="G19" s="522"/>
      <c r="Q19" s="20"/>
      <c r="R19" s="177"/>
      <c r="S19" s="177"/>
      <c r="T19" s="177"/>
      <c r="U19" s="177"/>
      <c r="V19" s="177"/>
      <c r="W19" s="177"/>
      <c r="X19" s="177"/>
      <c r="Y19" s="177"/>
    </row>
    <row r="20" spans="1:30" s="536" customFormat="1" ht="15" customHeight="1" x14ac:dyDescent="0.25">
      <c r="A20" s="533" t="s">
        <v>7</v>
      </c>
      <c r="B20" s="524">
        <v>750</v>
      </c>
      <c r="C20" s="516">
        <v>93.656716417910445</v>
      </c>
      <c r="D20" s="524">
        <v>2490</v>
      </c>
      <c r="E20" s="516">
        <v>99.263388413298813</v>
      </c>
      <c r="F20" s="534"/>
      <c r="G20" s="535"/>
      <c r="Q20" s="76"/>
      <c r="R20" s="57"/>
      <c r="S20" s="57"/>
      <c r="T20" s="57"/>
      <c r="U20" s="57"/>
      <c r="V20" s="57"/>
      <c r="W20" s="57"/>
      <c r="X20" s="57"/>
      <c r="Y20" s="57"/>
    </row>
    <row r="21" spans="1:30" s="536" customFormat="1" ht="15" customHeight="1" x14ac:dyDescent="0.25">
      <c r="A21" s="533" t="s">
        <v>8</v>
      </c>
      <c r="B21" s="524">
        <v>1330</v>
      </c>
      <c r="C21" s="516">
        <v>165.17412935323384</v>
      </c>
      <c r="D21" s="524">
        <v>4200</v>
      </c>
      <c r="E21" s="516">
        <v>167.03165438980687</v>
      </c>
      <c r="F21" s="534"/>
      <c r="G21" s="535"/>
      <c r="Q21" s="143"/>
      <c r="R21" s="537"/>
      <c r="S21" s="537"/>
      <c r="T21" s="537"/>
      <c r="U21" s="537"/>
      <c r="V21" s="537"/>
      <c r="W21" s="537"/>
      <c r="X21" s="537"/>
      <c r="Y21" s="537"/>
    </row>
    <row r="22" spans="1:30" s="511" customFormat="1" ht="15" customHeight="1" x14ac:dyDescent="0.25">
      <c r="A22" s="523" t="s">
        <v>84</v>
      </c>
      <c r="B22" s="524">
        <v>1910</v>
      </c>
      <c r="C22" s="516">
        <v>238.0597014925373</v>
      </c>
      <c r="D22" s="524">
        <v>5920</v>
      </c>
      <c r="E22" s="516">
        <v>235.83515827194904</v>
      </c>
      <c r="F22" s="534"/>
      <c r="G22" s="535"/>
      <c r="H22" s="536"/>
      <c r="Q22" s="512"/>
      <c r="R22" s="513"/>
      <c r="S22" s="513"/>
      <c r="T22" s="513"/>
      <c r="U22" s="513"/>
      <c r="V22" s="513"/>
      <c r="W22" s="513"/>
      <c r="X22" s="513"/>
      <c r="Y22" s="513"/>
    </row>
    <row r="23" spans="1:30" s="536" customFormat="1" ht="15" customHeight="1" x14ac:dyDescent="0.25">
      <c r="A23" s="538" t="s">
        <v>9</v>
      </c>
      <c r="B23" s="524">
        <v>1110</v>
      </c>
      <c r="C23" s="516">
        <v>137.56218905472636</v>
      </c>
      <c r="D23" s="524">
        <v>4120</v>
      </c>
      <c r="E23" s="516">
        <v>164.12502488552659</v>
      </c>
      <c r="F23" s="534"/>
      <c r="G23" s="535"/>
      <c r="Q23" s="79"/>
      <c r="R23" s="51"/>
      <c r="S23" s="51"/>
      <c r="T23" s="51"/>
      <c r="U23" s="51"/>
      <c r="V23" s="51"/>
      <c r="W23" s="51"/>
      <c r="X23" s="51"/>
      <c r="Y23" s="51"/>
    </row>
    <row r="24" spans="1:30" s="511" customFormat="1" ht="10" customHeight="1" x14ac:dyDescent="0.25">
      <c r="A24" s="530"/>
      <c r="B24" s="524"/>
      <c r="C24" s="524"/>
      <c r="D24" s="524"/>
      <c r="E24" s="524"/>
      <c r="F24" s="534"/>
      <c r="G24" s="535"/>
      <c r="H24" s="536"/>
      <c r="Q24" s="528"/>
      <c r="R24" s="529"/>
      <c r="S24" s="529"/>
      <c r="T24" s="529"/>
      <c r="U24" s="529"/>
      <c r="V24" s="529"/>
      <c r="W24" s="529"/>
      <c r="X24" s="529"/>
      <c r="Y24" s="529"/>
    </row>
    <row r="25" spans="1:30" s="511" customFormat="1" ht="15" customHeight="1" x14ac:dyDescent="0.25">
      <c r="A25" s="519" t="s">
        <v>10</v>
      </c>
      <c r="B25" s="520"/>
      <c r="C25" s="520"/>
      <c r="D25" s="520"/>
      <c r="E25" s="520"/>
      <c r="F25" s="534"/>
      <c r="G25" s="535"/>
      <c r="H25" s="536"/>
      <c r="Q25" s="528"/>
      <c r="R25" s="529"/>
      <c r="S25" s="529"/>
      <c r="T25" s="529"/>
      <c r="U25" s="529"/>
      <c r="V25" s="529"/>
      <c r="W25" s="529"/>
      <c r="X25" s="529"/>
      <c r="Y25" s="529"/>
    </row>
    <row r="26" spans="1:30" s="511" customFormat="1" ht="10" customHeight="1" x14ac:dyDescent="0.25">
      <c r="A26" s="530"/>
      <c r="B26" s="524"/>
      <c r="C26" s="524"/>
      <c r="D26" s="524"/>
      <c r="E26" s="524"/>
      <c r="F26" s="534"/>
      <c r="G26" s="535"/>
      <c r="H26" s="536"/>
      <c r="Q26" s="21"/>
      <c r="R26" s="177"/>
      <c r="S26" s="177"/>
      <c r="T26" s="177"/>
      <c r="U26" s="177"/>
      <c r="V26" s="177"/>
      <c r="W26" s="177"/>
      <c r="X26" s="177"/>
      <c r="Y26" s="177"/>
    </row>
    <row r="27" spans="1:30" s="511" customFormat="1" ht="15" customHeight="1" x14ac:dyDescent="0.25">
      <c r="A27" s="539" t="s">
        <v>11</v>
      </c>
      <c r="B27" s="524">
        <v>5340</v>
      </c>
      <c r="C27" s="516">
        <v>664.30348258706476</v>
      </c>
      <c r="D27" s="524">
        <v>15160</v>
      </c>
      <c r="E27" s="516">
        <v>603.50388214214615</v>
      </c>
      <c r="F27" s="534"/>
      <c r="G27" s="535"/>
      <c r="H27" s="536"/>
      <c r="Q27" s="20"/>
      <c r="R27" s="177"/>
      <c r="S27" s="177"/>
      <c r="T27" s="177"/>
      <c r="U27" s="177"/>
      <c r="V27" s="177"/>
      <c r="W27" s="177"/>
      <c r="X27" s="177"/>
      <c r="Y27" s="177"/>
    </row>
    <row r="28" spans="1:30" s="511" customFormat="1" ht="15" customHeight="1" x14ac:dyDescent="0.25">
      <c r="A28" s="539" t="s">
        <v>12</v>
      </c>
      <c r="B28" s="524">
        <v>1140</v>
      </c>
      <c r="C28" s="516">
        <v>141.54228855721394</v>
      </c>
      <c r="D28" s="524">
        <v>4480</v>
      </c>
      <c r="E28" s="516">
        <v>178.18037029663546</v>
      </c>
      <c r="F28" s="534"/>
      <c r="G28" s="535"/>
      <c r="H28" s="536"/>
      <c r="Q28" s="512"/>
      <c r="R28" s="513"/>
      <c r="S28" s="513"/>
      <c r="T28" s="513"/>
      <c r="U28" s="513"/>
      <c r="V28" s="513"/>
      <c r="W28" s="513"/>
      <c r="X28" s="513"/>
      <c r="Y28" s="513"/>
    </row>
    <row r="29" spans="1:30" s="511" customFormat="1" ht="15" customHeight="1" x14ac:dyDescent="0.25">
      <c r="A29" s="539" t="s">
        <v>13</v>
      </c>
      <c r="B29" s="524">
        <v>1560</v>
      </c>
      <c r="C29" s="516">
        <v>194.15422885572139</v>
      </c>
      <c r="D29" s="524">
        <v>5480</v>
      </c>
      <c r="E29" s="516">
        <v>218.31574756121839</v>
      </c>
      <c r="F29" s="534"/>
      <c r="G29" s="535"/>
      <c r="H29" s="536"/>
      <c r="Q29" s="528"/>
      <c r="R29" s="529"/>
      <c r="S29" s="529"/>
      <c r="T29" s="529"/>
      <c r="U29" s="529"/>
      <c r="V29" s="529"/>
      <c r="W29" s="529"/>
      <c r="X29" s="529"/>
      <c r="Y29" s="529"/>
    </row>
    <row r="30" spans="1:30" s="176" customFormat="1" ht="5.15" customHeight="1" x14ac:dyDescent="0.25">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15" customHeight="1" x14ac:dyDescent="0.25">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25">
      <c r="A32" s="675" t="s">
        <v>160</v>
      </c>
      <c r="B32" s="675"/>
      <c r="C32" s="675"/>
      <c r="D32" s="675"/>
      <c r="E32" s="675"/>
      <c r="F32" s="160"/>
      <c r="G32" s="160"/>
      <c r="H32" s="160"/>
      <c r="I32" s="160"/>
      <c r="J32" s="95"/>
      <c r="K32" s="95"/>
      <c r="T32" s="135"/>
      <c r="U32" s="546"/>
      <c r="V32" s="546"/>
      <c r="W32" s="546"/>
      <c r="X32" s="546"/>
      <c r="Y32" s="546"/>
      <c r="Z32" s="546"/>
      <c r="AA32" s="546"/>
      <c r="AB32" s="546"/>
      <c r="AC32" s="95"/>
    </row>
    <row r="33" spans="1:29" s="176" customFormat="1" ht="22" customHeight="1" x14ac:dyDescent="0.25">
      <c r="A33" s="676" t="s">
        <v>129</v>
      </c>
      <c r="B33" s="676"/>
      <c r="C33" s="676"/>
      <c r="D33" s="676"/>
      <c r="E33" s="676"/>
      <c r="F33" s="160"/>
      <c r="G33" s="160"/>
      <c r="H33" s="160"/>
      <c r="I33" s="160"/>
      <c r="J33" s="95"/>
      <c r="K33" s="95"/>
      <c r="T33" s="135"/>
      <c r="U33" s="546"/>
      <c r="V33" s="546"/>
      <c r="W33" s="546"/>
      <c r="X33" s="546"/>
      <c r="Y33" s="546"/>
      <c r="Z33" s="546"/>
      <c r="AA33" s="546"/>
      <c r="AB33" s="546"/>
      <c r="AC33" s="95"/>
    </row>
    <row r="34" spans="1:29" s="176" customFormat="1" ht="12" customHeight="1" x14ac:dyDescent="0.25">
      <c r="A34" s="677" t="s">
        <v>168</v>
      </c>
      <c r="B34" s="677"/>
      <c r="C34" s="677"/>
      <c r="D34" s="677"/>
      <c r="E34" s="677"/>
      <c r="F34" s="547"/>
      <c r="G34" s="547"/>
      <c r="H34" s="547"/>
      <c r="I34" s="547"/>
      <c r="J34" s="95"/>
      <c r="K34" s="95"/>
      <c r="T34" s="528"/>
      <c r="U34" s="529"/>
      <c r="V34" s="529"/>
      <c r="W34" s="529"/>
      <c r="X34" s="529"/>
      <c r="Y34" s="529"/>
      <c r="Z34" s="529"/>
      <c r="AA34" s="529"/>
      <c r="AB34" s="529"/>
      <c r="AC34" s="95"/>
    </row>
    <row r="35" spans="1:29" x14ac:dyDescent="0.3">
      <c r="A35" s="673"/>
      <c r="B35" s="673"/>
      <c r="C35" s="673"/>
      <c r="D35" s="673"/>
      <c r="E35" s="673"/>
      <c r="F35" s="548"/>
      <c r="P35" s="31"/>
      <c r="Q35" s="32"/>
      <c r="R35" s="32"/>
      <c r="S35" s="32"/>
      <c r="T35" s="32"/>
      <c r="U35" s="32"/>
      <c r="V35" s="32"/>
      <c r="W35" s="32"/>
      <c r="X35" s="32"/>
      <c r="Y35" s="286"/>
    </row>
    <row r="36" spans="1:29" hidden="1" x14ac:dyDescent="0.3">
      <c r="A36" s="670" t="s">
        <v>105</v>
      </c>
      <c r="B36" s="670"/>
      <c r="C36" s="670"/>
      <c r="D36" s="670"/>
      <c r="E36" s="670"/>
      <c r="F36" s="548"/>
      <c r="P36" s="31"/>
      <c r="Q36" s="32"/>
      <c r="R36" s="32"/>
      <c r="S36" s="32"/>
      <c r="T36" s="32"/>
      <c r="U36" s="32"/>
      <c r="V36" s="32"/>
      <c r="W36" s="32"/>
      <c r="X36" s="32"/>
      <c r="Y36" s="286"/>
    </row>
    <row r="37" spans="1:29" ht="18.5" x14ac:dyDescent="0.3">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3">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35">
      <c r="A39" s="553"/>
      <c r="B39" s="553"/>
      <c r="C39" s="553"/>
      <c r="D39" s="553"/>
      <c r="E39" s="553"/>
      <c r="F39" s="548"/>
      <c r="H39" s="552"/>
      <c r="M39" s="31"/>
      <c r="N39" s="32"/>
      <c r="O39" s="32"/>
      <c r="P39" s="32"/>
      <c r="Q39" s="32"/>
      <c r="R39" s="32"/>
      <c r="S39" s="32"/>
      <c r="T39" s="32"/>
      <c r="U39" s="32"/>
      <c r="V39" s="286"/>
    </row>
    <row r="40" spans="1:29" ht="15" customHeight="1" x14ac:dyDescent="0.3">
      <c r="A40" s="279"/>
      <c r="B40" s="279"/>
      <c r="C40" s="279"/>
      <c r="D40" s="279"/>
      <c r="E40" s="279"/>
      <c r="F40" s="548"/>
      <c r="H40" s="552"/>
      <c r="M40" s="31"/>
      <c r="N40" s="32"/>
      <c r="O40" s="32"/>
      <c r="P40" s="32"/>
      <c r="Q40" s="32"/>
      <c r="R40" s="32"/>
      <c r="S40" s="32"/>
      <c r="T40" s="32"/>
      <c r="U40" s="32"/>
      <c r="V40" s="286"/>
    </row>
    <row r="41" spans="1:29" ht="15.5" x14ac:dyDescent="0.35">
      <c r="A41" s="553"/>
      <c r="B41" s="553"/>
      <c r="C41" s="553"/>
      <c r="D41" s="553"/>
      <c r="E41" s="553"/>
      <c r="F41" s="553"/>
      <c r="G41" s="553"/>
      <c r="H41" s="552"/>
      <c r="M41" s="69"/>
      <c r="N41" s="43"/>
      <c r="O41" s="43"/>
      <c r="P41" s="43"/>
      <c r="Q41" s="43"/>
      <c r="R41" s="43"/>
      <c r="S41" s="43"/>
      <c r="T41" s="43"/>
      <c r="U41" s="43"/>
      <c r="V41" s="286"/>
    </row>
    <row r="42" spans="1:29" x14ac:dyDescent="0.3">
      <c r="A42" s="279"/>
      <c r="B42" s="279"/>
      <c r="C42" s="279"/>
      <c r="D42" s="279"/>
      <c r="E42" s="279"/>
      <c r="F42" s="279"/>
      <c r="G42" s="279"/>
      <c r="H42" s="552"/>
      <c r="M42" s="69"/>
      <c r="N42" s="43"/>
      <c r="O42" s="43"/>
      <c r="P42" s="43"/>
      <c r="Q42" s="43"/>
      <c r="R42" s="43"/>
      <c r="S42" s="43"/>
      <c r="T42" s="43"/>
      <c r="U42" s="43"/>
      <c r="V42" s="286"/>
    </row>
    <row r="43" spans="1:29" x14ac:dyDescent="0.3">
      <c r="A43" s="279"/>
      <c r="B43" s="279"/>
      <c r="C43" s="279"/>
      <c r="D43" s="279"/>
      <c r="E43" s="279"/>
      <c r="F43" s="279"/>
      <c r="G43" s="279"/>
      <c r="H43" s="552"/>
      <c r="M43" s="286"/>
      <c r="N43" s="286"/>
      <c r="O43" s="286"/>
      <c r="P43" s="286"/>
      <c r="Q43" s="286"/>
      <c r="R43" s="286"/>
      <c r="S43" s="286"/>
      <c r="T43" s="286"/>
      <c r="U43" s="286"/>
      <c r="V43" s="286"/>
    </row>
    <row r="44" spans="1:29" x14ac:dyDescent="0.3">
      <c r="A44" s="279"/>
      <c r="B44" s="279"/>
      <c r="C44" s="279"/>
      <c r="D44" s="279"/>
      <c r="E44" s="279"/>
      <c r="F44" s="279"/>
      <c r="G44" s="279"/>
      <c r="H44" s="552"/>
      <c r="M44" s="286"/>
      <c r="N44" s="286"/>
      <c r="O44" s="286"/>
      <c r="P44" s="286"/>
      <c r="Q44" s="286"/>
      <c r="R44" s="286"/>
      <c r="S44" s="286"/>
      <c r="T44" s="286"/>
      <c r="U44" s="286"/>
      <c r="V44" s="286"/>
    </row>
    <row r="45" spans="1:29" x14ac:dyDescent="0.3">
      <c r="A45" s="279"/>
      <c r="B45" s="279"/>
      <c r="C45" s="279"/>
      <c r="D45" s="279"/>
      <c r="E45" s="279"/>
      <c r="F45" s="279"/>
      <c r="G45" s="279"/>
      <c r="H45" s="552"/>
      <c r="M45" s="286"/>
      <c r="N45" s="286"/>
      <c r="O45" s="286"/>
      <c r="P45" s="286"/>
      <c r="Q45" s="286"/>
      <c r="R45" s="286"/>
      <c r="S45" s="286"/>
      <c r="T45" s="286"/>
      <c r="U45" s="286"/>
      <c r="V45" s="286"/>
    </row>
    <row r="46" spans="1:29" x14ac:dyDescent="0.3">
      <c r="A46" s="279"/>
      <c r="B46" s="279"/>
      <c r="C46" s="279"/>
      <c r="D46" s="279"/>
      <c r="E46" s="279"/>
      <c r="F46" s="279"/>
      <c r="G46" s="279"/>
      <c r="H46" s="552"/>
      <c r="M46" s="286"/>
      <c r="N46" s="286"/>
      <c r="O46" s="286"/>
      <c r="P46" s="286"/>
      <c r="Q46" s="286"/>
      <c r="R46" s="286"/>
      <c r="S46" s="286"/>
      <c r="T46" s="286"/>
      <c r="U46" s="286"/>
      <c r="V46" s="286"/>
    </row>
    <row r="47" spans="1:29" x14ac:dyDescent="0.3">
      <c r="A47" s="279"/>
      <c r="B47" s="279"/>
      <c r="C47" s="279"/>
      <c r="D47" s="279"/>
      <c r="E47" s="279"/>
      <c r="F47" s="279"/>
      <c r="G47" s="279"/>
      <c r="H47" s="552"/>
      <c r="M47" s="286"/>
      <c r="N47" s="286"/>
      <c r="O47" s="286"/>
      <c r="P47" s="286"/>
      <c r="Q47" s="286"/>
      <c r="R47" s="286"/>
      <c r="S47" s="286"/>
      <c r="T47" s="286"/>
      <c r="U47" s="286"/>
      <c r="V47" s="286"/>
    </row>
    <row r="48" spans="1:29" x14ac:dyDescent="0.3">
      <c r="A48" s="279"/>
      <c r="B48" s="279"/>
      <c r="C48" s="279"/>
      <c r="D48" s="279"/>
      <c r="E48" s="279"/>
      <c r="F48" s="279"/>
      <c r="G48" s="279"/>
      <c r="H48" s="552"/>
      <c r="M48" s="286"/>
      <c r="N48" s="286"/>
      <c r="O48" s="286"/>
      <c r="P48" s="286"/>
      <c r="Q48" s="286"/>
      <c r="R48" s="286"/>
      <c r="S48" s="286"/>
      <c r="T48" s="286"/>
      <c r="U48" s="286"/>
      <c r="V48" s="286"/>
    </row>
    <row r="49" spans="1:25" x14ac:dyDescent="0.3">
      <c r="A49" s="279"/>
      <c r="B49" s="279"/>
      <c r="C49" s="279"/>
      <c r="D49" s="279"/>
      <c r="E49" s="279"/>
      <c r="F49" s="279"/>
      <c r="G49" s="279"/>
      <c r="H49" s="552"/>
      <c r="M49" s="286"/>
      <c r="N49" s="286"/>
      <c r="O49" s="286"/>
      <c r="P49" s="286"/>
      <c r="Q49" s="286"/>
      <c r="R49" s="286"/>
      <c r="S49" s="286"/>
      <c r="T49" s="286"/>
      <c r="U49" s="286"/>
      <c r="V49" s="286"/>
    </row>
    <row r="50" spans="1:25" x14ac:dyDescent="0.3">
      <c r="A50" s="279"/>
      <c r="B50" s="279"/>
      <c r="C50" s="279"/>
      <c r="D50" s="279"/>
      <c r="E50" s="279"/>
      <c r="F50" s="279"/>
      <c r="G50" s="279"/>
      <c r="H50" s="552"/>
      <c r="M50" s="286"/>
      <c r="N50" s="286"/>
      <c r="O50" s="286"/>
      <c r="P50" s="286"/>
      <c r="Q50" s="286"/>
      <c r="R50" s="286"/>
      <c r="S50" s="286"/>
      <c r="T50" s="286"/>
      <c r="U50" s="286"/>
      <c r="V50" s="286"/>
    </row>
    <row r="51" spans="1:25" x14ac:dyDescent="0.3">
      <c r="A51" s="279"/>
      <c r="B51" s="279"/>
      <c r="C51" s="279"/>
      <c r="D51" s="279"/>
      <c r="E51" s="279"/>
      <c r="F51" s="279"/>
      <c r="G51" s="279"/>
      <c r="H51" s="552"/>
      <c r="M51" s="286"/>
      <c r="N51" s="286"/>
      <c r="O51" s="286"/>
      <c r="P51" s="286"/>
      <c r="Q51" s="286"/>
      <c r="R51" s="286"/>
      <c r="S51" s="286"/>
      <c r="T51" s="286"/>
      <c r="U51" s="286"/>
      <c r="V51" s="286"/>
    </row>
    <row r="52" spans="1:25" x14ac:dyDescent="0.3">
      <c r="A52" s="554"/>
      <c r="B52" s="554"/>
      <c r="C52" s="554"/>
      <c r="D52" s="554"/>
      <c r="E52" s="554"/>
      <c r="F52" s="554"/>
      <c r="G52" s="554"/>
      <c r="H52" s="552"/>
      <c r="M52" s="286"/>
      <c r="N52" s="286"/>
      <c r="O52" s="286"/>
      <c r="P52" s="286"/>
      <c r="Q52" s="286"/>
      <c r="R52" s="286"/>
      <c r="S52" s="286"/>
      <c r="T52" s="286"/>
      <c r="U52" s="286"/>
      <c r="V52" s="286"/>
    </row>
    <row r="53" spans="1:25" x14ac:dyDescent="0.3">
      <c r="A53" s="554"/>
      <c r="B53" s="554"/>
      <c r="C53" s="554"/>
      <c r="D53" s="554"/>
      <c r="E53" s="554"/>
      <c r="F53" s="554"/>
      <c r="G53" s="554"/>
      <c r="H53" s="552"/>
      <c r="M53" s="286"/>
      <c r="N53" s="286"/>
      <c r="O53" s="286"/>
      <c r="P53" s="286"/>
      <c r="Q53" s="286"/>
      <c r="R53" s="286"/>
      <c r="S53" s="286"/>
      <c r="T53" s="286"/>
      <c r="U53" s="286"/>
      <c r="V53" s="286"/>
    </row>
    <row r="54" spans="1:25" x14ac:dyDescent="0.3">
      <c r="A54" s="554"/>
      <c r="B54" s="554"/>
      <c r="C54" s="554"/>
      <c r="D54" s="554"/>
      <c r="E54" s="554"/>
      <c r="F54" s="554"/>
      <c r="G54" s="554"/>
      <c r="H54" s="552"/>
      <c r="M54" s="286"/>
      <c r="N54" s="286"/>
      <c r="O54" s="286"/>
      <c r="P54" s="286"/>
      <c r="Q54" s="286"/>
      <c r="R54" s="286"/>
      <c r="S54" s="286"/>
      <c r="T54" s="286"/>
      <c r="U54" s="286"/>
      <c r="V54" s="286"/>
    </row>
    <row r="55" spans="1:25" x14ac:dyDescent="0.3">
      <c r="A55" s="554"/>
      <c r="B55" s="554"/>
      <c r="C55" s="554"/>
      <c r="D55" s="554"/>
      <c r="E55" s="554"/>
      <c r="F55" s="554"/>
      <c r="G55" s="554"/>
      <c r="H55" s="552"/>
      <c r="M55" s="286"/>
      <c r="N55" s="286"/>
      <c r="O55" s="286"/>
      <c r="P55" s="286"/>
      <c r="Q55" s="286"/>
      <c r="R55" s="286"/>
      <c r="S55" s="286"/>
      <c r="T55" s="286"/>
      <c r="U55" s="286"/>
      <c r="V55" s="286"/>
    </row>
    <row r="56" spans="1:25" x14ac:dyDescent="0.3">
      <c r="A56" s="554"/>
      <c r="B56" s="554"/>
      <c r="C56" s="554"/>
      <c r="D56" s="554"/>
      <c r="E56" s="554"/>
      <c r="F56" s="554"/>
      <c r="G56" s="554"/>
      <c r="H56" s="552"/>
      <c r="M56" s="286"/>
      <c r="N56" s="286"/>
      <c r="O56" s="286"/>
      <c r="P56" s="286"/>
      <c r="Q56" s="286"/>
      <c r="R56" s="286"/>
      <c r="S56" s="286"/>
      <c r="T56" s="286"/>
      <c r="U56" s="286"/>
      <c r="V56" s="286"/>
    </row>
    <row r="57" spans="1:25" x14ac:dyDescent="0.3">
      <c r="A57" s="555"/>
      <c r="B57" s="555"/>
      <c r="C57" s="555"/>
      <c r="D57" s="555"/>
      <c r="E57" s="555"/>
      <c r="F57" s="555"/>
      <c r="G57" s="555"/>
      <c r="H57" s="552"/>
      <c r="M57" s="286"/>
      <c r="N57" s="286"/>
      <c r="O57" s="286"/>
      <c r="P57" s="286"/>
      <c r="Q57" s="286"/>
      <c r="R57" s="286"/>
      <c r="S57" s="286"/>
      <c r="T57" s="286"/>
      <c r="U57" s="286"/>
      <c r="V57" s="286"/>
    </row>
    <row r="58" spans="1:25" ht="9" customHeight="1" x14ac:dyDescent="0.3">
      <c r="F58" s="555"/>
      <c r="G58" s="555"/>
      <c r="H58" s="555"/>
      <c r="I58" s="555"/>
      <c r="J58" s="555"/>
      <c r="K58" s="555"/>
      <c r="P58" s="286"/>
      <c r="Q58" s="286"/>
      <c r="R58" s="286"/>
      <c r="S58" s="286"/>
      <c r="T58" s="286"/>
      <c r="U58" s="286"/>
      <c r="V58" s="286"/>
      <c r="W58" s="286"/>
      <c r="X58" s="286"/>
      <c r="Y58" s="286"/>
    </row>
    <row r="59" spans="1:25" x14ac:dyDescent="0.3">
      <c r="F59" s="557"/>
      <c r="G59" s="557"/>
      <c r="H59" s="558"/>
      <c r="I59" s="558"/>
      <c r="J59" s="558"/>
      <c r="K59" s="558"/>
      <c r="P59" s="286"/>
      <c r="Q59" s="286"/>
      <c r="R59" s="286"/>
      <c r="S59" s="286"/>
      <c r="T59" s="286"/>
      <c r="U59" s="286"/>
      <c r="V59" s="286"/>
      <c r="W59" s="286"/>
      <c r="X59" s="286"/>
      <c r="Y59" s="286"/>
    </row>
    <row r="60" spans="1:25" x14ac:dyDescent="0.3">
      <c r="C60" s="548"/>
      <c r="D60" s="548"/>
      <c r="E60" s="548"/>
      <c r="F60" s="548"/>
      <c r="G60" s="286"/>
      <c r="H60" s="286"/>
      <c r="I60" s="286"/>
      <c r="P60" s="286"/>
      <c r="Q60" s="286"/>
      <c r="R60" s="286"/>
      <c r="S60" s="286"/>
      <c r="T60" s="286"/>
      <c r="U60" s="286"/>
      <c r="V60" s="286"/>
      <c r="W60" s="286"/>
      <c r="X60" s="286"/>
      <c r="Y60" s="286"/>
    </row>
    <row r="61" spans="1:25" x14ac:dyDescent="0.3">
      <c r="C61" s="548"/>
      <c r="D61" s="548"/>
      <c r="E61" s="548"/>
      <c r="F61" s="548"/>
      <c r="G61" s="286"/>
      <c r="H61" s="286"/>
      <c r="I61" s="286"/>
      <c r="P61" s="286"/>
      <c r="Q61" s="286"/>
      <c r="R61" s="286"/>
      <c r="S61" s="286"/>
      <c r="T61" s="286"/>
      <c r="U61" s="286"/>
      <c r="V61" s="286"/>
      <c r="W61" s="286"/>
      <c r="X61" s="286"/>
      <c r="Y61" s="286"/>
    </row>
    <row r="62" spans="1:25" x14ac:dyDescent="0.3">
      <c r="C62" s="548"/>
      <c r="D62" s="548"/>
      <c r="E62" s="548"/>
      <c r="F62" s="548"/>
      <c r="G62" s="286"/>
      <c r="H62" s="286"/>
      <c r="I62" s="286"/>
      <c r="P62" s="286"/>
      <c r="Q62" s="286"/>
      <c r="R62" s="286"/>
      <c r="S62" s="286"/>
      <c r="T62" s="286"/>
      <c r="U62" s="286"/>
      <c r="V62" s="286"/>
      <c r="W62" s="286"/>
      <c r="X62" s="286"/>
      <c r="Y62" s="286"/>
    </row>
    <row r="63" spans="1:25" x14ac:dyDescent="0.3">
      <c r="C63" s="548"/>
      <c r="D63" s="548"/>
      <c r="E63" s="548"/>
      <c r="F63" s="548"/>
      <c r="G63" s="286"/>
      <c r="H63" s="286"/>
      <c r="I63" s="286"/>
      <c r="P63" s="286"/>
      <c r="Q63" s="286"/>
      <c r="R63" s="286"/>
      <c r="S63" s="286"/>
      <c r="T63" s="286"/>
      <c r="U63" s="286"/>
      <c r="V63" s="286"/>
      <c r="W63" s="286"/>
      <c r="X63" s="286"/>
      <c r="Y63" s="286"/>
    </row>
    <row r="64" spans="1:25" x14ac:dyDescent="0.3">
      <c r="C64" s="548"/>
      <c r="D64" s="548"/>
      <c r="E64" s="548"/>
      <c r="F64" s="548"/>
      <c r="G64" s="286"/>
      <c r="H64" s="286"/>
      <c r="I64" s="286"/>
      <c r="P64" s="286"/>
      <c r="Q64" s="286"/>
      <c r="R64" s="286"/>
      <c r="S64" s="286"/>
      <c r="T64" s="286"/>
      <c r="U64" s="286"/>
      <c r="V64" s="286"/>
      <c r="W64" s="286"/>
      <c r="X64" s="286"/>
      <c r="Y64" s="286"/>
    </row>
    <row r="65" spans="3:25" x14ac:dyDescent="0.3">
      <c r="C65" s="548"/>
      <c r="D65" s="548"/>
      <c r="E65" s="548"/>
      <c r="F65" s="548"/>
      <c r="G65" s="286"/>
      <c r="H65" s="286"/>
      <c r="I65" s="286"/>
      <c r="P65" s="286"/>
      <c r="Q65" s="286"/>
      <c r="R65" s="286"/>
      <c r="S65" s="286"/>
      <c r="T65" s="286"/>
      <c r="U65" s="286"/>
      <c r="V65" s="286"/>
      <c r="W65" s="286"/>
      <c r="X65" s="286"/>
      <c r="Y65" s="286"/>
    </row>
    <row r="66" spans="3:25" x14ac:dyDescent="0.3">
      <c r="C66" s="548"/>
      <c r="D66" s="548"/>
      <c r="E66" s="548"/>
      <c r="F66" s="548"/>
      <c r="G66" s="286"/>
      <c r="H66" s="286"/>
      <c r="I66" s="286"/>
      <c r="P66" s="286"/>
      <c r="Q66" s="286"/>
      <c r="R66" s="286"/>
      <c r="S66" s="286"/>
      <c r="T66" s="286"/>
      <c r="U66" s="286"/>
      <c r="V66" s="286"/>
      <c r="W66" s="286"/>
      <c r="X66" s="286"/>
      <c r="Y66" s="286"/>
    </row>
    <row r="67" spans="3:25" x14ac:dyDescent="0.3">
      <c r="C67" s="548"/>
      <c r="D67" s="548"/>
      <c r="E67" s="548"/>
      <c r="F67" s="548"/>
      <c r="G67" s="286"/>
      <c r="H67" s="286"/>
      <c r="I67" s="286"/>
      <c r="P67" s="286"/>
      <c r="Q67" s="286"/>
      <c r="R67" s="286"/>
      <c r="S67" s="286"/>
      <c r="T67" s="286"/>
      <c r="U67" s="286"/>
      <c r="V67" s="286"/>
      <c r="W67" s="286"/>
      <c r="X67" s="286"/>
      <c r="Y67" s="286"/>
    </row>
    <row r="68" spans="3:25" x14ac:dyDescent="0.3">
      <c r="C68" s="548"/>
      <c r="D68" s="548"/>
      <c r="E68" s="548"/>
      <c r="F68" s="548"/>
      <c r="G68" s="286"/>
      <c r="H68" s="286"/>
      <c r="I68" s="286"/>
      <c r="P68" s="286"/>
      <c r="Q68" s="286"/>
      <c r="R68" s="286"/>
      <c r="S68" s="286"/>
      <c r="T68" s="286"/>
      <c r="U68" s="286"/>
      <c r="V68" s="286"/>
      <c r="W68" s="286"/>
      <c r="X68" s="286"/>
      <c r="Y68" s="286"/>
    </row>
    <row r="69" spans="3:25" x14ac:dyDescent="0.3">
      <c r="C69" s="548"/>
      <c r="D69" s="548"/>
      <c r="E69" s="548"/>
      <c r="F69" s="548"/>
      <c r="G69" s="286"/>
      <c r="H69" s="286"/>
      <c r="I69" s="286"/>
      <c r="P69" s="286"/>
      <c r="Q69" s="286"/>
      <c r="R69" s="286"/>
      <c r="S69" s="286"/>
      <c r="T69" s="286"/>
      <c r="U69" s="286"/>
      <c r="V69" s="286"/>
      <c r="W69" s="286"/>
      <c r="X69" s="286"/>
      <c r="Y69" s="286"/>
    </row>
    <row r="70" spans="3:25" x14ac:dyDescent="0.3">
      <c r="C70" s="548"/>
      <c r="D70" s="548"/>
      <c r="E70" s="548"/>
      <c r="F70" s="548"/>
      <c r="G70" s="286"/>
      <c r="H70" s="286"/>
      <c r="I70" s="286"/>
      <c r="P70" s="286"/>
      <c r="Q70" s="286"/>
      <c r="R70" s="286"/>
      <c r="S70" s="286"/>
      <c r="T70" s="286"/>
      <c r="U70" s="286"/>
      <c r="V70" s="286"/>
      <c r="W70" s="286"/>
      <c r="X70" s="286"/>
      <c r="Y70" s="286"/>
    </row>
    <row r="71" spans="3:25" x14ac:dyDescent="0.3">
      <c r="C71" s="548"/>
      <c r="D71" s="548"/>
      <c r="E71" s="548"/>
      <c r="F71" s="548"/>
      <c r="G71" s="286"/>
      <c r="H71" s="286"/>
      <c r="I71" s="286"/>
      <c r="P71" s="286"/>
      <c r="Q71" s="286"/>
      <c r="R71" s="286"/>
      <c r="S71" s="286"/>
      <c r="T71" s="286"/>
      <c r="U71" s="286"/>
      <c r="V71" s="286"/>
      <c r="W71" s="286"/>
      <c r="X71" s="286"/>
      <c r="Y71" s="286"/>
    </row>
    <row r="72" spans="3:25" x14ac:dyDescent="0.3">
      <c r="C72" s="548"/>
      <c r="D72" s="548"/>
      <c r="E72" s="548"/>
      <c r="F72" s="548"/>
      <c r="G72" s="286"/>
      <c r="H72" s="286"/>
      <c r="I72" s="286"/>
      <c r="P72" s="286"/>
      <c r="Q72" s="286"/>
      <c r="R72" s="286"/>
      <c r="S72" s="286"/>
      <c r="T72" s="286"/>
      <c r="U72" s="286"/>
      <c r="V72" s="286"/>
      <c r="W72" s="286"/>
      <c r="X72" s="286"/>
      <c r="Y72" s="286"/>
    </row>
    <row r="73" spans="3:25" x14ac:dyDescent="0.3">
      <c r="C73" s="548"/>
      <c r="D73" s="548"/>
      <c r="E73" s="548"/>
      <c r="F73" s="548"/>
      <c r="G73" s="286"/>
      <c r="H73" s="286"/>
      <c r="I73" s="286"/>
      <c r="P73" s="286"/>
      <c r="Q73" s="286"/>
      <c r="R73" s="286"/>
      <c r="S73" s="286"/>
      <c r="T73" s="286"/>
      <c r="U73" s="286"/>
      <c r="V73" s="286"/>
      <c r="W73" s="286"/>
      <c r="X73" s="286"/>
      <c r="Y73" s="286"/>
    </row>
    <row r="74" spans="3:25" x14ac:dyDescent="0.3">
      <c r="C74" s="548"/>
      <c r="D74" s="548"/>
      <c r="E74" s="548"/>
      <c r="F74" s="548"/>
      <c r="G74" s="286"/>
      <c r="H74" s="286"/>
      <c r="I74" s="286"/>
      <c r="P74" s="286"/>
      <c r="Q74" s="286"/>
      <c r="R74" s="286"/>
      <c r="S74" s="286"/>
      <c r="T74" s="286"/>
      <c r="U74" s="286"/>
      <c r="V74" s="286"/>
      <c r="W74" s="286"/>
      <c r="X74" s="286"/>
      <c r="Y74" s="286"/>
    </row>
    <row r="75" spans="3:25" x14ac:dyDescent="0.3">
      <c r="C75" s="548"/>
      <c r="D75" s="548"/>
      <c r="E75" s="548"/>
      <c r="F75" s="548"/>
      <c r="G75" s="286"/>
      <c r="H75" s="286"/>
      <c r="I75" s="286"/>
      <c r="P75" s="286"/>
      <c r="Q75" s="286"/>
      <c r="R75" s="286"/>
      <c r="S75" s="286"/>
      <c r="T75" s="286"/>
      <c r="U75" s="286"/>
      <c r="V75" s="286"/>
      <c r="W75" s="286"/>
      <c r="X75" s="286"/>
      <c r="Y75" s="286"/>
    </row>
    <row r="76" spans="3:25" x14ac:dyDescent="0.3">
      <c r="C76" s="548"/>
      <c r="D76" s="548"/>
      <c r="E76" s="548"/>
      <c r="F76" s="548"/>
      <c r="G76" s="286"/>
      <c r="H76" s="286"/>
      <c r="I76" s="286"/>
      <c r="P76" s="286"/>
      <c r="Q76" s="286"/>
      <c r="R76" s="286"/>
      <c r="S76" s="286"/>
      <c r="T76" s="286"/>
      <c r="U76" s="286"/>
      <c r="V76" s="286"/>
      <c r="W76" s="286"/>
      <c r="X76" s="286"/>
      <c r="Y76" s="286"/>
    </row>
    <row r="77" spans="3:25" x14ac:dyDescent="0.3">
      <c r="C77" s="548"/>
      <c r="D77" s="548"/>
      <c r="E77" s="548"/>
      <c r="F77" s="548"/>
      <c r="G77" s="286"/>
      <c r="H77" s="286"/>
      <c r="I77" s="286"/>
      <c r="P77" s="286"/>
      <c r="Q77" s="286"/>
      <c r="R77" s="286"/>
      <c r="S77" s="286"/>
      <c r="T77" s="286"/>
      <c r="U77" s="286"/>
      <c r="V77" s="286"/>
      <c r="W77" s="286"/>
      <c r="X77" s="286"/>
      <c r="Y77" s="286"/>
    </row>
    <row r="78" spans="3:25" x14ac:dyDescent="0.3">
      <c r="C78" s="548"/>
      <c r="D78" s="548"/>
      <c r="E78" s="548"/>
      <c r="F78" s="548"/>
      <c r="G78" s="286"/>
      <c r="H78" s="286"/>
      <c r="I78" s="286"/>
      <c r="P78" s="286"/>
      <c r="Q78" s="286"/>
      <c r="R78" s="286"/>
      <c r="S78" s="286"/>
      <c r="T78" s="286"/>
      <c r="U78" s="286"/>
      <c r="V78" s="286"/>
      <c r="W78" s="286"/>
      <c r="X78" s="286"/>
      <c r="Y78" s="286"/>
    </row>
    <row r="79" spans="3:25" x14ac:dyDescent="0.3">
      <c r="C79" s="548"/>
      <c r="D79" s="548"/>
      <c r="E79" s="548"/>
      <c r="F79" s="548"/>
      <c r="G79" s="286"/>
      <c r="H79" s="286"/>
      <c r="I79" s="286"/>
      <c r="P79" s="286"/>
      <c r="Q79" s="286"/>
      <c r="R79" s="286"/>
      <c r="S79" s="286"/>
      <c r="T79" s="286"/>
      <c r="U79" s="286"/>
      <c r="V79" s="286"/>
      <c r="W79" s="286"/>
      <c r="X79" s="286"/>
      <c r="Y79" s="286"/>
    </row>
    <row r="80" spans="3:25" x14ac:dyDescent="0.3">
      <c r="C80" s="548"/>
      <c r="D80" s="548"/>
      <c r="E80" s="548"/>
      <c r="F80" s="548"/>
      <c r="G80" s="286"/>
      <c r="H80" s="286"/>
      <c r="I80" s="286"/>
      <c r="P80" s="286"/>
      <c r="Q80" s="286"/>
      <c r="R80" s="286"/>
      <c r="S80" s="286"/>
      <c r="T80" s="286"/>
      <c r="U80" s="286"/>
      <c r="V80" s="286"/>
      <c r="W80" s="286"/>
      <c r="X80" s="286"/>
      <c r="Y80" s="286"/>
    </row>
    <row r="81" spans="3:25" x14ac:dyDescent="0.3">
      <c r="C81" s="548"/>
      <c r="D81" s="548"/>
      <c r="E81" s="548"/>
      <c r="F81" s="548"/>
      <c r="G81" s="286"/>
      <c r="H81" s="286"/>
      <c r="I81" s="286"/>
      <c r="P81" s="286"/>
      <c r="Q81" s="286"/>
      <c r="R81" s="286"/>
      <c r="S81" s="286"/>
      <c r="T81" s="286"/>
      <c r="U81" s="286"/>
      <c r="V81" s="286"/>
      <c r="W81" s="286"/>
      <c r="X81" s="286"/>
      <c r="Y81" s="286"/>
    </row>
    <row r="82" spans="3:25" x14ac:dyDescent="0.3">
      <c r="C82" s="548"/>
      <c r="D82" s="548"/>
      <c r="E82" s="548"/>
      <c r="F82" s="548"/>
      <c r="G82" s="286"/>
      <c r="H82" s="286"/>
      <c r="I82" s="286"/>
      <c r="P82" s="286"/>
      <c r="Q82" s="286"/>
      <c r="R82" s="286"/>
      <c r="S82" s="286"/>
      <c r="T82" s="286"/>
      <c r="U82" s="286"/>
      <c r="V82" s="286"/>
      <c r="W82" s="286"/>
      <c r="X82" s="286"/>
      <c r="Y82" s="286"/>
    </row>
    <row r="83" spans="3:25" x14ac:dyDescent="0.3">
      <c r="C83" s="548"/>
      <c r="D83" s="548"/>
      <c r="E83" s="548"/>
      <c r="F83" s="548"/>
      <c r="G83" s="286"/>
      <c r="H83" s="286"/>
      <c r="I83" s="286"/>
      <c r="P83" s="286"/>
      <c r="Q83" s="286"/>
      <c r="R83" s="286"/>
      <c r="S83" s="286"/>
      <c r="T83" s="286"/>
      <c r="U83" s="286"/>
      <c r="V83" s="286"/>
      <c r="W83" s="286"/>
      <c r="X83" s="286"/>
      <c r="Y83" s="286"/>
    </row>
    <row r="84" spans="3:25" x14ac:dyDescent="0.3">
      <c r="C84" s="548"/>
      <c r="D84" s="548"/>
      <c r="E84" s="548"/>
      <c r="F84" s="548"/>
      <c r="G84" s="286"/>
      <c r="H84" s="286"/>
      <c r="I84" s="286"/>
      <c r="P84" s="286"/>
      <c r="Q84" s="286"/>
      <c r="R84" s="286"/>
      <c r="S84" s="286"/>
      <c r="T84" s="286"/>
      <c r="U84" s="286"/>
      <c r="V84" s="286"/>
      <c r="W84" s="286"/>
      <c r="X84" s="286"/>
      <c r="Y84" s="286"/>
    </row>
    <row r="85" spans="3:25" x14ac:dyDescent="0.3">
      <c r="C85" s="548"/>
      <c r="D85" s="548"/>
      <c r="E85" s="548"/>
      <c r="F85" s="548"/>
      <c r="G85" s="286"/>
      <c r="H85" s="286"/>
      <c r="I85" s="286"/>
      <c r="P85" s="286"/>
      <c r="Q85" s="286"/>
      <c r="R85" s="286"/>
      <c r="S85" s="286"/>
      <c r="T85" s="286"/>
      <c r="U85" s="286"/>
      <c r="V85" s="286"/>
      <c r="W85" s="286"/>
      <c r="X85" s="286"/>
      <c r="Y85" s="286"/>
    </row>
    <row r="86" spans="3:25" x14ac:dyDescent="0.3">
      <c r="C86" s="548"/>
      <c r="D86" s="548"/>
      <c r="E86" s="548"/>
      <c r="F86" s="548"/>
      <c r="G86" s="286"/>
      <c r="H86" s="286"/>
      <c r="I86" s="286"/>
      <c r="P86" s="286"/>
      <c r="Q86" s="286"/>
      <c r="R86" s="286"/>
      <c r="S86" s="286"/>
      <c r="T86" s="286"/>
      <c r="U86" s="286"/>
      <c r="V86" s="286"/>
      <c r="W86" s="286"/>
      <c r="X86" s="286"/>
      <c r="Y86" s="286"/>
    </row>
    <row r="87" spans="3:25" x14ac:dyDescent="0.3">
      <c r="C87" s="548"/>
      <c r="D87" s="548"/>
      <c r="E87" s="548"/>
      <c r="F87" s="548"/>
      <c r="G87" s="286"/>
      <c r="H87" s="286"/>
      <c r="I87" s="286"/>
      <c r="P87" s="286"/>
      <c r="Q87" s="286"/>
      <c r="R87" s="286"/>
      <c r="S87" s="286"/>
      <c r="T87" s="286"/>
      <c r="U87" s="286"/>
      <c r="V87" s="286"/>
      <c r="W87" s="286"/>
      <c r="X87" s="286"/>
      <c r="Y87" s="286"/>
    </row>
    <row r="88" spans="3:25" x14ac:dyDescent="0.3">
      <c r="P88" s="286"/>
      <c r="Q88" s="286"/>
      <c r="R88" s="286"/>
      <c r="S88" s="286"/>
      <c r="T88" s="286"/>
      <c r="U88" s="286"/>
      <c r="V88" s="286"/>
      <c r="W88" s="286"/>
      <c r="X88" s="286"/>
      <c r="Y88" s="286"/>
    </row>
    <row r="89" spans="3:25" x14ac:dyDescent="0.3">
      <c r="P89" s="286"/>
      <c r="Q89" s="286"/>
      <c r="R89" s="286"/>
      <c r="S89" s="286"/>
      <c r="T89" s="286"/>
      <c r="U89" s="286"/>
      <c r="V89" s="286"/>
      <c r="W89" s="286"/>
      <c r="X89" s="286"/>
      <c r="Y89" s="286"/>
    </row>
    <row r="90" spans="3:25" x14ac:dyDescent="0.3">
      <c r="P90" s="286"/>
      <c r="Q90" s="286"/>
      <c r="R90" s="286"/>
      <c r="S90" s="286"/>
      <c r="T90" s="286"/>
      <c r="U90" s="286"/>
      <c r="V90" s="286"/>
      <c r="W90" s="286"/>
      <c r="X90" s="286"/>
      <c r="Y90" s="286"/>
    </row>
    <row r="91" spans="3:25" x14ac:dyDescent="0.3">
      <c r="P91" s="286"/>
      <c r="Q91" s="286"/>
      <c r="R91" s="286"/>
      <c r="S91" s="286"/>
      <c r="T91" s="286"/>
      <c r="U91" s="286"/>
      <c r="V91" s="286"/>
      <c r="W91" s="286"/>
      <c r="X91" s="286"/>
      <c r="Y91" s="286"/>
    </row>
    <row r="92" spans="3:25" x14ac:dyDescent="0.3">
      <c r="P92" s="286"/>
      <c r="Q92" s="286"/>
      <c r="R92" s="286"/>
      <c r="S92" s="286"/>
      <c r="T92" s="286"/>
      <c r="U92" s="286"/>
      <c r="V92" s="286"/>
      <c r="W92" s="286"/>
      <c r="X92" s="286"/>
      <c r="Y92" s="286"/>
    </row>
    <row r="93" spans="3:25" x14ac:dyDescent="0.3">
      <c r="P93" s="286"/>
      <c r="Q93" s="286"/>
      <c r="R93" s="286"/>
      <c r="S93" s="286"/>
      <c r="T93" s="286"/>
      <c r="U93" s="286"/>
      <c r="V93" s="286"/>
      <c r="W93" s="286"/>
      <c r="X93" s="286"/>
      <c r="Y93" s="286"/>
    </row>
    <row r="94" spans="3:25" x14ac:dyDescent="0.3">
      <c r="P94" s="286"/>
      <c r="Q94" s="286"/>
      <c r="R94" s="286"/>
      <c r="S94" s="286"/>
      <c r="T94" s="286"/>
      <c r="U94" s="286"/>
      <c r="V94" s="286"/>
      <c r="W94" s="286"/>
      <c r="X94" s="286"/>
      <c r="Y94" s="286"/>
    </row>
    <row r="95" spans="3:25" x14ac:dyDescent="0.3">
      <c r="P95" s="286"/>
      <c r="Q95" s="286"/>
      <c r="R95" s="286"/>
      <c r="S95" s="286"/>
      <c r="T95" s="286"/>
      <c r="U95" s="286"/>
      <c r="V95" s="286"/>
      <c r="W95" s="286"/>
      <c r="X95" s="286"/>
      <c r="Y95" s="286"/>
    </row>
    <row r="96" spans="3:25" x14ac:dyDescent="0.3">
      <c r="P96" s="286"/>
      <c r="Q96" s="286"/>
      <c r="R96" s="286"/>
      <c r="S96" s="286"/>
      <c r="T96" s="286"/>
      <c r="U96" s="286"/>
      <c r="V96" s="286"/>
      <c r="W96" s="286"/>
      <c r="X96" s="286"/>
      <c r="Y96" s="286"/>
    </row>
    <row r="97" spans="16:25" x14ac:dyDescent="0.3">
      <c r="P97" s="286"/>
      <c r="Q97" s="286"/>
      <c r="R97" s="286"/>
      <c r="S97" s="286"/>
      <c r="T97" s="286"/>
      <c r="U97" s="286"/>
      <c r="V97" s="286"/>
      <c r="W97" s="286"/>
      <c r="X97" s="286"/>
      <c r="Y97" s="286"/>
    </row>
    <row r="98" spans="16:25" x14ac:dyDescent="0.3">
      <c r="P98" s="286"/>
      <c r="Q98" s="286"/>
      <c r="R98" s="286"/>
      <c r="S98" s="286"/>
      <c r="T98" s="286"/>
      <c r="U98" s="286"/>
      <c r="V98" s="286"/>
      <c r="W98" s="286"/>
      <c r="X98" s="286"/>
      <c r="Y98" s="286"/>
    </row>
    <row r="99" spans="16:25" x14ac:dyDescent="0.3">
      <c r="P99" s="286"/>
      <c r="Q99" s="286"/>
      <c r="R99" s="286"/>
      <c r="S99" s="286"/>
      <c r="T99" s="286"/>
      <c r="U99" s="286"/>
      <c r="V99" s="286"/>
      <c r="W99" s="286"/>
      <c r="X99" s="286"/>
      <c r="Y99" s="286"/>
    </row>
    <row r="100" spans="16:25" x14ac:dyDescent="0.3">
      <c r="P100" s="286"/>
      <c r="Q100" s="286"/>
      <c r="R100" s="286"/>
      <c r="S100" s="286"/>
      <c r="T100" s="286"/>
      <c r="U100" s="286"/>
      <c r="V100" s="286"/>
      <c r="W100" s="286"/>
      <c r="X100" s="286"/>
      <c r="Y100" s="286"/>
    </row>
    <row r="101" spans="16:25" x14ac:dyDescent="0.3">
      <c r="P101" s="286"/>
      <c r="Q101" s="286"/>
      <c r="R101" s="286"/>
      <c r="S101" s="286"/>
      <c r="T101" s="286"/>
      <c r="U101" s="286"/>
      <c r="V101" s="286"/>
      <c r="W101" s="286"/>
      <c r="X101" s="286"/>
      <c r="Y101" s="286"/>
    </row>
    <row r="102" spans="16:25" x14ac:dyDescent="0.3">
      <c r="P102" s="286"/>
      <c r="Q102" s="286"/>
      <c r="R102" s="286"/>
      <c r="S102" s="286"/>
      <c r="T102" s="286"/>
      <c r="U102" s="286"/>
      <c r="V102" s="286"/>
      <c r="W102" s="286"/>
      <c r="X102" s="286"/>
      <c r="Y102" s="286"/>
    </row>
    <row r="103" spans="16:25" x14ac:dyDescent="0.3">
      <c r="P103" s="286"/>
      <c r="Q103" s="286"/>
      <c r="R103" s="286"/>
      <c r="S103" s="286"/>
      <c r="T103" s="286"/>
      <c r="U103" s="286"/>
      <c r="V103" s="286"/>
      <c r="W103" s="286"/>
      <c r="X103" s="286"/>
      <c r="Y103" s="286"/>
    </row>
    <row r="104" spans="16:25" x14ac:dyDescent="0.3">
      <c r="P104" s="286"/>
      <c r="Q104" s="286"/>
      <c r="R104" s="286"/>
      <c r="S104" s="286"/>
      <c r="T104" s="286"/>
      <c r="U104" s="286"/>
      <c r="V104" s="286"/>
      <c r="W104" s="286"/>
      <c r="X104" s="286"/>
      <c r="Y104" s="286"/>
    </row>
    <row r="105" spans="16:25" x14ac:dyDescent="0.3">
      <c r="P105" s="286"/>
      <c r="Q105" s="286"/>
      <c r="R105" s="286"/>
      <c r="S105" s="286"/>
      <c r="T105" s="286"/>
      <c r="U105" s="286"/>
      <c r="V105" s="286"/>
      <c r="W105" s="286"/>
      <c r="X105" s="286"/>
      <c r="Y105" s="286"/>
    </row>
    <row r="106" spans="16:25" x14ac:dyDescent="0.3">
      <c r="P106" s="286"/>
      <c r="Q106" s="286"/>
      <c r="R106" s="286"/>
      <c r="S106" s="286"/>
      <c r="T106" s="286"/>
      <c r="U106" s="286"/>
      <c r="V106" s="286"/>
      <c r="W106" s="286"/>
      <c r="X106" s="286"/>
      <c r="Y106" s="286"/>
    </row>
    <row r="107" spans="16:25" x14ac:dyDescent="0.3">
      <c r="P107" s="286"/>
      <c r="Q107" s="286"/>
      <c r="R107" s="286"/>
      <c r="S107" s="286"/>
      <c r="T107" s="286"/>
      <c r="U107" s="286"/>
      <c r="V107" s="286"/>
      <c r="W107" s="286"/>
      <c r="X107" s="286"/>
      <c r="Y107" s="286"/>
    </row>
    <row r="108" spans="16:25" x14ac:dyDescent="0.3">
      <c r="P108" s="286"/>
      <c r="Q108" s="286"/>
      <c r="R108" s="286"/>
      <c r="S108" s="286"/>
      <c r="T108" s="286"/>
      <c r="U108" s="286"/>
      <c r="V108" s="286"/>
      <c r="W108" s="286"/>
      <c r="X108" s="286"/>
      <c r="Y108" s="286"/>
    </row>
    <row r="109" spans="16:25" x14ac:dyDescent="0.3">
      <c r="P109" s="286"/>
      <c r="Q109" s="286"/>
      <c r="R109" s="286"/>
      <c r="S109" s="286"/>
      <c r="T109" s="286"/>
      <c r="U109" s="286"/>
      <c r="V109" s="286"/>
      <c r="W109" s="286"/>
      <c r="X109" s="286"/>
      <c r="Y109" s="286"/>
    </row>
    <row r="110" spans="16:25" x14ac:dyDescent="0.3">
      <c r="P110" s="286"/>
      <c r="Q110" s="286"/>
      <c r="R110" s="286"/>
      <c r="S110" s="286"/>
      <c r="T110" s="286"/>
      <c r="U110" s="286"/>
      <c r="V110" s="286"/>
      <c r="W110" s="286"/>
      <c r="X110" s="286"/>
      <c r="Y110" s="286"/>
    </row>
    <row r="111" spans="16:25" x14ac:dyDescent="0.3">
      <c r="P111" s="286"/>
      <c r="Q111" s="286"/>
      <c r="R111" s="286"/>
      <c r="S111" s="286"/>
      <c r="T111" s="286"/>
      <c r="U111" s="286"/>
      <c r="V111" s="286"/>
      <c r="W111" s="286"/>
      <c r="X111" s="286"/>
      <c r="Y111" s="286"/>
    </row>
    <row r="112" spans="16:25" x14ac:dyDescent="0.3">
      <c r="P112" s="286"/>
      <c r="Q112" s="286"/>
      <c r="R112" s="286"/>
      <c r="S112" s="286"/>
      <c r="T112" s="286"/>
      <c r="U112" s="286"/>
      <c r="V112" s="286"/>
      <c r="W112" s="286"/>
      <c r="X112" s="286"/>
      <c r="Y112" s="286"/>
    </row>
    <row r="113" spans="16:25" x14ac:dyDescent="0.3">
      <c r="P113" s="286"/>
      <c r="Q113" s="286"/>
      <c r="R113" s="286"/>
      <c r="S113" s="286"/>
      <c r="T113" s="286"/>
      <c r="U113" s="286"/>
      <c r="V113" s="286"/>
      <c r="W113" s="286"/>
      <c r="X113" s="286"/>
      <c r="Y113" s="286"/>
    </row>
    <row r="114" spans="16:25" x14ac:dyDescent="0.3">
      <c r="P114" s="286"/>
      <c r="Q114" s="286"/>
      <c r="R114" s="286"/>
      <c r="S114" s="286"/>
      <c r="T114" s="286"/>
      <c r="U114" s="286"/>
      <c r="V114" s="286"/>
      <c r="W114" s="286"/>
      <c r="X114" s="286"/>
      <c r="Y114" s="286"/>
    </row>
    <row r="115" spans="16:25" x14ac:dyDescent="0.3">
      <c r="P115" s="286"/>
      <c r="Q115" s="286"/>
      <c r="R115" s="286"/>
      <c r="S115" s="286"/>
      <c r="T115" s="286"/>
      <c r="U115" s="286"/>
      <c r="V115" s="286"/>
      <c r="W115" s="286"/>
      <c r="X115" s="286"/>
      <c r="Y115" s="286"/>
    </row>
    <row r="116" spans="16:25" x14ac:dyDescent="0.3">
      <c r="P116" s="286"/>
      <c r="Q116" s="286"/>
      <c r="R116" s="286"/>
      <c r="S116" s="286"/>
      <c r="T116" s="286"/>
      <c r="U116" s="286"/>
      <c r="V116" s="286"/>
      <c r="W116" s="286"/>
      <c r="X116" s="286"/>
      <c r="Y116" s="286"/>
    </row>
    <row r="117" spans="16:25" x14ac:dyDescent="0.3">
      <c r="P117" s="286"/>
      <c r="Q117" s="286"/>
      <c r="R117" s="286"/>
      <c r="S117" s="286"/>
      <c r="T117" s="286"/>
      <c r="U117" s="286"/>
      <c r="V117" s="286"/>
      <c r="W117" s="286"/>
      <c r="X117" s="286"/>
      <c r="Y117" s="286"/>
    </row>
    <row r="118" spans="16:25" x14ac:dyDescent="0.3">
      <c r="P118" s="286"/>
      <c r="Q118" s="286"/>
      <c r="R118" s="286"/>
      <c r="S118" s="286"/>
      <c r="T118" s="286"/>
      <c r="U118" s="286"/>
      <c r="V118" s="286"/>
      <c r="W118" s="286"/>
      <c r="X118" s="286"/>
      <c r="Y118" s="286"/>
    </row>
    <row r="119" spans="16:25" x14ac:dyDescent="0.3">
      <c r="P119" s="286"/>
      <c r="Q119" s="286"/>
      <c r="R119" s="286"/>
      <c r="S119" s="286"/>
      <c r="T119" s="286"/>
      <c r="U119" s="286"/>
      <c r="V119" s="286"/>
      <c r="W119" s="286"/>
      <c r="X119" s="286"/>
      <c r="Y119" s="286"/>
    </row>
    <row r="120" spans="16:25" x14ac:dyDescent="0.3">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workbookViewId="0"/>
  </sheetViews>
  <sheetFormatPr defaultColWidth="9" defaultRowHeight="14.5" x14ac:dyDescent="0.35"/>
  <cols>
    <col min="1" max="1" width="32.75" style="106" customWidth="1"/>
    <col min="2" max="6" width="9.08203125" style="106" customWidth="1"/>
    <col min="7" max="7" width="9" style="106" customWidth="1"/>
    <col min="8" max="8" width="9.33203125" style="106" bestFit="1" customWidth="1"/>
    <col min="9" max="9" width="10.33203125" style="106" bestFit="1" customWidth="1"/>
    <col min="10" max="10" width="9.33203125" style="106" bestFit="1" customWidth="1"/>
    <col min="11" max="11" width="10.33203125" style="106" bestFit="1" customWidth="1"/>
    <col min="12" max="12" width="9.08203125" style="106" bestFit="1" customWidth="1"/>
    <col min="13" max="16384" width="9" style="106"/>
  </cols>
  <sheetData>
    <row r="1" spans="1:247" s="289" customFormat="1" ht="15" customHeight="1" x14ac:dyDescent="0.3">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3">
      <c r="A2" s="678" t="s">
        <v>142</v>
      </c>
      <c r="B2" s="678"/>
      <c r="C2" s="678"/>
      <c r="D2" s="678"/>
      <c r="E2" s="678"/>
      <c r="F2" s="678"/>
      <c r="G2" s="291"/>
      <c r="H2" s="291"/>
      <c r="I2" s="291"/>
      <c r="J2" s="290"/>
      <c r="K2" s="290"/>
      <c r="L2" s="290"/>
      <c r="M2" s="290"/>
      <c r="N2" s="290"/>
      <c r="O2" s="290"/>
      <c r="P2" s="290"/>
      <c r="Q2" s="290"/>
      <c r="R2" s="290"/>
      <c r="S2" s="290"/>
      <c r="T2" s="290"/>
      <c r="U2" s="290"/>
      <c r="V2" s="290"/>
      <c r="W2" s="290"/>
    </row>
    <row r="3" spans="1:247" s="10" customFormat="1" ht="5.15" customHeight="1" x14ac:dyDescent="0.35">
      <c r="A3" s="3"/>
      <c r="B3" s="3"/>
      <c r="C3" s="3"/>
      <c r="D3" s="3"/>
      <c r="E3" s="3"/>
      <c r="F3" s="3"/>
      <c r="G3" s="3"/>
      <c r="H3" s="3"/>
      <c r="I3" s="3"/>
      <c r="J3" s="14"/>
      <c r="K3" s="15"/>
      <c r="L3" s="14"/>
      <c r="M3" s="14"/>
      <c r="N3" s="14"/>
      <c r="O3" s="14"/>
      <c r="P3" s="14"/>
      <c r="Q3" s="14"/>
      <c r="R3" s="14"/>
      <c r="S3" s="14"/>
      <c r="T3" s="14"/>
      <c r="U3" s="14"/>
      <c r="V3" s="14"/>
      <c r="W3" s="14"/>
    </row>
    <row r="4" spans="1:247" s="10" customFormat="1" ht="5.15" customHeight="1" x14ac:dyDescent="0.3">
      <c r="A4" s="16"/>
      <c r="B4" s="17"/>
      <c r="C4" s="14"/>
      <c r="D4" s="14"/>
      <c r="E4" s="14"/>
      <c r="F4" s="14"/>
      <c r="G4" s="14"/>
      <c r="H4" s="14"/>
      <c r="I4" s="14"/>
      <c r="J4" s="14"/>
      <c r="K4" s="14"/>
      <c r="L4" s="14"/>
      <c r="M4" s="14"/>
      <c r="N4" s="14"/>
      <c r="O4" s="18"/>
      <c r="P4" s="18"/>
      <c r="Q4" s="18"/>
      <c r="R4" s="18"/>
      <c r="S4" s="18"/>
      <c r="T4" s="18"/>
      <c r="U4" s="18"/>
      <c r="V4" s="18"/>
      <c r="W4" s="18"/>
    </row>
    <row r="5" spans="1:247" s="296" customFormat="1" ht="20.149999999999999" customHeight="1" x14ac:dyDescent="0.25">
      <c r="A5" s="19" t="s">
        <v>183</v>
      </c>
      <c r="B5" s="20"/>
      <c r="C5" s="20"/>
      <c r="D5" s="20"/>
      <c r="E5" s="22"/>
      <c r="F5" s="21" t="s">
        <v>230</v>
      </c>
      <c r="G5" s="295"/>
      <c r="H5" s="295"/>
      <c r="I5" s="295"/>
      <c r="J5" s="295"/>
      <c r="Q5" s="297"/>
      <c r="R5" s="298"/>
      <c r="S5" s="298"/>
      <c r="T5" s="298"/>
      <c r="U5" s="298"/>
      <c r="V5" s="298"/>
      <c r="W5" s="298"/>
      <c r="X5" s="298"/>
      <c r="Y5" s="298"/>
    </row>
    <row r="6" spans="1:247" s="231" customFormat="1" ht="5.15" customHeight="1" x14ac:dyDescent="0.35">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35">
      <c r="A7" s="214"/>
      <c r="B7" s="652" t="s">
        <v>165</v>
      </c>
      <c r="C7" s="654" t="s">
        <v>95</v>
      </c>
      <c r="D7" s="654"/>
      <c r="E7" s="654"/>
      <c r="F7" s="654"/>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40" customHeight="1" x14ac:dyDescent="0.35">
      <c r="A8" s="214"/>
      <c r="B8" s="652"/>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15" customHeight="1" x14ac:dyDescent="0.35">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15" customHeight="1" x14ac:dyDescent="0.3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35">
      <c r="A11" s="101" t="s">
        <v>3</v>
      </c>
      <c r="B11" s="102">
        <v>8040</v>
      </c>
      <c r="C11" s="564">
        <v>80.584577114427859</v>
      </c>
      <c r="D11" s="564">
        <v>11.977611940298507</v>
      </c>
      <c r="E11" s="564">
        <v>2.6368159203980097</v>
      </c>
      <c r="F11" s="564">
        <v>4.8009950248756219</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10" customHeight="1" x14ac:dyDescent="0.35">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3">
      <c r="A13" s="483" t="s">
        <v>4</v>
      </c>
      <c r="B13" s="464">
        <v>2940</v>
      </c>
      <c r="C13" s="465">
        <v>86.45797890438925</v>
      </c>
      <c r="D13" s="465">
        <v>10.888057162300102</v>
      </c>
      <c r="E13" s="465">
        <v>1.0888057162300102</v>
      </c>
      <c r="F13" s="465">
        <v>1.5651582170806397</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10" customHeight="1" x14ac:dyDescent="0.3">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3" x14ac:dyDescent="0.3">
      <c r="A15" s="478" t="s">
        <v>101</v>
      </c>
      <c r="B15" s="471">
        <v>2190</v>
      </c>
      <c r="C15" s="465">
        <v>85.308924485125857</v>
      </c>
      <c r="D15" s="465">
        <v>13.089244851258581</v>
      </c>
      <c r="E15" s="465">
        <v>1.1441647597254003</v>
      </c>
      <c r="F15" s="465">
        <v>0.45766590389016021</v>
      </c>
      <c r="G15" s="479"/>
      <c r="H15" s="360"/>
      <c r="I15" s="473"/>
      <c r="J15" s="473"/>
      <c r="K15" s="473"/>
      <c r="L15" s="473"/>
      <c r="M15" s="147"/>
      <c r="N15" s="148"/>
      <c r="O15" s="148"/>
      <c r="P15" s="148"/>
      <c r="Q15" s="148"/>
      <c r="R15" s="148"/>
      <c r="S15" s="148"/>
      <c r="T15" s="148"/>
      <c r="U15" s="148"/>
      <c r="V15" s="476"/>
    </row>
    <row r="16" spans="1:247" s="10" customFormat="1" ht="13" x14ac:dyDescent="0.3">
      <c r="A16" s="478" t="s">
        <v>5</v>
      </c>
      <c r="B16" s="471">
        <v>750</v>
      </c>
      <c r="C16" s="465">
        <v>89.787798408488058</v>
      </c>
      <c r="D16" s="465">
        <v>4.5092838196286467</v>
      </c>
      <c r="E16" s="465">
        <v>0.92838196286472141</v>
      </c>
      <c r="F16" s="465">
        <v>4.774535809018567</v>
      </c>
      <c r="G16" s="479"/>
      <c r="H16" s="360"/>
      <c r="I16" s="473"/>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10" customHeight="1" x14ac:dyDescent="0.3">
      <c r="A17" s="480"/>
      <c r="B17" s="468"/>
      <c r="C17" s="469"/>
      <c r="D17" s="469"/>
      <c r="E17" s="469"/>
      <c r="F17" s="469"/>
      <c r="G17" s="479"/>
      <c r="H17" s="481"/>
      <c r="I17" s="482"/>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3">
      <c r="A18" s="483" t="s">
        <v>6</v>
      </c>
      <c r="B18" s="464">
        <v>5100</v>
      </c>
      <c r="C18" s="465">
        <v>77.200548911978046</v>
      </c>
      <c r="D18" s="465">
        <v>12.605371495785139</v>
      </c>
      <c r="E18" s="465">
        <v>3.5287198588512059</v>
      </c>
      <c r="F18" s="465">
        <v>6.6653597333856105</v>
      </c>
      <c r="G18" s="479"/>
      <c r="H18" s="481"/>
      <c r="I18" s="482"/>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10" customHeight="1" x14ac:dyDescent="0.3">
      <c r="A19" s="171"/>
      <c r="B19" s="464"/>
      <c r="C19" s="484"/>
      <c r="D19" s="484"/>
      <c r="E19" s="484"/>
      <c r="F19" s="484"/>
      <c r="G19" s="479"/>
      <c r="H19" s="485"/>
      <c r="I19" s="486"/>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3">
      <c r="A20" s="478" t="s">
        <v>7</v>
      </c>
      <c r="B20" s="471">
        <v>750</v>
      </c>
      <c r="C20" s="465">
        <v>84.32934926958832</v>
      </c>
      <c r="D20" s="465">
        <v>3.7184594953519259</v>
      </c>
      <c r="E20" s="465">
        <v>4.2496679946879148</v>
      </c>
      <c r="F20" s="465">
        <v>7.7025232403718462</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3">
      <c r="A21" s="478" t="s">
        <v>83</v>
      </c>
      <c r="B21" s="471">
        <v>1330</v>
      </c>
      <c r="C21" s="465">
        <v>74.021084337349393</v>
      </c>
      <c r="D21" s="465">
        <v>22.364457831325304</v>
      </c>
      <c r="E21" s="465">
        <v>3.463855421686747</v>
      </c>
      <c r="F21" s="465">
        <v>0.15060240963855423</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3">
      <c r="A22" s="478" t="s">
        <v>84</v>
      </c>
      <c r="B22" s="471">
        <v>1910</v>
      </c>
      <c r="C22" s="465">
        <v>83.855799373040753</v>
      </c>
      <c r="D22" s="465">
        <v>7.0010449320794148</v>
      </c>
      <c r="E22" s="465">
        <v>2.7168234064785786</v>
      </c>
      <c r="F22" s="465">
        <v>6.4263322884012544</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3">
      <c r="A23" s="478" t="s">
        <v>9</v>
      </c>
      <c r="B23" s="471">
        <v>1110</v>
      </c>
      <c r="C23" s="465">
        <v>64.647377938517181</v>
      </c>
      <c r="D23" s="465">
        <v>16.636528028933093</v>
      </c>
      <c r="E23" s="465">
        <v>4.5207956600361667</v>
      </c>
      <c r="F23" s="465">
        <v>14.195298372513562</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10" customHeight="1" x14ac:dyDescent="0.35">
      <c r="A24" s="491"/>
      <c r="B24" s="471"/>
      <c r="C24" s="492"/>
      <c r="D24" s="492"/>
      <c r="E24" s="492"/>
      <c r="F24" s="492"/>
      <c r="G24" s="221"/>
    </row>
    <row r="25" spans="1:247" x14ac:dyDescent="0.35">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10" customHeight="1" x14ac:dyDescent="0.35">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35">
      <c r="A27" s="495" t="s">
        <v>11</v>
      </c>
      <c r="B27" s="471">
        <v>5340</v>
      </c>
      <c r="C27" s="465">
        <v>82.868376708481563</v>
      </c>
      <c r="D27" s="465">
        <v>10.129189290395058</v>
      </c>
      <c r="E27" s="465">
        <v>3.5573862572551955</v>
      </c>
      <c r="F27" s="465">
        <v>3.4450477438681895</v>
      </c>
      <c r="G27" s="221"/>
      <c r="H27" s="146"/>
      <c r="I27" s="146"/>
      <c r="J27" s="146"/>
      <c r="K27" s="146"/>
      <c r="L27" s="146"/>
      <c r="M27" s="125"/>
      <c r="N27" s="126"/>
      <c r="O27" s="126"/>
      <c r="P27" s="126"/>
      <c r="Q27" s="126"/>
      <c r="R27" s="126"/>
      <c r="S27" s="126"/>
      <c r="T27" s="126"/>
      <c r="U27" s="126"/>
      <c r="V27" s="466"/>
    </row>
    <row r="28" spans="1:247" x14ac:dyDescent="0.35">
      <c r="A28" s="495" t="s">
        <v>12</v>
      </c>
      <c r="B28" s="471">
        <v>1140</v>
      </c>
      <c r="C28" s="465">
        <v>76.801405975395426</v>
      </c>
      <c r="D28" s="465">
        <v>13.884007029876976</v>
      </c>
      <c r="E28" s="465">
        <v>1.9332161687170473</v>
      </c>
      <c r="F28" s="465">
        <v>7.381370826010544</v>
      </c>
      <c r="G28" s="221"/>
      <c r="H28" s="146"/>
      <c r="I28" s="146"/>
      <c r="J28" s="146"/>
      <c r="K28" s="146"/>
      <c r="L28" s="146"/>
      <c r="M28" s="461"/>
      <c r="N28" s="463"/>
      <c r="O28" s="463"/>
      <c r="P28" s="463"/>
      <c r="Q28" s="463"/>
      <c r="R28" s="463"/>
      <c r="S28" s="463"/>
      <c r="T28" s="463"/>
      <c r="U28" s="463"/>
      <c r="V28" s="466"/>
    </row>
    <row r="29" spans="1:247" x14ac:dyDescent="0.35">
      <c r="A29" s="495" t="s">
        <v>13</v>
      </c>
      <c r="B29" s="471">
        <v>1560</v>
      </c>
      <c r="C29" s="465">
        <v>75.528507367072393</v>
      </c>
      <c r="D29" s="465">
        <v>16.912235746316465</v>
      </c>
      <c r="E29" s="465" t="s">
        <v>231</v>
      </c>
      <c r="F29" s="465">
        <v>7.5592568866111476</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15" customHeight="1" x14ac:dyDescent="0.35">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15" customHeight="1" x14ac:dyDescent="0.35">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25">
      <c r="A32" s="676" t="s">
        <v>160</v>
      </c>
      <c r="B32" s="676"/>
      <c r="C32" s="676"/>
      <c r="D32" s="676"/>
      <c r="E32" s="676"/>
      <c r="F32" s="676"/>
      <c r="G32" s="160"/>
      <c r="H32" s="160"/>
      <c r="I32" s="160"/>
      <c r="J32" s="95"/>
      <c r="K32" s="95"/>
      <c r="T32" s="135"/>
      <c r="U32" s="546"/>
      <c r="V32" s="546"/>
      <c r="W32" s="546"/>
      <c r="X32" s="546"/>
      <c r="Y32" s="546"/>
      <c r="Z32" s="546"/>
      <c r="AA32" s="546"/>
      <c r="AB32" s="546"/>
      <c r="AC32" s="95"/>
    </row>
    <row r="33" spans="1:29" s="176" customFormat="1" ht="22" customHeight="1" x14ac:dyDescent="0.25">
      <c r="A33" s="676" t="s">
        <v>129</v>
      </c>
      <c r="B33" s="676"/>
      <c r="C33" s="676"/>
      <c r="D33" s="676"/>
      <c r="E33" s="676"/>
      <c r="F33" s="676"/>
      <c r="G33" s="160"/>
      <c r="H33" s="160"/>
      <c r="I33" s="160"/>
      <c r="J33" s="95"/>
      <c r="K33" s="95"/>
      <c r="T33" s="135"/>
      <c r="U33" s="546"/>
      <c r="V33" s="546"/>
      <c r="W33" s="546"/>
      <c r="X33" s="546"/>
      <c r="Y33" s="546"/>
      <c r="Z33" s="546"/>
      <c r="AA33" s="546"/>
      <c r="AB33" s="546"/>
      <c r="AC33" s="95"/>
    </row>
    <row r="34" spans="1:29" ht="7.5" customHeight="1" x14ac:dyDescent="0.35">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5" customHeight="1" x14ac:dyDescent="0.35">
      <c r="A35" s="680" t="s">
        <v>181</v>
      </c>
      <c r="B35" s="680"/>
      <c r="C35" s="680"/>
      <c r="D35" s="680"/>
      <c r="E35" s="680"/>
      <c r="F35" s="680"/>
      <c r="G35" s="146"/>
      <c r="H35" s="146"/>
      <c r="I35" s="146"/>
      <c r="J35" s="146"/>
      <c r="K35" s="146"/>
      <c r="L35" s="146"/>
      <c r="M35" s="146"/>
      <c r="N35" s="147"/>
      <c r="O35" s="148"/>
      <c r="P35" s="148"/>
      <c r="Q35" s="148"/>
      <c r="R35" s="148"/>
      <c r="S35" s="148"/>
      <c r="T35" s="148"/>
      <c r="U35" s="148"/>
      <c r="V35" s="148"/>
      <c r="W35" s="466"/>
    </row>
    <row r="36" spans="1:29" ht="3" customHeight="1" x14ac:dyDescent="0.35">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35">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35">
      <c r="E38" s="146"/>
      <c r="F38" s="146"/>
      <c r="G38" s="146"/>
      <c r="H38" s="146"/>
      <c r="I38" s="146"/>
      <c r="J38" s="146"/>
      <c r="K38" s="146"/>
      <c r="L38" s="146"/>
      <c r="M38" s="146"/>
      <c r="N38" s="147"/>
      <c r="O38" s="148"/>
      <c r="P38" s="148"/>
      <c r="Q38" s="148"/>
      <c r="R38" s="148"/>
      <c r="S38" s="148"/>
      <c r="T38" s="148"/>
      <c r="U38" s="148"/>
      <c r="V38" s="148"/>
      <c r="W38" s="466"/>
    </row>
    <row r="39" spans="1:29" x14ac:dyDescent="0.35">
      <c r="E39" s="146"/>
      <c r="F39" s="146"/>
      <c r="G39" s="146"/>
      <c r="H39" s="146"/>
      <c r="I39" s="146"/>
      <c r="J39" s="146"/>
      <c r="K39" s="146"/>
      <c r="L39" s="146"/>
      <c r="M39" s="146"/>
      <c r="N39" s="125"/>
      <c r="O39" s="126"/>
      <c r="P39" s="126"/>
      <c r="Q39" s="126"/>
      <c r="R39" s="126"/>
      <c r="S39" s="126"/>
      <c r="T39" s="126"/>
      <c r="U39" s="126"/>
      <c r="V39" s="126"/>
      <c r="W39" s="466"/>
    </row>
    <row r="40" spans="1:29" x14ac:dyDescent="0.35">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35">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35">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35">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35">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35">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35">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35">
      <c r="G47" s="146"/>
      <c r="H47" s="146"/>
      <c r="I47" s="146"/>
      <c r="J47" s="146"/>
      <c r="K47" s="146"/>
      <c r="L47" s="146"/>
      <c r="M47" s="146"/>
      <c r="N47" s="125"/>
      <c r="O47" s="126"/>
      <c r="P47" s="126"/>
      <c r="Q47" s="126"/>
      <c r="R47" s="126"/>
      <c r="S47" s="126"/>
      <c r="T47" s="126"/>
      <c r="U47" s="126"/>
      <c r="V47" s="126"/>
      <c r="W47" s="466"/>
    </row>
    <row r="48" spans="1:29" x14ac:dyDescent="0.35">
      <c r="G48" s="146"/>
      <c r="H48" s="146"/>
      <c r="I48" s="146"/>
      <c r="J48" s="146"/>
      <c r="K48" s="146"/>
      <c r="L48" s="146"/>
      <c r="M48" s="146"/>
      <c r="N48" s="461"/>
      <c r="O48" s="463"/>
      <c r="P48" s="463"/>
      <c r="Q48" s="463"/>
      <c r="R48" s="463"/>
      <c r="S48" s="463"/>
      <c r="T48" s="463"/>
      <c r="U48" s="463"/>
      <c r="V48" s="463"/>
      <c r="W48" s="466"/>
    </row>
    <row r="49" spans="1:23" x14ac:dyDescent="0.35">
      <c r="G49" s="146"/>
      <c r="H49" s="146"/>
      <c r="I49" s="146"/>
      <c r="J49" s="146"/>
      <c r="K49" s="146"/>
      <c r="L49" s="146"/>
      <c r="M49" s="146"/>
      <c r="N49" s="147"/>
      <c r="O49" s="148"/>
      <c r="P49" s="148"/>
      <c r="Q49" s="148"/>
      <c r="R49" s="148"/>
      <c r="S49" s="148"/>
      <c r="T49" s="148"/>
      <c r="U49" s="148"/>
      <c r="V49" s="148"/>
      <c r="W49" s="466"/>
    </row>
    <row r="50" spans="1:23" x14ac:dyDescent="0.35">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35">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35">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35">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35">
      <c r="A54" s="679" t="s">
        <v>168</v>
      </c>
      <c r="B54" s="679"/>
      <c r="C54" s="679"/>
      <c r="D54" s="679"/>
      <c r="E54" s="679"/>
      <c r="F54" s="679"/>
      <c r="G54" s="146"/>
      <c r="H54" s="146"/>
      <c r="I54" s="146"/>
      <c r="J54" s="146"/>
      <c r="K54" s="146"/>
      <c r="L54" s="146"/>
      <c r="M54" s="146"/>
      <c r="N54" s="466"/>
      <c r="O54" s="466"/>
      <c r="P54" s="466"/>
      <c r="Q54" s="466"/>
      <c r="R54" s="466"/>
      <c r="S54" s="466"/>
      <c r="T54" s="466"/>
      <c r="U54" s="466"/>
      <c r="V54" s="466"/>
      <c r="W54" s="466"/>
    </row>
    <row r="55" spans="1:23" x14ac:dyDescent="0.35">
      <c r="G55" s="146"/>
      <c r="H55" s="146"/>
      <c r="I55" s="146"/>
      <c r="J55" s="146"/>
      <c r="K55" s="146"/>
      <c r="L55" s="146"/>
      <c r="M55" s="146"/>
      <c r="N55" s="466"/>
      <c r="O55" s="466"/>
      <c r="P55" s="466"/>
      <c r="Q55" s="466"/>
      <c r="R55" s="466"/>
      <c r="S55" s="466"/>
      <c r="T55" s="466"/>
      <c r="U55" s="466"/>
      <c r="V55" s="466"/>
      <c r="W55" s="466"/>
    </row>
    <row r="56" spans="1:23" x14ac:dyDescent="0.35">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35">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35">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35">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35">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35">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35">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35">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35">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35">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35">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35">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35">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35">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35">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35">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35">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35">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35">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35">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35">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35">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35">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35">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35">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35">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35">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35">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35">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35">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35">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35">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35">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35">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35">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35">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35">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35">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35">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35">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35">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35">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35">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35">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35">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35">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35">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35">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35">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35">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35">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35">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35">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35">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35">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35">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35">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35">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35">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35">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35">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35">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35">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35">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35">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35">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35">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35">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35">
      <c r="A124" s="9"/>
      <c r="B124" s="9"/>
      <c r="C124" s="146"/>
      <c r="D124" s="146"/>
      <c r="E124" s="146"/>
      <c r="F124" s="146"/>
      <c r="G124" s="146"/>
      <c r="H124" s="146"/>
      <c r="I124" s="146"/>
      <c r="J124" s="146"/>
      <c r="K124" s="146"/>
      <c r="L124" s="146"/>
      <c r="M124" s="146"/>
      <c r="N124" s="466"/>
      <c r="O124" s="466"/>
      <c r="P124" s="466"/>
      <c r="Q124" s="466"/>
      <c r="R124" s="466"/>
      <c r="S124" s="466"/>
      <c r="T124" s="466"/>
      <c r="U124" s="466"/>
      <c r="V124" s="466"/>
      <c r="W124" s="466"/>
    </row>
    <row r="125" spans="1:23" x14ac:dyDescent="0.35">
      <c r="A125" s="9"/>
      <c r="B125" s="9"/>
      <c r="C125" s="146"/>
      <c r="D125" s="146"/>
      <c r="E125" s="146"/>
      <c r="F125" s="146"/>
      <c r="G125" s="146"/>
      <c r="H125" s="146"/>
      <c r="I125" s="146"/>
      <c r="J125" s="146"/>
      <c r="K125" s="146"/>
      <c r="L125" s="146"/>
      <c r="M125" s="146"/>
      <c r="N125" s="466"/>
      <c r="O125" s="466"/>
      <c r="P125" s="466"/>
      <c r="Q125" s="466"/>
      <c r="R125" s="466"/>
      <c r="S125" s="466"/>
      <c r="T125" s="466"/>
      <c r="U125" s="466"/>
      <c r="V125" s="466"/>
      <c r="W125" s="466"/>
    </row>
    <row r="126" spans="1:23" x14ac:dyDescent="0.35">
      <c r="A126" s="9"/>
      <c r="B126" s="9"/>
      <c r="C126" s="146"/>
      <c r="D126" s="146"/>
      <c r="E126" s="146"/>
      <c r="F126" s="146"/>
      <c r="G126" s="146"/>
      <c r="H126" s="146"/>
      <c r="I126" s="146"/>
      <c r="J126" s="146"/>
      <c r="K126" s="146"/>
      <c r="L126" s="146"/>
      <c r="M126" s="146"/>
      <c r="N126" s="466"/>
      <c r="O126" s="466"/>
      <c r="P126" s="466"/>
      <c r="Q126" s="466"/>
      <c r="R126" s="466"/>
      <c r="S126" s="466"/>
      <c r="T126" s="466"/>
      <c r="U126" s="466"/>
      <c r="V126" s="466"/>
      <c r="W126" s="466"/>
    </row>
    <row r="127" spans="1:23" x14ac:dyDescent="0.35">
      <c r="A127" s="9"/>
      <c r="B127" s="9"/>
      <c r="C127" s="146"/>
      <c r="D127" s="146"/>
      <c r="E127" s="146"/>
      <c r="F127" s="146"/>
      <c r="G127" s="146"/>
      <c r="H127" s="146"/>
      <c r="I127" s="146"/>
      <c r="J127" s="146"/>
      <c r="K127" s="146"/>
      <c r="L127" s="146"/>
      <c r="M127" s="146"/>
      <c r="N127" s="466"/>
      <c r="O127" s="466"/>
      <c r="P127" s="466"/>
      <c r="Q127" s="466"/>
      <c r="R127" s="466"/>
      <c r="S127" s="466"/>
      <c r="T127" s="466"/>
      <c r="U127" s="466"/>
      <c r="V127" s="466"/>
      <c r="W127" s="466"/>
    </row>
    <row r="128" spans="1:23" x14ac:dyDescent="0.35">
      <c r="A128" s="9"/>
      <c r="B128" s="9"/>
      <c r="C128" s="146"/>
      <c r="D128" s="146"/>
      <c r="E128" s="146"/>
      <c r="F128" s="146"/>
      <c r="G128" s="146"/>
      <c r="H128" s="146"/>
      <c r="I128" s="146"/>
      <c r="J128" s="146"/>
      <c r="K128" s="146"/>
      <c r="L128" s="146"/>
      <c r="M128" s="146"/>
      <c r="N128" s="466"/>
      <c r="O128" s="466"/>
      <c r="P128" s="466"/>
      <c r="Q128" s="466"/>
      <c r="R128" s="466"/>
      <c r="S128" s="466"/>
      <c r="T128" s="466"/>
      <c r="U128" s="466"/>
      <c r="V128" s="466"/>
      <c r="W128" s="466"/>
    </row>
    <row r="129" spans="1:23" x14ac:dyDescent="0.35">
      <c r="A129" s="9"/>
      <c r="B129" s="9"/>
      <c r="C129" s="146"/>
      <c r="D129" s="146"/>
      <c r="E129" s="146"/>
      <c r="F129" s="146"/>
      <c r="G129" s="146"/>
      <c r="H129" s="146"/>
      <c r="I129" s="146"/>
      <c r="J129" s="146"/>
      <c r="K129" s="146"/>
      <c r="L129" s="146"/>
      <c r="M129" s="146"/>
      <c r="N129" s="466"/>
      <c r="O129" s="466"/>
      <c r="P129" s="466"/>
      <c r="Q129" s="466"/>
      <c r="R129" s="466"/>
      <c r="S129" s="466"/>
      <c r="T129" s="466"/>
      <c r="U129" s="466"/>
      <c r="V129" s="466"/>
      <c r="W129" s="466"/>
    </row>
    <row r="130" spans="1:23" s="681" customFormat="1" x14ac:dyDescent="0.35">
      <c r="B130" s="681" t="s">
        <v>37</v>
      </c>
      <c r="C130" s="685" t="s">
        <v>97</v>
      </c>
      <c r="D130" s="685" t="s">
        <v>98</v>
      </c>
      <c r="E130" s="685" t="s">
        <v>99</v>
      </c>
      <c r="F130" s="685" t="s">
        <v>100</v>
      </c>
      <c r="G130" s="686" t="s">
        <v>97</v>
      </c>
      <c r="H130" s="686" t="s">
        <v>98</v>
      </c>
      <c r="I130" s="686" t="s">
        <v>99</v>
      </c>
      <c r="J130" s="686" t="s">
        <v>100</v>
      </c>
    </row>
    <row r="131" spans="1:23" s="681" customFormat="1" ht="26.5" x14ac:dyDescent="0.35">
      <c r="A131" s="687" t="s">
        <v>96</v>
      </c>
      <c r="B131" s="683">
        <v>1864</v>
      </c>
      <c r="C131" s="683">
        <v>862</v>
      </c>
      <c r="D131" s="683">
        <v>900</v>
      </c>
      <c r="E131" s="683">
        <v>96</v>
      </c>
      <c r="F131" s="683">
        <v>6</v>
      </c>
      <c r="G131" s="688">
        <v>46.24463519313305</v>
      </c>
      <c r="H131" s="688">
        <v>48.283261802575105</v>
      </c>
      <c r="I131" s="688">
        <v>5.1502145922746783</v>
      </c>
      <c r="J131" s="688">
        <v>0.32188841201716739</v>
      </c>
    </row>
    <row r="132" spans="1:23" s="681" customFormat="1" x14ac:dyDescent="0.35">
      <c r="A132" s="689" t="s">
        <v>5</v>
      </c>
      <c r="B132" s="683">
        <v>677</v>
      </c>
      <c r="C132" s="683">
        <v>255</v>
      </c>
      <c r="D132" s="683">
        <v>374</v>
      </c>
      <c r="E132" s="683">
        <v>48</v>
      </c>
      <c r="F132" s="683">
        <v>0</v>
      </c>
      <c r="G132" s="688">
        <v>37.666174298375182</v>
      </c>
      <c r="H132" s="688">
        <v>55.243722304283608</v>
      </c>
      <c r="I132" s="688">
        <v>7.0901033973412115</v>
      </c>
      <c r="J132" s="688">
        <v>0</v>
      </c>
    </row>
    <row r="133" spans="1:23" s="681" customFormat="1" x14ac:dyDescent="0.35">
      <c r="A133" s="689" t="s">
        <v>7</v>
      </c>
      <c r="B133" s="683">
        <v>635</v>
      </c>
      <c r="C133" s="683">
        <v>152</v>
      </c>
      <c r="D133" s="683">
        <v>390</v>
      </c>
      <c r="E133" s="683">
        <v>53</v>
      </c>
      <c r="F133" s="683">
        <v>40</v>
      </c>
      <c r="G133" s="688">
        <v>23.937007874015748</v>
      </c>
      <c r="H133" s="688">
        <v>61.417322834645674</v>
      </c>
      <c r="I133" s="688">
        <v>8.3464566929133852</v>
      </c>
      <c r="J133" s="688">
        <v>6.2992125984251963</v>
      </c>
    </row>
    <row r="134" spans="1:23" s="681" customFormat="1" x14ac:dyDescent="0.35">
      <c r="A134" s="689" t="s">
        <v>83</v>
      </c>
      <c r="B134" s="683">
        <v>983</v>
      </c>
      <c r="C134" s="683">
        <v>102</v>
      </c>
      <c r="D134" s="683">
        <v>640</v>
      </c>
      <c r="E134" s="683">
        <v>85</v>
      </c>
      <c r="F134" s="683">
        <v>156</v>
      </c>
      <c r="G134" s="688">
        <v>10.376398779247202</v>
      </c>
      <c r="H134" s="688">
        <v>65.106815869786374</v>
      </c>
      <c r="I134" s="688">
        <v>8.6469989827060019</v>
      </c>
      <c r="J134" s="688">
        <v>15.869786368260428</v>
      </c>
    </row>
    <row r="135" spans="1:23" s="681" customFormat="1" ht="26.5" x14ac:dyDescent="0.35">
      <c r="A135" s="690" t="s">
        <v>171</v>
      </c>
      <c r="B135" s="683">
        <v>1605</v>
      </c>
      <c r="C135" s="683">
        <v>629</v>
      </c>
      <c r="D135" s="683">
        <v>941</v>
      </c>
      <c r="E135" s="683">
        <v>33</v>
      </c>
      <c r="F135" s="683">
        <v>2</v>
      </c>
      <c r="G135" s="688">
        <v>39.190031152647975</v>
      </c>
      <c r="H135" s="688">
        <v>58.629283489096572</v>
      </c>
      <c r="I135" s="688">
        <v>2.0560747663551404</v>
      </c>
      <c r="J135" s="688">
        <v>0.12461059190031153</v>
      </c>
    </row>
    <row r="136" spans="1:23" s="681" customFormat="1" ht="26.5" x14ac:dyDescent="0.35">
      <c r="A136" s="691" t="s">
        <v>172</v>
      </c>
      <c r="B136" s="683">
        <v>715</v>
      </c>
      <c r="C136" s="683">
        <v>216</v>
      </c>
      <c r="D136" s="683">
        <v>459</v>
      </c>
      <c r="E136" s="683">
        <v>27</v>
      </c>
      <c r="F136" s="683">
        <v>13</v>
      </c>
      <c r="G136" s="688">
        <v>30.20979020979021</v>
      </c>
      <c r="H136" s="688">
        <v>64.1958041958042</v>
      </c>
      <c r="I136" s="688">
        <v>3.7762237762237763</v>
      </c>
      <c r="J136" s="688">
        <v>1.8181818181818181</v>
      </c>
    </row>
    <row r="137" spans="1:23" s="681" customFormat="1" x14ac:dyDescent="0.35">
      <c r="A137" s="689" t="s">
        <v>104</v>
      </c>
      <c r="B137" s="683">
        <v>6479</v>
      </c>
      <c r="C137" s="683">
        <v>2216</v>
      </c>
      <c r="D137" s="683">
        <v>3704</v>
      </c>
      <c r="E137" s="683">
        <v>342</v>
      </c>
      <c r="F137" s="683">
        <v>217</v>
      </c>
      <c r="G137" s="688">
        <v>34.202809075474612</v>
      </c>
      <c r="H137" s="688">
        <v>57.169316252508104</v>
      </c>
      <c r="I137" s="688">
        <v>5.2785923753665687</v>
      </c>
      <c r="J137" s="688">
        <v>3.3492822966507179</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3.5" x14ac:dyDescent="0.25"/>
  <cols>
    <col min="1" max="1" width="3.25" customWidth="1"/>
    <col min="2" max="2" width="17" customWidth="1"/>
    <col min="3" max="3" width="35.08203125" customWidth="1"/>
    <col min="4" max="4" width="26.25" customWidth="1"/>
    <col min="5" max="5" width="21.25" customWidth="1"/>
    <col min="6" max="6" width="12.08203125" customWidth="1"/>
  </cols>
  <sheetData>
    <row r="2" spans="2:7" x14ac:dyDescent="0.25">
      <c r="B2" t="s">
        <v>43</v>
      </c>
      <c r="C2" s="1">
        <v>2021</v>
      </c>
      <c r="D2" s="568" t="s">
        <v>177</v>
      </c>
      <c r="E2" t="str">
        <f>MID(D2,1,3)</f>
        <v>mag</v>
      </c>
    </row>
    <row r="3" spans="2:7" x14ac:dyDescent="0.25">
      <c r="C3" s="1">
        <v>2021</v>
      </c>
      <c r="D3" s="568" t="s">
        <v>178</v>
      </c>
    </row>
    <row r="4" spans="2:7" x14ac:dyDescent="0.25">
      <c r="B4" t="s">
        <v>41</v>
      </c>
      <c r="C4" s="566" t="s">
        <v>169</v>
      </c>
      <c r="D4" t="str">
        <f>CONCATENATE(C4&amp;" "&amp;$C$2)</f>
        <v>Maggio 2021</v>
      </c>
      <c r="E4" t="str">
        <f>UPPER(D4)</f>
        <v>MAGGIO 2021</v>
      </c>
    </row>
    <row r="5" spans="2:7" x14ac:dyDescent="0.25">
      <c r="C5" s="566" t="s">
        <v>174</v>
      </c>
      <c r="D5" t="str">
        <f>CONCATENATE(LOWER(C4)&amp;" "&amp;$C$2)</f>
        <v>maggio 2021</v>
      </c>
      <c r="E5" t="str">
        <f>UPPER(C4)</f>
        <v>MAGGIO</v>
      </c>
      <c r="F5" t="str">
        <f>UPPER(C5)</f>
        <v>GIUGNO</v>
      </c>
      <c r="G5" t="str">
        <f>UPPER(C6)</f>
        <v>LUGLIO</v>
      </c>
    </row>
    <row r="6" spans="2:7" ht="14.5" x14ac:dyDescent="0.35">
      <c r="C6" s="566" t="s">
        <v>175</v>
      </c>
      <c r="D6" s="5" t="str">
        <f>CONCATENATE(LOWER(C4)&amp;" - "&amp;LOWER(C6) &amp; " "&amp;C3)</f>
        <v>maggio - luglio 2021</v>
      </c>
      <c r="E6" t="str">
        <f>LOWER(C4)</f>
        <v>maggio</v>
      </c>
      <c r="F6" t="str">
        <f>LOWER(C5)</f>
        <v>giugno</v>
      </c>
      <c r="G6" t="str">
        <f>LOWER(C6)</f>
        <v>luglio</v>
      </c>
    </row>
    <row r="7" spans="2:7" x14ac:dyDescent="0.25">
      <c r="B7" t="s">
        <v>42</v>
      </c>
      <c r="C7" s="567" t="s">
        <v>176</v>
      </c>
      <c r="D7" t="str">
        <f>CONCATENATE(LOWER(C4)&amp;" "&amp;LOWER(C6))</f>
        <v>maggio luglio</v>
      </c>
      <c r="E7" t="str">
        <f>UPPER(C7)</f>
        <v>MAGGIO - LUGLIO 2021</v>
      </c>
    </row>
    <row r="8" spans="2:7" x14ac:dyDescent="0.25">
      <c r="D8" t="str">
        <f>CONCATENATE(E2&amp;" - "&amp;D3)</f>
        <v>mag - lug 2021</v>
      </c>
    </row>
    <row r="10" spans="2:7" ht="18" x14ac:dyDescent="0.25">
      <c r="B10" t="s">
        <v>106</v>
      </c>
      <c r="C10" s="569" t="s">
        <v>183</v>
      </c>
    </row>
    <row r="11" spans="2:7" ht="18" x14ac:dyDescent="0.25">
      <c r="C11" s="2" t="str">
        <f>CONCATENATE("Provincia di ", C10)</f>
        <v>Provincia di Firenze</v>
      </c>
    </row>
    <row r="12" spans="2:7" ht="18" x14ac:dyDescent="0.25">
      <c r="C12" s="2"/>
    </row>
    <row r="13" spans="2:7" ht="18" x14ac:dyDescent="0.25">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workbookViewId="0"/>
  </sheetViews>
  <sheetFormatPr defaultColWidth="8.08203125" defaultRowHeight="13" x14ac:dyDescent="0.3"/>
  <cols>
    <col min="1" max="1" width="11.33203125" style="187" customWidth="1"/>
    <col min="2" max="2" width="66.75" style="103" customWidth="1"/>
    <col min="3" max="20" width="5.83203125" style="103" customWidth="1"/>
    <col min="21" max="21" width="4.08203125" style="187" customWidth="1"/>
    <col min="22" max="24" width="4.08203125" style="188" customWidth="1"/>
    <col min="25" max="25" width="14.58203125" style="103" customWidth="1"/>
    <col min="26" max="16384" width="8.08203125" style="103"/>
  </cols>
  <sheetData>
    <row r="1" spans="1:24" ht="2.25" customHeight="1" x14ac:dyDescent="0.3"/>
    <row r="2" spans="1:24" s="191" customFormat="1" ht="32.15" customHeight="1" x14ac:dyDescent="0.25">
      <c r="A2" s="634" t="s">
        <v>157</v>
      </c>
      <c r="B2" s="634"/>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6">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6">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45">
      <c r="A5" s="635"/>
      <c r="B5" s="635"/>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35">
      <c r="B6" s="196"/>
      <c r="C6" s="196"/>
      <c r="D6" s="196"/>
      <c r="E6" s="190"/>
      <c r="F6" s="190"/>
      <c r="G6" s="190"/>
      <c r="H6" s="190"/>
      <c r="I6" s="190"/>
      <c r="J6" s="190"/>
      <c r="K6" s="190"/>
      <c r="L6" s="190"/>
      <c r="M6" s="190"/>
      <c r="N6" s="190"/>
      <c r="O6" s="190"/>
      <c r="P6" s="190"/>
      <c r="Q6" s="190"/>
      <c r="R6" s="190"/>
      <c r="S6" s="190"/>
      <c r="T6" s="190"/>
      <c r="U6" s="190"/>
      <c r="V6" s="197"/>
      <c r="W6" s="197"/>
      <c r="X6" s="197"/>
    </row>
    <row r="7" spans="1:24" ht="14.15" customHeight="1" x14ac:dyDescent="0.3">
      <c r="A7" s="637" t="s">
        <v>180</v>
      </c>
      <c r="B7" s="637"/>
      <c r="C7" s="4"/>
      <c r="D7" s="4"/>
      <c r="E7" s="190"/>
      <c r="F7" s="190"/>
      <c r="G7" s="190"/>
      <c r="H7" s="190"/>
      <c r="I7" s="190"/>
      <c r="J7" s="190"/>
      <c r="K7" s="190"/>
      <c r="L7" s="190"/>
      <c r="M7" s="190"/>
      <c r="N7" s="190"/>
      <c r="O7" s="190"/>
      <c r="P7" s="190"/>
      <c r="Q7" s="190"/>
      <c r="R7" s="190"/>
      <c r="S7" s="190"/>
      <c r="T7" s="190"/>
      <c r="U7" s="190"/>
      <c r="V7" s="103"/>
      <c r="W7" s="103"/>
      <c r="X7" s="103"/>
    </row>
    <row r="8" spans="1:24" ht="14.15" customHeight="1" x14ac:dyDescent="0.3">
      <c r="A8" s="637"/>
      <c r="B8" s="637"/>
      <c r="C8" s="4"/>
      <c r="D8" s="4"/>
      <c r="E8" s="190"/>
      <c r="F8" s="190"/>
      <c r="G8" s="190"/>
      <c r="H8" s="190"/>
      <c r="I8" s="190"/>
      <c r="J8" s="190"/>
      <c r="K8" s="190"/>
      <c r="L8" s="190"/>
      <c r="M8" s="190"/>
      <c r="N8" s="190"/>
      <c r="O8" s="190"/>
      <c r="P8" s="190"/>
      <c r="Q8" s="190"/>
      <c r="R8" s="190"/>
      <c r="S8" s="190"/>
      <c r="T8" s="190"/>
      <c r="U8" s="190"/>
      <c r="V8" s="103"/>
      <c r="W8" s="103"/>
      <c r="X8" s="103"/>
    </row>
    <row r="9" spans="1:24" ht="14.15" customHeight="1" x14ac:dyDescent="0.3">
      <c r="A9" s="637"/>
      <c r="B9" s="637"/>
      <c r="C9" s="4"/>
      <c r="D9" s="4"/>
      <c r="E9" s="190"/>
      <c r="F9" s="190"/>
      <c r="G9" s="190"/>
      <c r="H9" s="190"/>
      <c r="I9" s="190"/>
      <c r="J9" s="190"/>
      <c r="K9" s="190"/>
      <c r="L9" s="190"/>
      <c r="M9" s="190"/>
      <c r="N9" s="190"/>
      <c r="O9" s="190"/>
      <c r="P9" s="190"/>
      <c r="Q9" s="190"/>
      <c r="R9" s="190"/>
      <c r="S9" s="190"/>
      <c r="T9" s="190"/>
      <c r="U9" s="190"/>
      <c r="V9" s="103"/>
      <c r="W9" s="103"/>
      <c r="X9" s="103"/>
    </row>
    <row r="10" spans="1:24" ht="14.15" customHeight="1" x14ac:dyDescent="0.3">
      <c r="A10" s="637"/>
      <c r="B10" s="637"/>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5" customHeight="1" x14ac:dyDescent="0.3">
      <c r="A11" s="637"/>
      <c r="B11" s="637"/>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5" customHeight="1" x14ac:dyDescent="0.3">
      <c r="A12" s="637"/>
      <c r="B12" s="637"/>
      <c r="C12" s="4"/>
      <c r="D12" s="4"/>
      <c r="E12" s="636"/>
      <c r="F12" s="636"/>
      <c r="G12" s="636"/>
      <c r="H12" s="636"/>
      <c r="I12" s="636"/>
      <c r="J12" s="636"/>
      <c r="K12" s="636"/>
      <c r="L12" s="636"/>
      <c r="M12" s="636"/>
      <c r="N12" s="636"/>
      <c r="O12" s="636"/>
      <c r="P12" s="636"/>
      <c r="Q12" s="636"/>
      <c r="R12" s="636"/>
      <c r="S12" s="636"/>
      <c r="T12" s="636"/>
      <c r="U12" s="636"/>
      <c r="V12" s="103"/>
      <c r="W12" s="103"/>
      <c r="X12" s="103"/>
    </row>
    <row r="13" spans="1:24" ht="14.15" customHeight="1" x14ac:dyDescent="0.3">
      <c r="A13" s="637"/>
      <c r="B13" s="637"/>
      <c r="C13" s="4"/>
      <c r="D13" s="4"/>
      <c r="E13" s="636"/>
      <c r="F13" s="636"/>
      <c r="G13" s="636"/>
      <c r="H13" s="636"/>
      <c r="I13" s="636"/>
      <c r="J13" s="636"/>
      <c r="K13" s="636"/>
      <c r="L13" s="636"/>
      <c r="M13" s="636"/>
      <c r="N13" s="636"/>
      <c r="O13" s="636"/>
      <c r="P13" s="636"/>
      <c r="Q13" s="636"/>
      <c r="R13" s="636"/>
      <c r="S13" s="636"/>
      <c r="T13" s="636"/>
      <c r="U13" s="636"/>
      <c r="V13" s="103"/>
      <c r="W13" s="103"/>
      <c r="X13" s="103"/>
    </row>
    <row r="14" spans="1:24" ht="14.15" customHeight="1" x14ac:dyDescent="0.3">
      <c r="A14" s="637"/>
      <c r="B14" s="637"/>
      <c r="C14" s="4"/>
      <c r="D14" s="4"/>
      <c r="E14" s="4"/>
      <c r="F14" s="4"/>
      <c r="G14" s="4"/>
      <c r="H14" s="4"/>
      <c r="I14" s="4"/>
      <c r="J14" s="4"/>
      <c r="K14" s="4"/>
      <c r="L14" s="4"/>
      <c r="M14" s="4"/>
      <c r="N14" s="4"/>
      <c r="O14" s="4"/>
      <c r="P14" s="4"/>
      <c r="Q14" s="4"/>
      <c r="R14" s="4"/>
      <c r="S14" s="4"/>
      <c r="T14" s="4"/>
      <c r="U14" s="198"/>
      <c r="V14" s="103"/>
      <c r="W14" s="103"/>
      <c r="X14" s="103"/>
    </row>
    <row r="15" spans="1:24" ht="14.15" customHeight="1" x14ac:dyDescent="0.3">
      <c r="A15" s="637"/>
      <c r="B15" s="637"/>
      <c r="C15" s="4"/>
      <c r="D15" s="4"/>
      <c r="E15" s="4"/>
      <c r="F15" s="4"/>
      <c r="G15" s="4"/>
      <c r="H15" s="4"/>
      <c r="I15" s="4"/>
      <c r="J15" s="4"/>
      <c r="K15" s="4"/>
      <c r="L15" s="4"/>
      <c r="M15" s="4"/>
      <c r="N15" s="4"/>
      <c r="O15" s="4"/>
      <c r="P15" s="4"/>
      <c r="Q15" s="4"/>
      <c r="R15" s="4"/>
      <c r="S15" s="4"/>
      <c r="T15" s="4"/>
      <c r="U15" s="198"/>
      <c r="V15" s="103"/>
      <c r="W15" s="103"/>
      <c r="X15" s="103"/>
    </row>
    <row r="16" spans="1:24" ht="14.15" customHeight="1" x14ac:dyDescent="0.3">
      <c r="A16" s="637"/>
      <c r="B16" s="637"/>
      <c r="C16" s="194"/>
      <c r="D16" s="194"/>
      <c r="E16" s="199"/>
      <c r="F16" s="199"/>
      <c r="G16" s="199"/>
      <c r="H16" s="199"/>
      <c r="I16" s="199"/>
      <c r="J16" s="199"/>
      <c r="K16" s="199"/>
      <c r="L16" s="199"/>
      <c r="M16" s="199"/>
      <c r="N16" s="199"/>
      <c r="O16" s="199"/>
      <c r="P16" s="199"/>
      <c r="Q16" s="199"/>
      <c r="R16" s="199"/>
      <c r="S16" s="199"/>
      <c r="T16" s="199"/>
      <c r="U16" s="199"/>
      <c r="V16" s="199"/>
    </row>
    <row r="17" spans="1:24" ht="14.15" customHeight="1" x14ac:dyDescent="0.3">
      <c r="A17" s="637"/>
      <c r="B17" s="637"/>
      <c r="C17" s="194"/>
      <c r="D17" s="194"/>
      <c r="E17" s="199"/>
      <c r="F17" s="199"/>
      <c r="G17" s="199"/>
      <c r="H17" s="199"/>
      <c r="I17" s="199"/>
      <c r="J17" s="199"/>
      <c r="K17" s="199"/>
      <c r="L17" s="199"/>
      <c r="M17" s="199"/>
      <c r="N17" s="199"/>
      <c r="O17" s="199"/>
      <c r="P17" s="199"/>
      <c r="Q17" s="199"/>
      <c r="R17" s="199"/>
      <c r="S17" s="199"/>
      <c r="T17" s="199"/>
      <c r="U17" s="199"/>
      <c r="V17" s="199"/>
    </row>
    <row r="18" spans="1:24" ht="14.15" customHeight="1" x14ac:dyDescent="0.3">
      <c r="A18" s="637"/>
      <c r="B18" s="637"/>
      <c r="C18" s="194"/>
      <c r="D18" s="194"/>
      <c r="E18" s="199"/>
      <c r="F18" s="199"/>
      <c r="G18" s="199"/>
      <c r="H18" s="199"/>
      <c r="I18" s="199"/>
      <c r="J18" s="199"/>
      <c r="K18" s="199"/>
      <c r="L18" s="199"/>
      <c r="M18" s="199"/>
      <c r="N18" s="199"/>
      <c r="O18" s="199"/>
      <c r="P18" s="199"/>
      <c r="Q18" s="199"/>
      <c r="R18" s="199"/>
      <c r="S18" s="199"/>
      <c r="T18" s="199"/>
      <c r="U18" s="199"/>
      <c r="V18" s="199"/>
    </row>
    <row r="19" spans="1:24" ht="14.15" customHeight="1" x14ac:dyDescent="0.3">
      <c r="A19" s="637"/>
      <c r="B19" s="637"/>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5" customHeight="1" x14ac:dyDescent="0.3">
      <c r="A20" s="637"/>
      <c r="B20" s="637"/>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5" customHeight="1" x14ac:dyDescent="0.3">
      <c r="A21" s="637"/>
      <c r="B21" s="637"/>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5" customHeight="1" x14ac:dyDescent="0.3">
      <c r="A22" s="637"/>
      <c r="B22" s="637"/>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5" customHeight="1" x14ac:dyDescent="0.3">
      <c r="A23" s="637"/>
      <c r="B23" s="637"/>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5" customHeight="1" x14ac:dyDescent="0.3">
      <c r="A24" s="637"/>
      <c r="B24" s="637"/>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5" customHeight="1" x14ac:dyDescent="0.3">
      <c r="A25" s="637"/>
      <c r="B25" s="637"/>
      <c r="V25" s="103"/>
      <c r="W25" s="103"/>
      <c r="X25" s="103"/>
    </row>
    <row r="26" spans="1:24" ht="14.15" customHeight="1" x14ac:dyDescent="0.3">
      <c r="A26" s="143"/>
      <c r="B26" s="143"/>
      <c r="C26" s="4"/>
      <c r="D26" s="4"/>
      <c r="E26" s="4"/>
      <c r="F26" s="4"/>
      <c r="G26" s="4"/>
      <c r="H26" s="4"/>
      <c r="I26" s="4"/>
      <c r="J26" s="4"/>
      <c r="K26" s="4"/>
      <c r="L26" s="4"/>
      <c r="M26" s="4"/>
      <c r="N26" s="4"/>
      <c r="O26" s="4"/>
      <c r="P26" s="4"/>
      <c r="Q26" s="4"/>
      <c r="R26" s="4"/>
      <c r="S26" s="4"/>
      <c r="T26" s="4"/>
      <c r="U26" s="198"/>
    </row>
    <row r="27" spans="1:24" ht="14.15" customHeight="1" x14ac:dyDescent="0.3">
      <c r="A27" s="638" t="s">
        <v>179</v>
      </c>
      <c r="B27" s="638"/>
      <c r="C27" s="4"/>
      <c r="D27" s="4"/>
      <c r="E27" s="4"/>
      <c r="F27" s="4"/>
      <c r="G27" s="4"/>
      <c r="H27" s="4"/>
      <c r="I27" s="4"/>
      <c r="J27" s="4"/>
      <c r="K27" s="4"/>
      <c r="L27" s="4"/>
      <c r="M27" s="4"/>
      <c r="N27" s="4"/>
      <c r="O27" s="4"/>
      <c r="P27" s="4"/>
      <c r="Q27" s="4"/>
      <c r="R27" s="4"/>
      <c r="S27" s="4"/>
      <c r="T27" s="4"/>
      <c r="U27" s="198"/>
    </row>
    <row r="28" spans="1:24" ht="14.15" customHeight="1" x14ac:dyDescent="0.3">
      <c r="A28" s="638"/>
      <c r="B28" s="638"/>
      <c r="C28" s="4"/>
      <c r="D28" s="4"/>
      <c r="E28" s="4"/>
      <c r="F28" s="4"/>
      <c r="G28" s="4"/>
      <c r="H28" s="4"/>
      <c r="I28" s="4"/>
      <c r="J28" s="4"/>
      <c r="K28" s="4"/>
      <c r="L28" s="4"/>
      <c r="M28" s="4"/>
      <c r="N28" s="4"/>
      <c r="O28" s="4"/>
      <c r="P28" s="4"/>
      <c r="Q28" s="4"/>
      <c r="R28" s="4"/>
      <c r="S28" s="4"/>
      <c r="T28" s="4"/>
      <c r="U28" s="198"/>
    </row>
    <row r="29" spans="1:24" ht="14.15" customHeight="1" x14ac:dyDescent="0.3">
      <c r="A29" s="638"/>
      <c r="B29" s="638"/>
      <c r="C29" s="4"/>
      <c r="D29" s="4"/>
      <c r="E29" s="4"/>
      <c r="F29" s="4"/>
      <c r="G29" s="4"/>
      <c r="H29" s="4"/>
      <c r="I29" s="4"/>
      <c r="J29" s="4"/>
      <c r="K29" s="4"/>
      <c r="L29" s="4"/>
      <c r="M29" s="4"/>
      <c r="N29" s="4"/>
      <c r="O29" s="4"/>
      <c r="P29" s="4"/>
      <c r="Q29" s="4"/>
      <c r="R29" s="4"/>
      <c r="S29" s="4"/>
      <c r="T29" s="4"/>
      <c r="U29" s="198"/>
    </row>
    <row r="30" spans="1:24" ht="14.15" customHeight="1" x14ac:dyDescent="0.3">
      <c r="A30" s="143"/>
      <c r="B30" s="143"/>
      <c r="C30" s="4"/>
      <c r="D30" s="4"/>
      <c r="E30" s="4"/>
      <c r="F30" s="4"/>
      <c r="G30" s="4"/>
      <c r="H30" s="4"/>
      <c r="I30" s="4"/>
      <c r="J30" s="4"/>
      <c r="K30" s="4"/>
      <c r="L30" s="4"/>
      <c r="M30" s="4"/>
      <c r="N30" s="4"/>
      <c r="O30" s="4"/>
      <c r="P30" s="4"/>
      <c r="Q30" s="4"/>
      <c r="R30" s="4"/>
      <c r="S30" s="4"/>
      <c r="T30" s="4"/>
      <c r="U30" s="198"/>
    </row>
    <row r="31" spans="1:24" ht="14.15" customHeight="1" x14ac:dyDescent="0.3">
      <c r="A31" s="143"/>
      <c r="B31" s="143"/>
      <c r="C31" s="4"/>
      <c r="D31" s="4"/>
      <c r="E31" s="4"/>
      <c r="F31" s="4"/>
      <c r="G31" s="4"/>
      <c r="H31" s="4"/>
      <c r="I31" s="4"/>
      <c r="J31" s="4"/>
      <c r="K31" s="4"/>
      <c r="L31" s="4"/>
      <c r="M31" s="4"/>
      <c r="N31" s="4"/>
      <c r="O31" s="4"/>
      <c r="P31" s="4"/>
      <c r="Q31" s="4"/>
      <c r="R31" s="4"/>
      <c r="S31" s="4"/>
      <c r="T31" s="4"/>
      <c r="U31" s="198"/>
    </row>
    <row r="32" spans="1:24" ht="14.15" customHeight="1" x14ac:dyDescent="0.3">
      <c r="A32" s="143"/>
      <c r="B32" s="143"/>
      <c r="C32" s="4"/>
      <c r="D32" s="4"/>
      <c r="E32" s="4"/>
      <c r="F32" s="4"/>
      <c r="G32" s="4"/>
      <c r="H32" s="4"/>
      <c r="I32" s="4"/>
      <c r="J32" s="4"/>
      <c r="K32" s="4"/>
      <c r="L32" s="4"/>
      <c r="M32" s="4"/>
      <c r="N32" s="4"/>
      <c r="O32" s="4"/>
      <c r="P32" s="4"/>
      <c r="Q32" s="4"/>
      <c r="R32" s="4"/>
      <c r="S32" s="4"/>
      <c r="T32" s="4"/>
      <c r="U32" s="198"/>
    </row>
    <row r="33" spans="1:24" ht="14.15" customHeight="1" x14ac:dyDescent="0.3">
      <c r="A33" s="143"/>
      <c r="B33" s="143"/>
      <c r="C33" s="4"/>
      <c r="D33" s="4"/>
      <c r="E33" s="4"/>
      <c r="F33" s="4"/>
      <c r="G33" s="4"/>
      <c r="H33" s="4"/>
      <c r="I33" s="4"/>
      <c r="J33" s="4"/>
      <c r="K33" s="4"/>
      <c r="L33" s="4"/>
      <c r="M33" s="4"/>
      <c r="N33" s="4"/>
      <c r="O33" s="4"/>
      <c r="P33" s="4"/>
      <c r="Q33" s="4"/>
      <c r="R33" s="4"/>
      <c r="S33" s="4"/>
      <c r="T33" s="4"/>
      <c r="U33" s="198"/>
    </row>
    <row r="34" spans="1:24" ht="1.5" customHeight="1" x14ac:dyDescent="0.3">
      <c r="A34" s="143"/>
      <c r="B34" s="143"/>
      <c r="C34" s="4"/>
      <c r="D34" s="4"/>
      <c r="E34" s="4"/>
      <c r="F34" s="4"/>
      <c r="G34" s="4"/>
      <c r="H34" s="4"/>
      <c r="I34" s="4"/>
      <c r="J34" s="4"/>
      <c r="K34" s="4"/>
      <c r="L34" s="4"/>
      <c r="M34" s="4"/>
      <c r="N34" s="4"/>
      <c r="O34" s="4"/>
      <c r="P34" s="4"/>
      <c r="Q34" s="4"/>
      <c r="R34" s="4"/>
      <c r="S34" s="4"/>
      <c r="T34" s="4"/>
      <c r="U34" s="198"/>
    </row>
    <row r="35" spans="1:24" ht="1.5" customHeight="1" x14ac:dyDescent="0.3">
      <c r="A35" s="143"/>
      <c r="B35" s="143"/>
      <c r="C35" s="4"/>
      <c r="D35" s="4"/>
      <c r="E35" s="4"/>
      <c r="F35" s="4"/>
      <c r="G35" s="4"/>
      <c r="H35" s="4"/>
      <c r="I35" s="4"/>
      <c r="J35" s="4"/>
      <c r="K35" s="4"/>
      <c r="L35" s="4"/>
      <c r="M35" s="4"/>
      <c r="N35" s="4"/>
      <c r="O35" s="4"/>
      <c r="P35" s="4"/>
      <c r="Q35" s="4"/>
      <c r="R35" s="4"/>
      <c r="S35" s="4"/>
      <c r="T35" s="4"/>
      <c r="U35" s="198"/>
    </row>
    <row r="36" spans="1:24" ht="1.5" customHeight="1" x14ac:dyDescent="0.3">
      <c r="A36" s="143"/>
      <c r="B36" s="143"/>
      <c r="C36" s="4"/>
      <c r="D36" s="4"/>
      <c r="E36" s="4"/>
      <c r="F36" s="4"/>
      <c r="G36" s="4"/>
      <c r="H36" s="4"/>
      <c r="I36" s="4"/>
      <c r="J36" s="4"/>
      <c r="K36" s="4"/>
      <c r="L36" s="4"/>
      <c r="M36" s="4"/>
      <c r="N36" s="4"/>
      <c r="O36" s="4"/>
      <c r="P36" s="4"/>
      <c r="Q36" s="4"/>
      <c r="R36" s="4"/>
      <c r="S36" s="4"/>
      <c r="T36" s="4"/>
      <c r="U36" s="198"/>
    </row>
    <row r="37" spans="1:24" ht="1.5" customHeight="1" x14ac:dyDescent="0.3">
      <c r="A37" s="143"/>
      <c r="B37" s="143"/>
      <c r="C37" s="4"/>
      <c r="D37" s="4"/>
      <c r="E37" s="4"/>
      <c r="F37" s="4"/>
      <c r="G37" s="4"/>
      <c r="H37" s="4"/>
      <c r="I37" s="4"/>
      <c r="J37" s="4"/>
      <c r="K37" s="4"/>
      <c r="L37" s="4"/>
      <c r="M37" s="4"/>
      <c r="N37" s="4"/>
      <c r="O37" s="4"/>
      <c r="P37" s="4"/>
      <c r="Q37" s="4"/>
      <c r="R37" s="4"/>
      <c r="S37" s="4"/>
      <c r="T37" s="4"/>
      <c r="U37" s="198"/>
    </row>
    <row r="38" spans="1:24" ht="1.5" customHeight="1" x14ac:dyDescent="0.3">
      <c r="A38" s="143"/>
      <c r="B38" s="143"/>
      <c r="C38" s="4"/>
      <c r="D38" s="4"/>
      <c r="E38" s="4"/>
      <c r="F38" s="4"/>
      <c r="G38" s="4"/>
      <c r="H38" s="4"/>
      <c r="I38" s="4"/>
      <c r="J38" s="4"/>
      <c r="K38" s="4"/>
      <c r="L38" s="4"/>
      <c r="M38" s="4"/>
      <c r="N38" s="4"/>
      <c r="O38" s="4"/>
      <c r="P38" s="4"/>
      <c r="Q38" s="4"/>
      <c r="R38" s="4"/>
      <c r="S38" s="4"/>
      <c r="T38" s="4"/>
      <c r="U38" s="198"/>
    </row>
    <row r="39" spans="1:24" ht="1.5" customHeight="1" x14ac:dyDescent="0.3">
      <c r="A39" s="143"/>
      <c r="B39" s="143"/>
      <c r="C39" s="4"/>
      <c r="D39" s="4"/>
      <c r="E39" s="4"/>
      <c r="F39" s="4"/>
      <c r="G39" s="4"/>
      <c r="H39" s="4"/>
      <c r="I39" s="4"/>
      <c r="J39" s="4"/>
      <c r="K39" s="4"/>
      <c r="L39" s="4"/>
      <c r="M39" s="4"/>
      <c r="N39" s="4"/>
      <c r="O39" s="4"/>
      <c r="P39" s="4"/>
      <c r="Q39" s="4"/>
      <c r="R39" s="4"/>
      <c r="S39" s="4"/>
      <c r="T39" s="4"/>
      <c r="U39" s="198"/>
    </row>
    <row r="40" spans="1:24" ht="20.149999999999999" customHeight="1" x14ac:dyDescent="0.3">
      <c r="A40" s="143"/>
      <c r="B40" s="143"/>
      <c r="C40" s="4"/>
      <c r="D40" s="4"/>
      <c r="E40" s="4"/>
      <c r="F40" s="4"/>
      <c r="G40" s="4"/>
      <c r="H40" s="4"/>
      <c r="I40" s="4"/>
      <c r="J40" s="4"/>
      <c r="K40" s="4"/>
      <c r="L40" s="4"/>
      <c r="M40" s="4"/>
      <c r="N40" s="4"/>
      <c r="O40" s="4"/>
      <c r="P40" s="4"/>
      <c r="Q40" s="4"/>
      <c r="R40" s="4"/>
      <c r="S40" s="4"/>
      <c r="T40" s="4"/>
      <c r="U40" s="198"/>
      <c r="V40" s="103"/>
      <c r="W40" s="103"/>
      <c r="X40" s="103"/>
    </row>
    <row r="41" spans="1:24" ht="20.149999999999999" customHeight="1" x14ac:dyDescent="0.3">
      <c r="C41" s="4"/>
      <c r="D41" s="4"/>
      <c r="E41" s="4"/>
      <c r="F41" s="4"/>
      <c r="G41" s="4"/>
      <c r="H41" s="4"/>
      <c r="I41" s="4"/>
      <c r="J41" s="4"/>
      <c r="K41" s="4"/>
      <c r="L41" s="4"/>
      <c r="M41" s="4"/>
      <c r="N41" s="4"/>
      <c r="O41" s="4"/>
      <c r="P41" s="4"/>
      <c r="Q41" s="4"/>
      <c r="R41" s="4"/>
      <c r="S41" s="4"/>
      <c r="T41" s="4"/>
      <c r="U41" s="198"/>
      <c r="V41" s="103"/>
      <c r="W41" s="103"/>
      <c r="X41" s="103"/>
    </row>
    <row r="42" spans="1:24" ht="20.149999999999999" customHeight="1" x14ac:dyDescent="0.3">
      <c r="C42" s="4"/>
      <c r="D42" s="4"/>
      <c r="E42" s="4"/>
      <c r="F42" s="4"/>
      <c r="G42" s="4"/>
      <c r="H42" s="4"/>
      <c r="I42" s="4"/>
      <c r="J42" s="4"/>
      <c r="K42" s="4"/>
      <c r="L42" s="4"/>
      <c r="M42" s="4"/>
      <c r="N42" s="4"/>
      <c r="O42" s="4"/>
      <c r="P42" s="4"/>
      <c r="Q42" s="4"/>
      <c r="R42" s="4"/>
      <c r="S42" s="4"/>
      <c r="T42" s="4"/>
      <c r="U42" s="198"/>
      <c r="V42" s="103"/>
      <c r="W42" s="103"/>
      <c r="X42" s="103"/>
    </row>
    <row r="43" spans="1:24" ht="20.149999999999999" customHeight="1" x14ac:dyDescent="0.3">
      <c r="A43" s="202"/>
      <c r="B43" s="202"/>
      <c r="C43" s="4"/>
      <c r="D43" s="4"/>
      <c r="E43" s="4"/>
      <c r="F43" s="4"/>
      <c r="G43" s="4"/>
      <c r="H43" s="4"/>
      <c r="I43" s="4"/>
      <c r="J43" s="4"/>
      <c r="K43" s="4"/>
      <c r="L43" s="4"/>
      <c r="M43" s="4"/>
      <c r="N43" s="4"/>
      <c r="O43" s="4"/>
      <c r="P43" s="4"/>
      <c r="Q43" s="4"/>
      <c r="R43" s="4"/>
      <c r="S43" s="4"/>
      <c r="T43" s="4"/>
      <c r="U43" s="198"/>
      <c r="V43" s="103"/>
      <c r="W43" s="103"/>
      <c r="X43" s="103"/>
    </row>
    <row r="44" spans="1:24" ht="20.149999999999999" customHeight="1" x14ac:dyDescent="0.3">
      <c r="A44" s="202"/>
      <c r="B44" s="202"/>
      <c r="C44" s="4"/>
      <c r="D44" s="4"/>
      <c r="E44" s="4"/>
      <c r="F44" s="4"/>
      <c r="G44" s="4"/>
      <c r="H44" s="4"/>
      <c r="I44" s="4"/>
      <c r="J44" s="4"/>
      <c r="K44" s="4"/>
      <c r="L44" s="4"/>
      <c r="M44" s="4"/>
      <c r="N44" s="4"/>
      <c r="O44" s="4"/>
      <c r="P44" s="4"/>
      <c r="Q44" s="4"/>
      <c r="R44" s="4"/>
      <c r="S44" s="4"/>
      <c r="T44" s="4"/>
      <c r="U44" s="198"/>
      <c r="V44" s="103"/>
      <c r="W44" s="103"/>
      <c r="X44" s="103"/>
    </row>
    <row r="45" spans="1:24" ht="20.149999999999999" customHeight="1" x14ac:dyDescent="0.3">
      <c r="A45" s="202"/>
      <c r="B45" s="202"/>
      <c r="C45" s="4"/>
      <c r="D45" s="4"/>
      <c r="E45" s="4"/>
      <c r="F45" s="4"/>
      <c r="G45" s="4"/>
      <c r="H45" s="4"/>
      <c r="I45" s="4"/>
      <c r="J45" s="4"/>
      <c r="K45" s="4"/>
      <c r="L45" s="4"/>
      <c r="M45" s="4"/>
      <c r="N45" s="4"/>
      <c r="O45" s="4"/>
      <c r="P45" s="4"/>
      <c r="Q45" s="4"/>
      <c r="R45" s="4"/>
      <c r="S45" s="4"/>
      <c r="T45" s="4"/>
      <c r="U45" s="198"/>
      <c r="V45" s="103"/>
      <c r="W45" s="103"/>
      <c r="X45" s="103"/>
    </row>
    <row r="46" spans="1:24" ht="20.149999999999999" customHeight="1" x14ac:dyDescent="0.3">
      <c r="A46" s="202"/>
      <c r="B46" s="202"/>
      <c r="C46" s="4"/>
      <c r="D46" s="4"/>
      <c r="E46" s="4"/>
      <c r="F46" s="4"/>
      <c r="G46" s="4"/>
      <c r="H46" s="4"/>
      <c r="I46" s="4"/>
      <c r="J46" s="4"/>
      <c r="K46" s="4"/>
      <c r="L46" s="4"/>
      <c r="M46" s="4"/>
      <c r="N46" s="4"/>
      <c r="O46" s="4"/>
      <c r="P46" s="4"/>
      <c r="Q46" s="4"/>
      <c r="R46" s="4"/>
      <c r="S46" s="4"/>
      <c r="T46" s="4"/>
      <c r="U46" s="198"/>
      <c r="V46" s="103"/>
      <c r="W46" s="103"/>
      <c r="X46" s="103"/>
    </row>
    <row r="47" spans="1:24" ht="20.149999999999999" customHeight="1" x14ac:dyDescent="0.3">
      <c r="A47" s="202"/>
      <c r="B47" s="202"/>
      <c r="C47" s="4"/>
      <c r="D47" s="4"/>
      <c r="E47" s="4"/>
      <c r="F47" s="4"/>
      <c r="G47" s="4"/>
      <c r="H47" s="4"/>
      <c r="I47" s="4"/>
      <c r="J47" s="4"/>
      <c r="K47" s="4"/>
      <c r="L47" s="4"/>
      <c r="M47" s="4"/>
      <c r="N47" s="4"/>
      <c r="O47" s="4"/>
      <c r="P47" s="4"/>
      <c r="Q47" s="4"/>
      <c r="R47" s="4"/>
      <c r="S47" s="4"/>
      <c r="T47" s="4"/>
      <c r="U47" s="198"/>
      <c r="V47" s="103"/>
      <c r="W47" s="103"/>
      <c r="X47" s="103"/>
    </row>
    <row r="48" spans="1:24" ht="20.149999999999999" customHeight="1" x14ac:dyDescent="0.3">
      <c r="A48" s="202"/>
      <c r="B48" s="202"/>
      <c r="C48" s="4"/>
      <c r="D48" s="4"/>
      <c r="E48" s="4"/>
      <c r="F48" s="4"/>
      <c r="G48" s="4"/>
      <c r="H48" s="4"/>
      <c r="I48" s="4"/>
      <c r="J48" s="4"/>
      <c r="K48" s="4"/>
      <c r="L48" s="4"/>
      <c r="M48" s="4"/>
      <c r="N48" s="4"/>
      <c r="O48" s="4"/>
      <c r="P48" s="4"/>
      <c r="Q48" s="4"/>
      <c r="R48" s="4"/>
      <c r="S48" s="4"/>
      <c r="T48" s="4"/>
      <c r="U48" s="198"/>
      <c r="V48" s="103"/>
      <c r="W48" s="103"/>
      <c r="X48" s="103"/>
    </row>
    <row r="49" spans="1:24" ht="20.149999999999999" customHeight="1" x14ac:dyDescent="0.3">
      <c r="A49" s="202"/>
      <c r="B49" s="202"/>
      <c r="C49" s="4"/>
      <c r="D49" s="4"/>
      <c r="E49" s="4"/>
      <c r="F49" s="4"/>
      <c r="G49" s="4"/>
      <c r="H49" s="4"/>
      <c r="I49" s="4"/>
      <c r="J49" s="4"/>
      <c r="K49" s="4"/>
      <c r="L49" s="4"/>
      <c r="M49" s="4"/>
      <c r="N49" s="4"/>
      <c r="O49" s="4"/>
      <c r="P49" s="4"/>
      <c r="Q49" s="4"/>
      <c r="R49" s="4"/>
      <c r="S49" s="4"/>
      <c r="T49" s="4"/>
      <c r="U49" s="198"/>
      <c r="V49" s="103"/>
      <c r="W49" s="103"/>
      <c r="X49" s="103"/>
    </row>
    <row r="50" spans="1:24" ht="20.149999999999999" customHeight="1" x14ac:dyDescent="0.3">
      <c r="A50" s="202"/>
      <c r="B50" s="202"/>
      <c r="C50" s="4"/>
      <c r="D50" s="4"/>
      <c r="E50" s="4"/>
      <c r="F50" s="4"/>
      <c r="G50" s="4"/>
      <c r="H50" s="4"/>
      <c r="I50" s="4"/>
      <c r="J50" s="4"/>
      <c r="K50" s="4"/>
      <c r="L50" s="4"/>
      <c r="M50" s="4"/>
      <c r="N50" s="4"/>
      <c r="O50" s="4"/>
      <c r="P50" s="4"/>
      <c r="Q50" s="4"/>
      <c r="R50" s="4"/>
      <c r="S50" s="4"/>
      <c r="T50" s="4"/>
      <c r="U50" s="198"/>
      <c r="V50" s="103"/>
      <c r="W50" s="103"/>
      <c r="X50" s="103"/>
    </row>
    <row r="51" spans="1:24" ht="20.149999999999999" customHeight="1" x14ac:dyDescent="0.3">
      <c r="A51" s="202"/>
      <c r="B51" s="202"/>
      <c r="C51" s="4"/>
      <c r="D51" s="4"/>
      <c r="E51" s="4"/>
      <c r="F51" s="4"/>
      <c r="G51" s="4"/>
      <c r="H51" s="4"/>
      <c r="I51" s="4"/>
      <c r="J51" s="4"/>
      <c r="K51" s="4"/>
      <c r="L51" s="4"/>
      <c r="M51" s="4"/>
      <c r="N51" s="4"/>
      <c r="O51" s="4"/>
      <c r="P51" s="4"/>
      <c r="Q51" s="4"/>
      <c r="R51" s="4"/>
      <c r="S51" s="4"/>
      <c r="T51" s="4"/>
      <c r="U51" s="198"/>
      <c r="V51" s="103"/>
      <c r="W51" s="103"/>
      <c r="X51" s="103"/>
    </row>
    <row r="52" spans="1:24" ht="20.149999999999999" customHeight="1" x14ac:dyDescent="0.3">
      <c r="A52" s="202"/>
      <c r="B52" s="202"/>
      <c r="C52" s="4"/>
      <c r="D52" s="4"/>
      <c r="E52" s="4"/>
      <c r="F52" s="4"/>
      <c r="G52" s="4"/>
      <c r="H52" s="4"/>
      <c r="I52" s="4"/>
      <c r="J52" s="4"/>
      <c r="K52" s="4"/>
      <c r="L52" s="4"/>
      <c r="M52" s="4"/>
      <c r="N52" s="4"/>
      <c r="O52" s="4"/>
      <c r="P52" s="4"/>
      <c r="Q52" s="4"/>
      <c r="R52" s="4"/>
      <c r="S52" s="4"/>
      <c r="T52" s="4"/>
      <c r="U52" s="198"/>
      <c r="V52" s="103"/>
      <c r="W52" s="103"/>
      <c r="X52" s="103"/>
    </row>
    <row r="53" spans="1:24" ht="20.149999999999999" customHeight="1" thickBot="1" x14ac:dyDescent="0.35">
      <c r="A53" s="143"/>
      <c r="B53" s="143"/>
      <c r="C53" s="4"/>
      <c r="D53" s="4"/>
      <c r="E53" s="4"/>
      <c r="F53" s="4"/>
      <c r="G53" s="4"/>
      <c r="H53" s="4"/>
      <c r="I53" s="4"/>
      <c r="J53" s="4"/>
      <c r="K53" s="4"/>
      <c r="L53" s="4"/>
      <c r="M53" s="4"/>
      <c r="N53" s="4"/>
      <c r="O53" s="4"/>
      <c r="P53" s="4"/>
      <c r="Q53" s="4"/>
      <c r="R53" s="4"/>
      <c r="S53" s="4"/>
      <c r="T53" s="4"/>
      <c r="U53" s="4"/>
      <c r="V53" s="4"/>
      <c r="W53" s="4"/>
      <c r="X53" s="103"/>
    </row>
    <row r="54" spans="1:24" ht="22" customHeight="1" x14ac:dyDescent="0.3">
      <c r="A54" s="628" t="s">
        <v>156</v>
      </c>
      <c r="B54" s="629"/>
      <c r="C54" s="4"/>
      <c r="D54" s="4"/>
      <c r="E54" s="4"/>
      <c r="F54" s="4"/>
      <c r="G54" s="4"/>
      <c r="H54" s="4"/>
      <c r="I54" s="4"/>
      <c r="J54" s="4"/>
      <c r="K54" s="4"/>
      <c r="L54" s="4"/>
      <c r="M54" s="4"/>
      <c r="N54" s="4"/>
      <c r="O54" s="4"/>
      <c r="P54" s="4"/>
      <c r="Q54" s="4"/>
      <c r="R54" s="4"/>
      <c r="S54" s="4"/>
      <c r="T54" s="4"/>
      <c r="U54" s="4"/>
      <c r="V54" s="4"/>
      <c r="W54" s="4"/>
    </row>
    <row r="55" spans="1:24" ht="12" customHeight="1" x14ac:dyDescent="0.3">
      <c r="A55" s="630"/>
      <c r="B55" s="631"/>
      <c r="C55" s="4"/>
      <c r="D55" s="4"/>
      <c r="E55" s="4"/>
      <c r="F55" s="4"/>
      <c r="G55" s="4"/>
      <c r="H55" s="4"/>
      <c r="I55" s="4"/>
      <c r="J55" s="4"/>
      <c r="K55" s="4"/>
      <c r="L55" s="4"/>
      <c r="M55" s="4"/>
      <c r="N55" s="4"/>
      <c r="O55" s="4"/>
      <c r="P55" s="4"/>
      <c r="Q55" s="4"/>
      <c r="R55" s="4"/>
      <c r="S55" s="4"/>
      <c r="T55" s="4"/>
      <c r="U55" s="4"/>
      <c r="V55" s="4"/>
      <c r="W55" s="4"/>
    </row>
    <row r="56" spans="1:24" ht="22" customHeight="1" x14ac:dyDescent="0.3">
      <c r="A56" s="630"/>
      <c r="B56" s="631"/>
      <c r="C56" s="4"/>
      <c r="D56" s="4"/>
      <c r="E56" s="4"/>
      <c r="F56" s="4"/>
      <c r="G56" s="4"/>
      <c r="H56" s="4"/>
      <c r="I56" s="4"/>
      <c r="J56" s="4"/>
      <c r="K56" s="4"/>
      <c r="L56" s="4"/>
      <c r="M56" s="4"/>
      <c r="N56" s="4"/>
      <c r="O56" s="4"/>
      <c r="P56" s="4"/>
      <c r="Q56" s="4"/>
      <c r="R56" s="4"/>
      <c r="S56" s="4"/>
      <c r="T56" s="4"/>
      <c r="U56" s="4"/>
      <c r="V56" s="4"/>
      <c r="W56" s="4"/>
    </row>
    <row r="57" spans="1:24" ht="12.75" customHeight="1" x14ac:dyDescent="0.3">
      <c r="A57" s="630"/>
      <c r="B57" s="631"/>
      <c r="C57" s="4"/>
      <c r="D57" s="4"/>
      <c r="E57" s="4"/>
      <c r="F57" s="4"/>
      <c r="G57" s="4"/>
      <c r="H57" s="4"/>
      <c r="I57" s="4"/>
      <c r="J57" s="4"/>
      <c r="K57" s="4"/>
      <c r="L57" s="4"/>
      <c r="M57" s="4"/>
      <c r="N57" s="4"/>
      <c r="O57" s="4"/>
      <c r="P57" s="4"/>
      <c r="Q57" s="4"/>
      <c r="R57" s="4"/>
      <c r="S57" s="4"/>
      <c r="T57" s="4"/>
      <c r="U57" s="4"/>
      <c r="V57" s="4"/>
      <c r="W57" s="4"/>
    </row>
    <row r="58" spans="1:24" ht="15.75" customHeight="1" x14ac:dyDescent="0.3">
      <c r="A58" s="630"/>
      <c r="B58" s="631"/>
      <c r="C58" s="4"/>
      <c r="D58" s="4"/>
      <c r="E58" s="4"/>
      <c r="F58" s="4"/>
      <c r="G58" s="4"/>
      <c r="H58" s="4"/>
      <c r="I58" s="4"/>
      <c r="J58" s="4"/>
      <c r="K58" s="4"/>
      <c r="L58" s="4"/>
      <c r="M58" s="4"/>
      <c r="N58" s="4"/>
      <c r="O58" s="4"/>
      <c r="P58" s="4"/>
      <c r="Q58" s="4"/>
      <c r="R58" s="4"/>
      <c r="S58" s="4"/>
      <c r="T58" s="4"/>
      <c r="U58" s="4"/>
      <c r="V58" s="4"/>
      <c r="W58" s="4"/>
    </row>
    <row r="59" spans="1:24" ht="22" customHeight="1" thickBot="1" x14ac:dyDescent="0.35">
      <c r="A59" s="632"/>
      <c r="B59" s="633"/>
      <c r="C59" s="4"/>
      <c r="D59" s="4"/>
      <c r="E59" s="4"/>
      <c r="F59" s="4"/>
      <c r="G59" s="4"/>
      <c r="H59" s="4"/>
      <c r="I59" s="4"/>
      <c r="J59" s="4"/>
      <c r="K59" s="4"/>
      <c r="L59" s="4"/>
      <c r="M59" s="4"/>
      <c r="N59" s="4"/>
      <c r="O59" s="4"/>
      <c r="P59" s="4"/>
      <c r="Q59" s="4"/>
      <c r="R59" s="4"/>
      <c r="S59" s="4"/>
      <c r="T59" s="4"/>
      <c r="U59" s="4"/>
      <c r="V59" s="4"/>
      <c r="W59" s="4"/>
    </row>
    <row r="60" spans="1:24" ht="3" customHeight="1" x14ac:dyDescent="0.3">
      <c r="A60" s="203"/>
      <c r="B60" s="203"/>
      <c r="C60" s="4"/>
      <c r="D60" s="4"/>
      <c r="E60" s="4"/>
      <c r="F60" s="4"/>
      <c r="G60" s="4"/>
      <c r="H60" s="4"/>
      <c r="I60" s="4"/>
      <c r="J60" s="4"/>
      <c r="K60" s="4"/>
      <c r="L60" s="4"/>
      <c r="M60" s="4"/>
      <c r="N60" s="4"/>
      <c r="O60" s="4"/>
      <c r="P60" s="4"/>
      <c r="Q60" s="4"/>
      <c r="R60" s="4"/>
      <c r="S60" s="4"/>
      <c r="T60" s="4"/>
      <c r="U60" s="4"/>
      <c r="V60" s="4"/>
      <c r="W60" s="4"/>
    </row>
    <row r="61" spans="1:24" ht="10" customHeight="1" x14ac:dyDescent="0.3">
      <c r="A61" s="103"/>
      <c r="C61" s="4"/>
      <c r="D61" s="4"/>
      <c r="E61" s="4"/>
      <c r="F61" s="4"/>
      <c r="G61" s="4"/>
      <c r="H61" s="4"/>
      <c r="I61" s="4"/>
      <c r="J61" s="4"/>
      <c r="K61" s="4"/>
      <c r="L61" s="4"/>
      <c r="M61" s="4"/>
      <c r="N61" s="4"/>
      <c r="O61" s="4"/>
      <c r="P61" s="4"/>
      <c r="Q61" s="4"/>
      <c r="R61" s="4"/>
      <c r="S61" s="4"/>
      <c r="T61" s="4"/>
      <c r="U61" s="4"/>
      <c r="V61" s="4"/>
      <c r="W61" s="4"/>
    </row>
    <row r="62" spans="1:24" ht="10" customHeight="1" x14ac:dyDescent="0.3">
      <c r="A62" s="103"/>
      <c r="C62" s="4"/>
      <c r="D62" s="4"/>
      <c r="E62" s="4"/>
      <c r="F62" s="4"/>
      <c r="G62" s="4"/>
      <c r="H62" s="4"/>
      <c r="I62" s="4"/>
      <c r="J62" s="4"/>
      <c r="K62" s="4"/>
      <c r="L62" s="4"/>
      <c r="M62" s="4"/>
      <c r="N62" s="4"/>
      <c r="O62" s="4"/>
      <c r="P62" s="4"/>
      <c r="Q62" s="4"/>
      <c r="R62" s="4"/>
      <c r="S62" s="4"/>
      <c r="T62" s="4"/>
      <c r="U62" s="4"/>
      <c r="V62" s="4"/>
      <c r="W62" s="4"/>
      <c r="X62" s="103"/>
    </row>
    <row r="63" spans="1:24" ht="10" customHeight="1" x14ac:dyDescent="0.3">
      <c r="A63" s="103"/>
      <c r="C63" s="4"/>
      <c r="D63" s="4"/>
      <c r="E63" s="4"/>
      <c r="F63" s="4"/>
      <c r="G63" s="4"/>
      <c r="H63" s="4"/>
      <c r="I63" s="4"/>
      <c r="J63" s="4"/>
      <c r="K63" s="4"/>
      <c r="L63" s="4"/>
      <c r="M63" s="4"/>
      <c r="N63" s="4"/>
      <c r="O63" s="4"/>
      <c r="P63" s="4"/>
      <c r="Q63" s="4"/>
      <c r="R63" s="4"/>
      <c r="S63" s="4"/>
      <c r="T63" s="4"/>
      <c r="U63" s="4"/>
      <c r="V63" s="4"/>
      <c r="W63" s="4"/>
    </row>
    <row r="64" spans="1:24" ht="6" customHeight="1" x14ac:dyDescent="0.3">
      <c r="A64" s="103"/>
      <c r="C64" s="4"/>
      <c r="D64" s="4"/>
      <c r="E64" s="4"/>
      <c r="F64" s="4"/>
      <c r="G64" s="4"/>
      <c r="H64" s="4"/>
      <c r="I64" s="4"/>
      <c r="J64" s="4"/>
      <c r="K64" s="4"/>
      <c r="L64" s="4"/>
      <c r="M64" s="4"/>
      <c r="N64" s="4"/>
      <c r="O64" s="4"/>
      <c r="P64" s="4"/>
      <c r="Q64" s="4"/>
      <c r="R64" s="4"/>
      <c r="S64" s="4"/>
      <c r="T64" s="4"/>
      <c r="U64" s="4"/>
      <c r="V64" s="4"/>
      <c r="W64" s="4"/>
      <c r="X64" s="103"/>
    </row>
    <row r="65" spans="1:24" ht="10" customHeight="1" x14ac:dyDescent="0.3">
      <c r="A65" s="103"/>
      <c r="C65" s="4"/>
      <c r="D65" s="4"/>
      <c r="E65" s="4"/>
      <c r="F65" s="4"/>
      <c r="G65" s="4"/>
      <c r="H65" s="4"/>
      <c r="I65" s="4"/>
      <c r="J65" s="4"/>
      <c r="K65" s="4"/>
      <c r="L65" s="4"/>
      <c r="M65" s="4"/>
      <c r="N65" s="4"/>
      <c r="O65" s="4"/>
      <c r="P65" s="4"/>
      <c r="Q65" s="4"/>
      <c r="R65" s="4"/>
      <c r="S65" s="4"/>
      <c r="T65" s="4"/>
      <c r="U65" s="4"/>
      <c r="V65" s="4"/>
      <c r="W65" s="4"/>
      <c r="X65" s="103"/>
    </row>
    <row r="66" spans="1:24" ht="10" customHeight="1" x14ac:dyDescent="0.3">
      <c r="A66" s="103"/>
      <c r="C66" s="4"/>
      <c r="D66" s="4"/>
      <c r="E66" s="4"/>
      <c r="F66" s="4"/>
      <c r="G66" s="4"/>
      <c r="H66" s="4"/>
      <c r="I66" s="4"/>
      <c r="J66" s="4"/>
      <c r="K66" s="4"/>
      <c r="L66" s="4"/>
      <c r="M66" s="4"/>
      <c r="N66" s="4"/>
      <c r="O66" s="4"/>
      <c r="P66" s="4"/>
      <c r="Q66" s="4"/>
      <c r="R66" s="4"/>
      <c r="S66" s="4"/>
      <c r="T66" s="4"/>
      <c r="U66" s="4"/>
      <c r="V66" s="4"/>
      <c r="W66" s="4"/>
      <c r="X66" s="103"/>
    </row>
    <row r="67" spans="1:24" ht="10" customHeight="1" x14ac:dyDescent="0.3">
      <c r="A67" s="103"/>
      <c r="C67" s="4"/>
      <c r="D67" s="4"/>
      <c r="E67" s="4"/>
      <c r="F67" s="4"/>
      <c r="G67" s="4"/>
      <c r="H67" s="4"/>
      <c r="I67" s="4"/>
      <c r="J67" s="4"/>
      <c r="K67" s="4"/>
      <c r="L67" s="4"/>
      <c r="M67" s="4"/>
      <c r="N67" s="4"/>
      <c r="O67" s="4"/>
      <c r="P67" s="4"/>
      <c r="Q67" s="4"/>
      <c r="R67" s="4"/>
      <c r="S67" s="4"/>
      <c r="T67" s="4"/>
      <c r="U67" s="4"/>
      <c r="V67" s="4"/>
      <c r="W67" s="4"/>
      <c r="X67" s="103"/>
    </row>
    <row r="68" spans="1:24" ht="10" customHeight="1" x14ac:dyDescent="0.3">
      <c r="A68" s="103"/>
      <c r="C68" s="4"/>
      <c r="D68" s="4"/>
      <c r="E68" s="4"/>
      <c r="F68" s="4"/>
      <c r="G68" s="4"/>
      <c r="H68" s="4"/>
      <c r="I68" s="4"/>
      <c r="J68" s="4"/>
      <c r="K68" s="4"/>
      <c r="L68" s="4"/>
      <c r="M68" s="4"/>
      <c r="N68" s="4"/>
      <c r="O68" s="4"/>
      <c r="P68" s="4"/>
      <c r="Q68" s="4"/>
      <c r="R68" s="4"/>
      <c r="S68" s="4"/>
      <c r="T68" s="4"/>
      <c r="U68" s="4"/>
      <c r="V68" s="4"/>
      <c r="W68" s="4"/>
      <c r="X68" s="103"/>
    </row>
    <row r="69" spans="1:24" ht="10" customHeight="1" x14ac:dyDescent="0.3">
      <c r="A69" s="103"/>
      <c r="C69" s="4"/>
      <c r="D69" s="4"/>
      <c r="E69" s="4"/>
      <c r="F69" s="4"/>
      <c r="G69" s="4"/>
      <c r="H69" s="4"/>
      <c r="I69" s="4"/>
      <c r="J69" s="4"/>
      <c r="K69" s="4"/>
      <c r="L69" s="4"/>
      <c r="M69" s="4"/>
      <c r="N69" s="4"/>
      <c r="O69" s="4"/>
      <c r="P69" s="4"/>
      <c r="Q69" s="4"/>
      <c r="R69" s="4"/>
      <c r="S69" s="4"/>
      <c r="T69" s="4"/>
      <c r="U69" s="4"/>
      <c r="V69" s="4"/>
      <c r="W69" s="4"/>
      <c r="X69" s="103"/>
    </row>
    <row r="70" spans="1:24" ht="10" customHeight="1" x14ac:dyDescent="0.3">
      <c r="A70" s="103"/>
      <c r="C70" s="4"/>
      <c r="D70" s="4"/>
      <c r="E70" s="4"/>
      <c r="F70" s="4"/>
      <c r="G70" s="4"/>
      <c r="H70" s="4"/>
      <c r="I70" s="4"/>
      <c r="J70" s="4"/>
      <c r="K70" s="4"/>
      <c r="L70" s="4"/>
      <c r="M70" s="4"/>
      <c r="N70" s="4"/>
      <c r="O70" s="4"/>
      <c r="P70" s="4"/>
      <c r="Q70" s="4"/>
      <c r="R70" s="4"/>
      <c r="S70" s="4"/>
      <c r="T70" s="4"/>
      <c r="U70" s="4"/>
      <c r="V70" s="4"/>
      <c r="W70" s="4"/>
      <c r="X70" s="103"/>
    </row>
    <row r="71" spans="1:24" ht="10" customHeight="1" x14ac:dyDescent="0.3">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3">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3">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3">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3">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3">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45">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3">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3">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3">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3">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3">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3">
      <c r="A83" s="204"/>
      <c r="B83" s="4"/>
      <c r="U83" s="103"/>
      <c r="V83" s="103"/>
      <c r="W83" s="103"/>
      <c r="X83" s="103"/>
    </row>
    <row r="84" spans="1:24" ht="12.75" customHeight="1" x14ac:dyDescent="0.3">
      <c r="A84" s="204"/>
      <c r="B84" s="4"/>
      <c r="U84" s="103"/>
      <c r="V84" s="103"/>
      <c r="W84" s="103"/>
      <c r="X84" s="103"/>
    </row>
    <row r="85" spans="1:24" ht="12.75" customHeight="1" x14ac:dyDescent="0.3">
      <c r="A85" s="204"/>
      <c r="B85" s="4"/>
      <c r="U85" s="103"/>
      <c r="V85" s="103"/>
      <c r="W85" s="103"/>
      <c r="X85" s="103"/>
    </row>
    <row r="86" spans="1:24" ht="12.75" customHeight="1" x14ac:dyDescent="0.3">
      <c r="A86" s="204"/>
      <c r="B86" s="4"/>
      <c r="U86" s="103"/>
      <c r="V86" s="103"/>
      <c r="W86" s="103"/>
      <c r="X86" s="103"/>
    </row>
    <row r="87" spans="1:24" ht="12.75" customHeight="1" x14ac:dyDescent="0.3">
      <c r="A87" s="204"/>
      <c r="B87" s="4"/>
      <c r="U87" s="103"/>
      <c r="V87" s="103"/>
      <c r="W87" s="103"/>
      <c r="X87" s="103"/>
    </row>
    <row r="88" spans="1:24" ht="12.75" customHeight="1" x14ac:dyDescent="0.3">
      <c r="A88" s="204"/>
      <c r="B88" s="4"/>
      <c r="U88" s="103"/>
      <c r="V88" s="103"/>
      <c r="W88" s="103"/>
      <c r="X88" s="103"/>
    </row>
    <row r="89" spans="1:24" x14ac:dyDescent="0.3">
      <c r="U89" s="103"/>
      <c r="V89" s="103"/>
      <c r="W89" s="103"/>
      <c r="X89" s="103"/>
    </row>
    <row r="90" spans="1:24" x14ac:dyDescent="0.3">
      <c r="A90" s="103"/>
      <c r="U90" s="103"/>
      <c r="V90" s="103"/>
      <c r="W90" s="103"/>
      <c r="X90" s="103"/>
    </row>
    <row r="91" spans="1:24" x14ac:dyDescent="0.3">
      <c r="A91" s="103"/>
      <c r="U91" s="103"/>
      <c r="V91" s="103"/>
      <c r="W91" s="103"/>
      <c r="X91" s="103"/>
    </row>
    <row r="92" spans="1:24" x14ac:dyDescent="0.3">
      <c r="A92" s="103"/>
      <c r="U92" s="103"/>
      <c r="V92" s="103"/>
      <c r="W92" s="103"/>
      <c r="X92" s="103"/>
    </row>
    <row r="93" spans="1:24" x14ac:dyDescent="0.3">
      <c r="A93" s="103"/>
      <c r="U93" s="103"/>
      <c r="V93" s="103"/>
      <c r="W93" s="103"/>
      <c r="X93" s="103"/>
    </row>
    <row r="94" spans="1:24" x14ac:dyDescent="0.3">
      <c r="A94" s="103"/>
      <c r="U94" s="103"/>
      <c r="V94" s="103"/>
      <c r="W94" s="103"/>
      <c r="X94" s="103"/>
    </row>
    <row r="95" spans="1:24" x14ac:dyDescent="0.3">
      <c r="A95" s="103"/>
      <c r="U95" s="103"/>
      <c r="V95" s="103"/>
      <c r="W95" s="103"/>
      <c r="X95" s="103"/>
    </row>
    <row r="96" spans="1:24" x14ac:dyDescent="0.3">
      <c r="A96" s="103"/>
      <c r="U96" s="103"/>
      <c r="V96" s="103"/>
      <c r="W96" s="103"/>
      <c r="X96" s="103"/>
    </row>
    <row r="97" s="103" customFormat="1" x14ac:dyDescent="0.3"/>
    <row r="98" s="103" customFormat="1" x14ac:dyDescent="0.3"/>
    <row r="99" s="103" customFormat="1" x14ac:dyDescent="0.3"/>
    <row r="100" s="103" customFormat="1" x14ac:dyDescent="0.3"/>
    <row r="101" s="103" customFormat="1" x14ac:dyDescent="0.3"/>
    <row r="102" s="103" customFormat="1" x14ac:dyDescent="0.3"/>
    <row r="103" s="103" customFormat="1" x14ac:dyDescent="0.3"/>
    <row r="104" s="103" customFormat="1" x14ac:dyDescent="0.3"/>
    <row r="105" s="103" customFormat="1" x14ac:dyDescent="0.3"/>
    <row r="106" s="103" customFormat="1" x14ac:dyDescent="0.3"/>
    <row r="107" s="103" customFormat="1" x14ac:dyDescent="0.3"/>
    <row r="108" s="103" customFormat="1" x14ac:dyDescent="0.3"/>
    <row r="109" s="103" customFormat="1" x14ac:dyDescent="0.3"/>
    <row r="110" s="103" customFormat="1" x14ac:dyDescent="0.3"/>
    <row r="111" s="103" customFormat="1" x14ac:dyDescent="0.3"/>
    <row r="112" s="103" customFormat="1" x14ac:dyDescent="0.3"/>
    <row r="113" s="103" customFormat="1" x14ac:dyDescent="0.3"/>
    <row r="114" s="103" customFormat="1" x14ac:dyDescent="0.3"/>
    <row r="115" s="103" customFormat="1" x14ac:dyDescent="0.3"/>
    <row r="116" s="103" customFormat="1" x14ac:dyDescent="0.3"/>
    <row r="117" s="103" customFormat="1" x14ac:dyDescent="0.3"/>
    <row r="118" s="103" customFormat="1" x14ac:dyDescent="0.3"/>
    <row r="119" s="103" customFormat="1" x14ac:dyDescent="0.3"/>
    <row r="120" s="103" customFormat="1" x14ac:dyDescent="0.3"/>
    <row r="121" s="103" customFormat="1" x14ac:dyDescent="0.3"/>
    <row r="122" s="103" customFormat="1" x14ac:dyDescent="0.3"/>
    <row r="123" s="103" customFormat="1" x14ac:dyDescent="0.3"/>
    <row r="124" s="103" customFormat="1" x14ac:dyDescent="0.3"/>
    <row r="125" s="103" customFormat="1" x14ac:dyDescent="0.3"/>
    <row r="126" s="103" customFormat="1" x14ac:dyDescent="0.3"/>
    <row r="127" s="103" customFormat="1" x14ac:dyDescent="0.3"/>
    <row r="128" s="103" customFormat="1" x14ac:dyDescent="0.3"/>
    <row r="129" spans="1:24" x14ac:dyDescent="0.3">
      <c r="A129" s="103"/>
      <c r="U129" s="103"/>
      <c r="V129" s="103"/>
      <c r="W129" s="103"/>
      <c r="X129" s="103"/>
    </row>
  </sheetData>
  <mergeCells count="6">
    <mergeCell ref="A54:B59"/>
    <mergeCell ref="A2:B2"/>
    <mergeCell ref="A5:B5"/>
    <mergeCell ref="E12:U13"/>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workbookViewId="0"/>
  </sheetViews>
  <sheetFormatPr defaultColWidth="9" defaultRowHeight="14.5" x14ac:dyDescent="0.35"/>
  <cols>
    <col min="1" max="1" width="72.58203125" style="106" customWidth="1"/>
    <col min="2" max="5" width="5.83203125" style="106" customWidth="1"/>
    <col min="6" max="6" width="24" style="106" customWidth="1"/>
    <col min="7" max="9" width="9.08203125" style="106" customWidth="1"/>
    <col min="10" max="16384" width="9" style="106"/>
  </cols>
  <sheetData>
    <row r="1" spans="1:23" x14ac:dyDescent="0.35">
      <c r="B1" s="206"/>
      <c r="C1" s="206"/>
      <c r="D1" s="206"/>
      <c r="E1" s="206"/>
      <c r="F1" s="206"/>
      <c r="G1" s="206"/>
      <c r="H1" s="206"/>
      <c r="I1" s="206"/>
      <c r="J1" s="206"/>
      <c r="K1" s="206"/>
      <c r="L1" s="206"/>
      <c r="M1" s="206"/>
      <c r="N1" s="206"/>
      <c r="O1" s="206"/>
      <c r="P1" s="206"/>
      <c r="Q1" s="206"/>
      <c r="R1" s="206"/>
      <c r="S1" s="206"/>
    </row>
    <row r="2" spans="1:23" ht="26" x14ac:dyDescent="0.6">
      <c r="A2" s="639" t="s">
        <v>143</v>
      </c>
      <c r="B2" s="639"/>
      <c r="C2" s="206"/>
      <c r="D2" s="206"/>
      <c r="E2" s="206"/>
      <c r="F2" s="206"/>
      <c r="G2" s="206"/>
      <c r="H2" s="206"/>
      <c r="I2" s="206"/>
      <c r="J2" s="206"/>
      <c r="K2" s="206"/>
      <c r="L2" s="206"/>
      <c r="M2" s="206"/>
      <c r="N2" s="206"/>
      <c r="O2" s="206"/>
      <c r="P2" s="206"/>
      <c r="Q2" s="206"/>
      <c r="R2" s="206"/>
      <c r="S2" s="206"/>
    </row>
    <row r="3" spans="1:23" x14ac:dyDescent="0.35">
      <c r="B3" s="206"/>
      <c r="C3" s="206"/>
      <c r="D3" s="206"/>
      <c r="E3" s="206"/>
      <c r="F3" s="206"/>
      <c r="G3" s="206"/>
      <c r="H3" s="206"/>
      <c r="I3" s="206"/>
      <c r="J3" s="206"/>
      <c r="K3" s="206"/>
      <c r="L3" s="206"/>
      <c r="M3" s="206"/>
      <c r="N3" s="206"/>
      <c r="O3" s="206"/>
      <c r="P3" s="206"/>
      <c r="Q3" s="206"/>
      <c r="R3" s="206"/>
      <c r="S3" s="206"/>
    </row>
    <row r="4" spans="1:23" x14ac:dyDescent="0.35">
      <c r="B4" s="206"/>
      <c r="C4" s="206"/>
      <c r="D4" s="206"/>
      <c r="E4" s="206"/>
      <c r="F4" s="206"/>
      <c r="G4" s="206"/>
      <c r="H4" s="206"/>
      <c r="I4" s="206"/>
      <c r="J4" s="206"/>
      <c r="K4" s="206"/>
      <c r="L4" s="206"/>
      <c r="M4" s="206"/>
      <c r="N4" s="206"/>
      <c r="O4" s="206"/>
      <c r="P4" s="206"/>
      <c r="Q4" s="206"/>
      <c r="R4" s="206"/>
      <c r="S4" s="206"/>
    </row>
    <row r="5" spans="1:23" x14ac:dyDescent="0.35">
      <c r="B5" s="206"/>
      <c r="C5" s="206"/>
      <c r="D5" s="206"/>
      <c r="E5" s="206"/>
      <c r="F5" s="206"/>
      <c r="G5" s="206"/>
      <c r="H5" s="206"/>
      <c r="I5" s="206"/>
      <c r="J5" s="206"/>
      <c r="K5" s="206"/>
      <c r="L5" s="206"/>
      <c r="M5" s="206"/>
      <c r="N5" s="206"/>
      <c r="O5" s="206"/>
      <c r="P5" s="206"/>
      <c r="Q5" s="206"/>
      <c r="R5" s="206"/>
      <c r="S5" s="206"/>
    </row>
    <row r="6" spans="1:23" s="19" customFormat="1" ht="32.15" customHeight="1" x14ac:dyDescent="0.25">
      <c r="A6" s="209" t="s">
        <v>227</v>
      </c>
      <c r="B6" s="209"/>
      <c r="C6" s="206"/>
      <c r="D6" s="206"/>
      <c r="E6" s="206"/>
      <c r="F6" s="206"/>
      <c r="G6" s="206"/>
      <c r="H6" s="206"/>
      <c r="I6" s="206"/>
      <c r="J6" s="206"/>
      <c r="K6" s="206"/>
      <c r="L6" s="206"/>
      <c r="M6" s="206"/>
      <c r="N6" s="206"/>
      <c r="O6" s="206"/>
      <c r="P6" s="206"/>
      <c r="Q6" s="206"/>
      <c r="R6" s="206"/>
      <c r="S6" s="206"/>
      <c r="T6" s="210"/>
    </row>
    <row r="7" spans="1:23" s="20" customFormat="1" ht="5.15" customHeight="1" x14ac:dyDescent="0.25">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49999999999999" customHeight="1" x14ac:dyDescent="0.25">
      <c r="A8" s="637" t="s">
        <v>135</v>
      </c>
      <c r="B8" s="637"/>
      <c r="C8" s="206"/>
      <c r="D8" s="206"/>
      <c r="E8" s="206"/>
      <c r="G8" s="206"/>
      <c r="H8" s="206"/>
      <c r="I8" s="206"/>
      <c r="J8" s="206"/>
      <c r="K8" s="206"/>
      <c r="L8" s="206"/>
      <c r="M8" s="206"/>
      <c r="N8" s="206"/>
      <c r="O8" s="206"/>
      <c r="P8" s="206"/>
      <c r="Q8" s="206"/>
      <c r="R8" s="206"/>
      <c r="S8" s="206"/>
      <c r="T8" s="207"/>
    </row>
    <row r="9" spans="1:23" s="20" customFormat="1" ht="5.15" customHeight="1" x14ac:dyDescent="0.25">
      <c r="A9" s="206"/>
      <c r="B9" s="206"/>
      <c r="C9" s="206"/>
      <c r="D9" s="206"/>
      <c r="E9" s="206"/>
      <c r="F9" s="206"/>
      <c r="G9" s="206"/>
      <c r="H9" s="206"/>
      <c r="I9" s="206"/>
      <c r="J9" s="206"/>
      <c r="K9" s="206"/>
      <c r="L9" s="206"/>
      <c r="M9" s="206"/>
      <c r="N9" s="206"/>
      <c r="O9" s="206"/>
      <c r="P9" s="206"/>
      <c r="Q9" s="206"/>
      <c r="R9" s="206"/>
      <c r="S9" s="206"/>
      <c r="T9" s="207"/>
    </row>
    <row r="10" spans="1:23" s="20" customFormat="1" ht="20.149999999999999" customHeight="1" x14ac:dyDescent="0.25">
      <c r="A10" s="637" t="s">
        <v>136</v>
      </c>
      <c r="B10" s="637"/>
      <c r="C10" s="206"/>
      <c r="D10" s="206"/>
      <c r="E10" s="206"/>
      <c r="G10" s="206"/>
      <c r="H10" s="206"/>
      <c r="I10" s="206"/>
      <c r="J10" s="206"/>
      <c r="K10" s="206"/>
      <c r="L10" s="206"/>
      <c r="M10" s="206"/>
      <c r="N10" s="206"/>
      <c r="O10" s="206"/>
      <c r="P10" s="206"/>
      <c r="Q10" s="206"/>
      <c r="R10" s="206"/>
      <c r="S10" s="206"/>
      <c r="T10" s="207"/>
    </row>
    <row r="11" spans="1:23" s="20" customFormat="1" ht="5.15" customHeight="1" x14ac:dyDescent="0.25">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49999999999999" customHeight="1" x14ac:dyDescent="0.25">
      <c r="A12" s="637" t="s">
        <v>137</v>
      </c>
      <c r="B12" s="637"/>
      <c r="C12" s="206"/>
      <c r="D12" s="206"/>
      <c r="E12" s="206"/>
      <c r="G12" s="206"/>
      <c r="H12" s="206"/>
      <c r="I12" s="206"/>
      <c r="J12" s="206"/>
      <c r="K12" s="206"/>
      <c r="L12" s="206"/>
      <c r="M12" s="206"/>
      <c r="N12" s="206"/>
      <c r="O12" s="206"/>
      <c r="P12" s="206"/>
      <c r="Q12" s="206"/>
      <c r="R12" s="206"/>
      <c r="S12" s="206"/>
      <c r="T12" s="207"/>
    </row>
    <row r="13" spans="1:23" s="20" customFormat="1" ht="5.15" customHeight="1" x14ac:dyDescent="0.25">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49999999999999" customHeight="1" x14ac:dyDescent="0.25">
      <c r="A14" s="637" t="s">
        <v>138</v>
      </c>
      <c r="B14" s="637"/>
      <c r="C14" s="206"/>
      <c r="D14" s="206"/>
      <c r="E14" s="206"/>
      <c r="G14" s="206"/>
      <c r="H14" s="206"/>
      <c r="I14" s="206"/>
      <c r="J14" s="206"/>
      <c r="K14" s="206"/>
      <c r="L14" s="206"/>
      <c r="M14" s="206"/>
      <c r="N14" s="206"/>
      <c r="O14" s="206"/>
      <c r="P14" s="206"/>
      <c r="Q14" s="206"/>
      <c r="R14" s="206"/>
      <c r="S14" s="206"/>
      <c r="T14" s="207"/>
    </row>
    <row r="15" spans="1:23" s="20" customFormat="1" ht="5.15" customHeight="1" x14ac:dyDescent="0.25">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49999999999999" customHeight="1" x14ac:dyDescent="0.25">
      <c r="A16" s="637" t="s">
        <v>139</v>
      </c>
      <c r="B16" s="637"/>
      <c r="C16" s="206"/>
      <c r="D16" s="206"/>
      <c r="E16" s="206"/>
      <c r="G16" s="206"/>
      <c r="H16" s="206"/>
      <c r="I16" s="206"/>
      <c r="J16" s="206"/>
      <c r="K16" s="206"/>
      <c r="L16" s="206"/>
      <c r="M16" s="206"/>
      <c r="N16" s="206"/>
      <c r="O16" s="206"/>
      <c r="P16" s="206"/>
      <c r="Q16" s="206"/>
      <c r="R16" s="206"/>
      <c r="S16" s="206"/>
      <c r="T16" s="207"/>
    </row>
    <row r="17" spans="1:20" s="20" customFormat="1" ht="5.15" customHeight="1" x14ac:dyDescent="0.25">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49999999999999" customHeight="1" x14ac:dyDescent="0.25">
      <c r="A18" s="637" t="s">
        <v>140</v>
      </c>
      <c r="B18" s="637"/>
      <c r="C18" s="206"/>
      <c r="D18" s="206"/>
      <c r="E18" s="206"/>
      <c r="G18" s="206"/>
      <c r="H18" s="206"/>
      <c r="I18" s="206"/>
      <c r="J18" s="206"/>
      <c r="K18" s="206"/>
      <c r="L18" s="206"/>
      <c r="M18" s="206"/>
      <c r="N18" s="206"/>
      <c r="O18" s="206"/>
      <c r="P18" s="206"/>
      <c r="Q18" s="206"/>
      <c r="R18" s="206"/>
      <c r="S18" s="206"/>
      <c r="T18" s="207"/>
    </row>
    <row r="19" spans="1:20" s="20" customFormat="1" ht="5.15" customHeight="1" x14ac:dyDescent="0.25">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49999999999999" customHeight="1" x14ac:dyDescent="0.25">
      <c r="A20" s="640" t="s">
        <v>141</v>
      </c>
      <c r="B20" s="640"/>
      <c r="C20" s="206"/>
      <c r="D20" s="206"/>
      <c r="E20" s="206"/>
      <c r="G20" s="206"/>
      <c r="H20" s="206"/>
      <c r="I20" s="206"/>
      <c r="J20" s="206"/>
      <c r="K20" s="206"/>
      <c r="L20" s="206"/>
      <c r="M20" s="206"/>
      <c r="N20" s="206"/>
      <c r="O20" s="206"/>
      <c r="P20" s="206"/>
      <c r="Q20" s="206"/>
      <c r="R20" s="206"/>
      <c r="S20" s="206"/>
      <c r="T20" s="207"/>
    </row>
    <row r="21" spans="1:20" s="20" customFormat="1" ht="20.149999999999999" customHeight="1" x14ac:dyDescent="0.25">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5" customHeight="1" x14ac:dyDescent="0.25">
      <c r="A22" s="641" t="s">
        <v>228</v>
      </c>
      <c r="B22" s="641"/>
      <c r="C22" s="213"/>
      <c r="D22" s="213"/>
      <c r="E22" s="213"/>
      <c r="F22" s="213"/>
      <c r="G22" s="213"/>
      <c r="H22" s="213"/>
      <c r="I22" s="213"/>
      <c r="J22" s="213"/>
      <c r="K22" s="213"/>
      <c r="L22" s="213"/>
      <c r="M22" s="213"/>
      <c r="N22" s="213"/>
      <c r="O22" s="213"/>
      <c r="P22" s="213"/>
      <c r="Q22" s="213"/>
      <c r="R22" s="213"/>
      <c r="S22" s="213"/>
      <c r="T22" s="210"/>
    </row>
    <row r="23" spans="1:20" s="20" customFormat="1" ht="5.15" customHeight="1" x14ac:dyDescent="0.25">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49999999999999" customHeight="1" x14ac:dyDescent="0.25">
      <c r="A24" s="637" t="s">
        <v>229</v>
      </c>
      <c r="B24" s="637"/>
      <c r="C24" s="206"/>
      <c r="D24" s="206"/>
      <c r="E24" s="206"/>
      <c r="G24" s="206"/>
      <c r="H24" s="206"/>
      <c r="I24" s="206"/>
      <c r="J24" s="206"/>
      <c r="K24" s="206"/>
      <c r="L24" s="206"/>
      <c r="M24" s="206"/>
      <c r="N24" s="206"/>
      <c r="O24" s="206"/>
      <c r="P24" s="206"/>
      <c r="Q24" s="206"/>
      <c r="R24" s="206"/>
      <c r="S24" s="206"/>
      <c r="T24" s="207"/>
    </row>
    <row r="25" spans="1:20" s="20" customFormat="1" ht="5.15" customHeight="1" x14ac:dyDescent="0.25">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49999999999999" customHeight="1" x14ac:dyDescent="0.25">
      <c r="A26" s="637" t="s">
        <v>142</v>
      </c>
      <c r="B26" s="637"/>
      <c r="C26" s="206"/>
      <c r="D26" s="206"/>
      <c r="E26" s="206"/>
      <c r="G26" s="206"/>
      <c r="H26" s="206"/>
      <c r="I26" s="206"/>
      <c r="J26" s="206"/>
      <c r="K26" s="206"/>
      <c r="L26" s="206"/>
      <c r="M26" s="206"/>
      <c r="N26" s="206"/>
      <c r="O26" s="206"/>
      <c r="P26" s="206"/>
      <c r="Q26" s="206"/>
      <c r="R26" s="206"/>
      <c r="S26" s="206"/>
      <c r="T26" s="207"/>
    </row>
    <row r="27" spans="1:20" s="103" customFormat="1" ht="5.15" customHeight="1" x14ac:dyDescent="0.3">
      <c r="A27" s="208"/>
      <c r="B27" s="4"/>
      <c r="C27" s="4"/>
      <c r="D27" s="4"/>
      <c r="E27" s="4"/>
      <c r="F27" s="4"/>
      <c r="G27" s="208"/>
      <c r="H27" s="4"/>
      <c r="I27" s="4"/>
      <c r="J27" s="4"/>
      <c r="K27" s="4"/>
      <c r="L27" s="4"/>
      <c r="M27" s="4"/>
      <c r="N27" s="4"/>
      <c r="O27" s="4"/>
      <c r="P27" s="4"/>
      <c r="Q27" s="4"/>
      <c r="R27" s="4"/>
      <c r="S27" s="4"/>
      <c r="T27" s="198"/>
    </row>
    <row r="28" spans="1:20" s="103" customFormat="1" ht="13" x14ac:dyDescent="0.3"/>
    <row r="29" spans="1:20" s="103" customFormat="1" ht="13" x14ac:dyDescent="0.3"/>
    <row r="30" spans="1:20" s="103" customFormat="1" ht="13" x14ac:dyDescent="0.3"/>
    <row r="31" spans="1:20" s="103" customFormat="1" ht="13" x14ac:dyDescent="0.3"/>
    <row r="32" spans="1:20" s="103" customFormat="1" ht="13" x14ac:dyDescent="0.3"/>
    <row r="33" s="103" customFormat="1" ht="13" x14ac:dyDescent="0.3"/>
    <row r="34" s="103" customFormat="1" ht="13" x14ac:dyDescent="0.3"/>
    <row r="35" s="103" customFormat="1" ht="13" x14ac:dyDescent="0.3"/>
    <row r="36" s="103" customFormat="1" ht="13" x14ac:dyDescent="0.3"/>
    <row r="37" s="103" customFormat="1" ht="13" x14ac:dyDescent="0.3"/>
    <row r="38" s="103" customFormat="1" ht="13" x14ac:dyDescent="0.3"/>
    <row r="39" s="103" customFormat="1" ht="13" x14ac:dyDescent="0.3"/>
    <row r="40" s="103" customFormat="1" ht="13" x14ac:dyDescent="0.3"/>
    <row r="41" s="103" customFormat="1" ht="13" x14ac:dyDescent="0.3"/>
    <row r="42" s="103" customFormat="1" ht="13" x14ac:dyDescent="0.3"/>
    <row r="43" s="103" customFormat="1" ht="13" x14ac:dyDescent="0.3"/>
    <row r="44" s="103" customFormat="1" ht="13" x14ac:dyDescent="0.3"/>
    <row r="45" s="103" customFormat="1" ht="13" x14ac:dyDescent="0.3"/>
    <row r="46" s="103" customFormat="1" ht="13" x14ac:dyDescent="0.3"/>
    <row r="47" s="103" customFormat="1" ht="13" x14ac:dyDescent="0.3"/>
    <row r="48" s="103" customFormat="1" ht="13" x14ac:dyDescent="0.3"/>
    <row r="49" s="103" customFormat="1" ht="13" x14ac:dyDescent="0.3"/>
    <row r="50" s="103" customFormat="1" ht="13" x14ac:dyDescent="0.3"/>
    <row r="51" s="103" customFormat="1" ht="13" x14ac:dyDescent="0.3"/>
    <row r="52" s="103" customFormat="1" ht="13" x14ac:dyDescent="0.3"/>
    <row r="53" s="103" customFormat="1" ht="13" x14ac:dyDescent="0.3"/>
    <row r="54" s="103" customFormat="1" ht="13" x14ac:dyDescent="0.3"/>
    <row r="55" s="103" customFormat="1" ht="13" x14ac:dyDescent="0.3"/>
    <row r="56" s="103" customFormat="1" ht="13" x14ac:dyDescent="0.3"/>
    <row r="57" s="103" customFormat="1" ht="13" x14ac:dyDescent="0.3"/>
    <row r="58" s="103" customFormat="1" ht="13" x14ac:dyDescent="0.3"/>
    <row r="59" s="103" customFormat="1" ht="13" x14ac:dyDescent="0.3"/>
    <row r="60" s="103" customFormat="1" ht="13" x14ac:dyDescent="0.3"/>
    <row r="61" s="103" customFormat="1" ht="13" x14ac:dyDescent="0.3"/>
    <row r="62" s="103" customFormat="1" ht="13" x14ac:dyDescent="0.3"/>
    <row r="63" s="103" customFormat="1" ht="13" x14ac:dyDescent="0.3"/>
    <row r="64" s="103" customFormat="1" ht="13" x14ac:dyDescent="0.3"/>
    <row r="65" spans="1:1" s="103" customFormat="1" ht="13" x14ac:dyDescent="0.3"/>
    <row r="66" spans="1:1" s="103" customFormat="1" ht="13" x14ac:dyDescent="0.3"/>
    <row r="67" spans="1:1" s="103" customFormat="1" ht="13" x14ac:dyDescent="0.3"/>
    <row r="68" spans="1:1" s="103" customFormat="1" ht="13" x14ac:dyDescent="0.3"/>
    <row r="69" spans="1:1" s="103" customFormat="1" ht="13" x14ac:dyDescent="0.3"/>
    <row r="70" spans="1:1" s="103" customFormat="1" ht="13" x14ac:dyDescent="0.3"/>
    <row r="71" spans="1:1" s="103" customFormat="1" ht="13" x14ac:dyDescent="0.3"/>
    <row r="72" spans="1:1" s="103" customFormat="1" x14ac:dyDescent="0.35">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workbookViewId="0"/>
  </sheetViews>
  <sheetFormatPr defaultColWidth="8.08203125" defaultRowHeight="13" x14ac:dyDescent="0.3"/>
  <cols>
    <col min="1" max="1" width="7.58203125" style="165" customWidth="1"/>
    <col min="2" max="9" width="8.08203125" style="165"/>
    <col min="10" max="10" width="5.58203125" style="165" customWidth="1"/>
    <col min="11" max="16384" width="8.08203125" style="165"/>
  </cols>
  <sheetData>
    <row r="1" spans="2:13" s="162" customFormat="1" ht="12.75" customHeight="1" x14ac:dyDescent="0.35"/>
    <row r="2" spans="2:13" s="163" customFormat="1" ht="12.75" customHeight="1" x14ac:dyDescent="0.35"/>
    <row r="3" spans="2:13" s="162" customFormat="1" ht="12.75" customHeight="1" x14ac:dyDescent="0.35">
      <c r="B3" s="164"/>
      <c r="C3" s="164"/>
      <c r="D3" s="164"/>
      <c r="E3" s="164"/>
      <c r="F3" s="164"/>
      <c r="G3" s="164"/>
      <c r="H3" s="164"/>
      <c r="I3" s="164"/>
      <c r="J3" s="164"/>
      <c r="K3" s="164"/>
      <c r="L3" s="164"/>
      <c r="M3" s="164"/>
    </row>
    <row r="4" spans="2:13" s="162" customFormat="1" ht="12.75" customHeight="1" x14ac:dyDescent="0.35"/>
    <row r="5" spans="2:13" ht="12.75" customHeight="1" x14ac:dyDescent="0.3"/>
    <row r="6" spans="2:13" ht="12.75" customHeight="1" x14ac:dyDescent="0.3"/>
    <row r="7" spans="2:13" ht="12.75" customHeight="1" x14ac:dyDescent="0.3"/>
    <row r="8" spans="2:13" ht="12.75" customHeight="1" x14ac:dyDescent="0.35">
      <c r="J8" s="162"/>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1.1000000000000001">
      <c r="E21" s="642" t="s">
        <v>14</v>
      </c>
      <c r="F21" s="642"/>
      <c r="G21" s="642"/>
      <c r="H21" s="642"/>
      <c r="I21" s="642"/>
      <c r="J21" s="166"/>
    </row>
    <row r="22" spans="2:12" ht="12.75" customHeight="1" x14ac:dyDescent="1.1000000000000001">
      <c r="E22" s="642"/>
      <c r="F22" s="642"/>
      <c r="G22" s="642"/>
      <c r="H22" s="642"/>
      <c r="I22" s="642"/>
      <c r="J22" s="166"/>
    </row>
    <row r="23" spans="2:12" ht="12.75" customHeight="1" x14ac:dyDescent="1.1000000000000001">
      <c r="E23" s="642"/>
      <c r="F23" s="642"/>
      <c r="G23" s="642"/>
      <c r="H23" s="642"/>
      <c r="I23" s="642"/>
      <c r="J23" s="166"/>
    </row>
    <row r="24" spans="2:12" ht="34.5" customHeight="1" x14ac:dyDescent="0.3">
      <c r="B24" s="643" t="s">
        <v>158</v>
      </c>
      <c r="C24" s="643"/>
      <c r="D24" s="643"/>
      <c r="E24" s="643"/>
      <c r="F24" s="643"/>
      <c r="G24" s="643"/>
      <c r="H24" s="643"/>
      <c r="I24" s="643"/>
      <c r="J24" s="167"/>
    </row>
    <row r="25" spans="2:12" ht="12.75" customHeight="1" x14ac:dyDescent="0.3">
      <c r="B25" s="643"/>
      <c r="C25" s="643"/>
      <c r="D25" s="643"/>
      <c r="E25" s="643"/>
      <c r="F25" s="643"/>
      <c r="G25" s="643"/>
      <c r="H25" s="643"/>
      <c r="I25" s="643"/>
      <c r="J25" s="167"/>
    </row>
    <row r="26" spans="2:12" ht="12.75" customHeight="1" x14ac:dyDescent="0.3">
      <c r="B26" s="643"/>
      <c r="C26" s="643"/>
      <c r="D26" s="643"/>
      <c r="E26" s="643"/>
      <c r="F26" s="643"/>
      <c r="G26" s="643"/>
      <c r="H26" s="643"/>
      <c r="I26" s="643"/>
      <c r="J26" s="167"/>
      <c r="L26" s="168"/>
    </row>
    <row r="27" spans="2:12" ht="12.75" customHeight="1" x14ac:dyDescent="0.3">
      <c r="B27" s="643"/>
      <c r="C27" s="643"/>
      <c r="D27" s="643"/>
      <c r="E27" s="643"/>
      <c r="F27" s="643"/>
      <c r="G27" s="643"/>
      <c r="H27" s="643"/>
      <c r="I27" s="643"/>
      <c r="J27" s="167"/>
    </row>
    <row r="28" spans="2:12" ht="12.75" customHeight="1" x14ac:dyDescent="0.3">
      <c r="B28" s="643"/>
      <c r="C28" s="643"/>
      <c r="D28" s="643"/>
      <c r="E28" s="643"/>
      <c r="F28" s="643"/>
      <c r="G28" s="643"/>
      <c r="H28" s="643"/>
      <c r="I28" s="643"/>
      <c r="J28" s="167"/>
    </row>
    <row r="29" spans="2:12" ht="12.75" customHeight="1" x14ac:dyDescent="0.3">
      <c r="B29" s="643"/>
      <c r="C29" s="643"/>
      <c r="D29" s="643"/>
      <c r="E29" s="643"/>
      <c r="F29" s="643"/>
      <c r="G29" s="643"/>
      <c r="H29" s="643"/>
      <c r="I29" s="643"/>
    </row>
    <row r="30" spans="2:12" ht="12.75" customHeight="1" x14ac:dyDescent="0.3">
      <c r="B30" s="643"/>
      <c r="C30" s="643"/>
      <c r="D30" s="643"/>
      <c r="E30" s="643"/>
      <c r="F30" s="643"/>
      <c r="G30" s="643"/>
      <c r="H30" s="643"/>
      <c r="I30" s="643"/>
    </row>
    <row r="31" spans="2:12" ht="12.75" customHeight="1" x14ac:dyDescent="0.3">
      <c r="B31" s="644" t="s">
        <v>230</v>
      </c>
      <c r="C31" s="644"/>
      <c r="D31" s="644"/>
      <c r="E31" s="644"/>
      <c r="F31" s="644"/>
      <c r="G31" s="644"/>
      <c r="H31" s="644"/>
      <c r="I31" s="644"/>
    </row>
    <row r="32" spans="2:12" ht="12.75" customHeight="1" x14ac:dyDescent="0.3">
      <c r="B32" s="644"/>
      <c r="C32" s="644"/>
      <c r="D32" s="644"/>
      <c r="E32" s="644"/>
      <c r="F32" s="644"/>
      <c r="G32" s="644"/>
      <c r="H32" s="644"/>
      <c r="I32" s="644"/>
    </row>
    <row r="33" spans="2:9" ht="12.75" customHeight="1" x14ac:dyDescent="0.3">
      <c r="B33" s="644"/>
      <c r="C33" s="644"/>
      <c r="D33" s="644"/>
      <c r="E33" s="644"/>
      <c r="F33" s="644"/>
      <c r="G33" s="644"/>
      <c r="H33" s="644"/>
      <c r="I33" s="644"/>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65" t="s">
        <v>0</v>
      </c>
    </row>
    <row r="46" spans="2:9" ht="12.75" customHeight="1" x14ac:dyDescent="0.3">
      <c r="C46" s="165" t="s">
        <v>1</v>
      </c>
    </row>
    <row r="47" spans="2:9" ht="12.75" customHeight="1" x14ac:dyDescent="0.3">
      <c r="C47" s="165" t="s">
        <v>2</v>
      </c>
    </row>
    <row r="48" spans="2:9" ht="12.75" customHeight="1" x14ac:dyDescent="0.3"/>
    <row r="49" s="165" customFormat="1" ht="12.75" customHeight="1" x14ac:dyDescent="0.3"/>
    <row r="50" s="165" customFormat="1" ht="12.75" customHeight="1" x14ac:dyDescent="0.3"/>
    <row r="51" s="165" customFormat="1" ht="12.75" customHeight="1" x14ac:dyDescent="0.3"/>
    <row r="52" s="165" customFormat="1" ht="12.75" customHeight="1" x14ac:dyDescent="0.3"/>
    <row r="53" s="165" customFormat="1" ht="12.75" customHeight="1" x14ac:dyDescent="0.3"/>
    <row r="54" s="165" customFormat="1" ht="12.75" customHeight="1" x14ac:dyDescent="0.3"/>
    <row r="55" s="165" customFormat="1" ht="12.75" customHeight="1" x14ac:dyDescent="0.3"/>
    <row r="56" s="165" customFormat="1" ht="12.75" customHeight="1" x14ac:dyDescent="0.3"/>
    <row r="57" s="165" customFormat="1" ht="12.75" customHeight="1" x14ac:dyDescent="0.3"/>
    <row r="58" s="165" customFormat="1" ht="12.75" customHeight="1" x14ac:dyDescent="0.3"/>
    <row r="59" s="165" customFormat="1" ht="12.75" customHeight="1" x14ac:dyDescent="0.3"/>
    <row r="60" s="165" customFormat="1" ht="12.75" customHeight="1" x14ac:dyDescent="0.3"/>
    <row r="61" s="165" customFormat="1" ht="12.75" customHeight="1" x14ac:dyDescent="0.3"/>
    <row r="62" s="165" customFormat="1" ht="12.75" customHeight="1" x14ac:dyDescent="0.3"/>
    <row r="63" s="165" customFormat="1" ht="12.75" customHeight="1" x14ac:dyDescent="0.3"/>
    <row r="64" s="165" customFormat="1" ht="12.75" customHeight="1" x14ac:dyDescent="0.3"/>
    <row r="65" s="165" customFormat="1" ht="12.75" customHeight="1" x14ac:dyDescent="0.3"/>
    <row r="66" s="165" customFormat="1" ht="12.75" customHeight="1" x14ac:dyDescent="0.3"/>
    <row r="67" s="165" customFormat="1" ht="12.75" customHeight="1" x14ac:dyDescent="0.3"/>
    <row r="68" s="165" customFormat="1" ht="12.75" customHeight="1" x14ac:dyDescent="0.3"/>
    <row r="69" s="165" customFormat="1" ht="12.75" customHeight="1" x14ac:dyDescent="0.3"/>
    <row r="70" s="165" customFormat="1" ht="12.75" customHeight="1" x14ac:dyDescent="0.3"/>
    <row r="71" s="165" customFormat="1" ht="12.75" customHeight="1" x14ac:dyDescent="0.3"/>
    <row r="72" s="165" customFormat="1" ht="12.75" customHeight="1" x14ac:dyDescent="0.3"/>
    <row r="73" s="165" customFormat="1" ht="12.75" customHeight="1" x14ac:dyDescent="0.3"/>
    <row r="74" s="165" customFormat="1" ht="12.75" customHeight="1" x14ac:dyDescent="0.3"/>
    <row r="75" s="165" customFormat="1" ht="12.75" customHeight="1" x14ac:dyDescent="0.3"/>
    <row r="76" s="165" customFormat="1" ht="12.75" customHeight="1" x14ac:dyDescent="0.3"/>
    <row r="77" s="165" customFormat="1" ht="12.75" customHeight="1" x14ac:dyDescent="0.3"/>
    <row r="78" s="165" customFormat="1" ht="12.75" customHeight="1" x14ac:dyDescent="0.3"/>
    <row r="79" s="165" customFormat="1" ht="12.75" customHeight="1" x14ac:dyDescent="0.3"/>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workbookViewId="0"/>
  </sheetViews>
  <sheetFormatPr defaultColWidth="8" defaultRowHeight="10.5" x14ac:dyDescent="0.25"/>
  <cols>
    <col min="1" max="1" width="3.33203125" style="268" customWidth="1"/>
    <col min="2" max="2" width="51.75" style="66" customWidth="1"/>
    <col min="3" max="4" width="10.08203125" style="66" customWidth="1"/>
    <col min="5" max="6" width="8.33203125" style="66" customWidth="1"/>
    <col min="7" max="8" width="9.25" style="66" customWidth="1"/>
    <col min="9" max="9" width="10" style="66" customWidth="1"/>
    <col min="10" max="16384" width="8" style="66"/>
  </cols>
  <sheetData>
    <row r="1" spans="1:25" s="10" customFormat="1" ht="15" customHeight="1" x14ac:dyDescent="0.3">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3">
      <c r="A2" s="645" t="s">
        <v>135</v>
      </c>
      <c r="B2" s="645"/>
      <c r="C2" s="645"/>
      <c r="D2" s="645"/>
      <c r="E2" s="13"/>
      <c r="F2" s="11"/>
      <c r="G2" s="11"/>
      <c r="H2" s="11"/>
      <c r="I2" s="11"/>
      <c r="J2" s="14"/>
      <c r="K2" s="14"/>
      <c r="L2" s="14"/>
      <c r="M2" s="14"/>
      <c r="N2" s="14"/>
      <c r="O2" s="14"/>
      <c r="P2" s="14"/>
      <c r="Q2" s="14"/>
      <c r="R2" s="14"/>
      <c r="S2" s="14"/>
      <c r="T2" s="14"/>
      <c r="U2" s="14"/>
      <c r="V2" s="14"/>
      <c r="W2" s="14"/>
    </row>
    <row r="3" spans="1:25" s="10" customFormat="1" ht="5.15" customHeight="1" x14ac:dyDescent="0.35">
      <c r="A3" s="3"/>
      <c r="B3" s="3"/>
      <c r="C3" s="3"/>
      <c r="D3" s="3"/>
      <c r="E3" s="3"/>
      <c r="F3" s="3"/>
      <c r="G3" s="3"/>
      <c r="H3" s="3"/>
      <c r="I3" s="3"/>
      <c r="J3" s="14"/>
      <c r="K3" s="15"/>
      <c r="L3" s="14"/>
      <c r="M3" s="14"/>
      <c r="N3" s="14"/>
      <c r="O3" s="14"/>
      <c r="P3" s="14"/>
      <c r="Q3" s="14"/>
      <c r="R3" s="14"/>
      <c r="S3" s="14"/>
      <c r="T3" s="14"/>
      <c r="U3" s="14"/>
      <c r="V3" s="14"/>
      <c r="W3" s="14"/>
    </row>
    <row r="4" spans="1:25" s="10" customFormat="1" ht="5.15" customHeight="1" x14ac:dyDescent="0.3">
      <c r="A4" s="16"/>
      <c r="B4" s="17"/>
      <c r="C4" s="14"/>
      <c r="D4" s="14"/>
      <c r="E4" s="14"/>
      <c r="F4" s="14"/>
      <c r="G4" s="14"/>
      <c r="H4" s="14"/>
      <c r="I4" s="14"/>
      <c r="J4" s="14"/>
      <c r="K4" s="14"/>
      <c r="L4" s="14"/>
      <c r="M4" s="14"/>
      <c r="N4" s="14"/>
      <c r="O4" s="18"/>
      <c r="P4" s="18"/>
      <c r="Q4" s="18"/>
      <c r="R4" s="18"/>
      <c r="S4" s="18"/>
      <c r="T4" s="18"/>
      <c r="U4" s="18"/>
      <c r="V4" s="18"/>
      <c r="W4" s="18"/>
    </row>
    <row r="5" spans="1:25" s="24" customFormat="1" ht="20.149999999999999" customHeight="1" x14ac:dyDescent="0.25">
      <c r="A5" s="19" t="s">
        <v>183</v>
      </c>
      <c r="B5" s="20"/>
      <c r="C5" s="20"/>
      <c r="D5" s="21" t="s">
        <v>230</v>
      </c>
      <c r="E5" s="22"/>
      <c r="F5" s="23"/>
      <c r="G5" s="23"/>
      <c r="H5" s="23"/>
      <c r="I5" s="23"/>
      <c r="J5" s="23"/>
      <c r="Q5" s="25"/>
      <c r="R5" s="26"/>
      <c r="S5" s="26"/>
      <c r="T5" s="26"/>
      <c r="U5" s="26"/>
      <c r="V5" s="26"/>
      <c r="W5" s="26"/>
      <c r="X5" s="26"/>
      <c r="Y5" s="26"/>
    </row>
    <row r="6" spans="1:25" ht="5.15" customHeight="1" x14ac:dyDescent="0.35">
      <c r="A6" s="256"/>
      <c r="B6" s="257"/>
      <c r="C6" s="258"/>
      <c r="D6" s="258"/>
      <c r="E6" s="38"/>
      <c r="G6" s="32"/>
      <c r="H6" s="32"/>
      <c r="I6" s="32"/>
      <c r="J6" s="32"/>
      <c r="K6" s="32"/>
      <c r="L6" s="32"/>
      <c r="M6" s="32"/>
    </row>
    <row r="7" spans="1:25" ht="15" customHeight="1" x14ac:dyDescent="0.35">
      <c r="A7" s="259"/>
      <c r="B7" s="257"/>
      <c r="C7" s="649" t="s">
        <v>150</v>
      </c>
      <c r="D7" s="649"/>
      <c r="E7" s="260"/>
      <c r="F7" s="43"/>
      <c r="G7" s="43"/>
      <c r="H7" s="43"/>
      <c r="I7" s="43"/>
      <c r="J7" s="43"/>
      <c r="K7" s="43"/>
      <c r="L7" s="43"/>
      <c r="M7" s="43"/>
    </row>
    <row r="8" spans="1:25" ht="15" customHeight="1" x14ac:dyDescent="0.35">
      <c r="A8" s="259"/>
      <c r="B8" s="257"/>
      <c r="C8" s="287" t="s">
        <v>48</v>
      </c>
      <c r="D8" s="287" t="s">
        <v>47</v>
      </c>
      <c r="E8" s="260"/>
      <c r="F8" s="32"/>
      <c r="G8" s="32"/>
      <c r="H8" s="32"/>
      <c r="I8" s="32"/>
      <c r="J8" s="32"/>
      <c r="K8" s="32"/>
      <c r="L8" s="32"/>
      <c r="M8" s="32"/>
    </row>
    <row r="9" spans="1:25" ht="5.15" customHeight="1" x14ac:dyDescent="0.3">
      <c r="A9" s="261"/>
      <c r="B9" s="262"/>
      <c r="C9" s="263"/>
      <c r="D9" s="264"/>
      <c r="E9" s="265"/>
      <c r="F9" s="32"/>
      <c r="G9" s="32"/>
      <c r="H9" s="32"/>
      <c r="I9" s="32"/>
      <c r="J9" s="32"/>
      <c r="K9" s="32"/>
      <c r="L9" s="32"/>
      <c r="M9" s="32"/>
    </row>
    <row r="10" spans="1:25" s="33" customFormat="1" ht="5.15" customHeight="1" x14ac:dyDescent="0.3">
      <c r="A10" s="27"/>
      <c r="B10" s="28"/>
      <c r="C10" s="29"/>
      <c r="D10" s="30"/>
      <c r="E10" s="31"/>
      <c r="F10" s="32"/>
      <c r="G10" s="32"/>
      <c r="H10" s="32"/>
      <c r="I10" s="32"/>
      <c r="J10" s="32"/>
      <c r="K10" s="32"/>
      <c r="L10" s="32"/>
      <c r="M10" s="32"/>
    </row>
    <row r="11" spans="1:25" s="39" customFormat="1" ht="15" customHeight="1" x14ac:dyDescent="0.3">
      <c r="A11" s="97" t="s">
        <v>3</v>
      </c>
      <c r="B11" s="98"/>
      <c r="C11" s="99">
        <v>8040</v>
      </c>
      <c r="D11" s="100">
        <v>100</v>
      </c>
      <c r="E11" s="38"/>
      <c r="H11" s="40"/>
      <c r="I11" s="40"/>
      <c r="J11" s="40"/>
      <c r="K11" s="40"/>
      <c r="L11" s="40"/>
      <c r="M11" s="40"/>
    </row>
    <row r="12" spans="1:25" s="33" customFormat="1" ht="10" customHeight="1" x14ac:dyDescent="0.3">
      <c r="A12" s="34"/>
      <c r="B12" s="35"/>
      <c r="C12" s="41"/>
      <c r="D12" s="42"/>
      <c r="E12" s="38"/>
      <c r="H12" s="43"/>
      <c r="I12" s="43"/>
      <c r="J12" s="43"/>
      <c r="K12" s="43"/>
      <c r="L12" s="43"/>
      <c r="M12" s="43"/>
    </row>
    <row r="13" spans="1:25" s="33" customFormat="1" ht="15" customHeight="1" x14ac:dyDescent="0.3">
      <c r="A13" s="44" t="s">
        <v>107</v>
      </c>
      <c r="B13" s="45"/>
      <c r="C13" s="36">
        <v>1400</v>
      </c>
      <c r="D13" s="37">
        <v>17.350746268656717</v>
      </c>
      <c r="E13" s="38"/>
      <c r="H13" s="43"/>
      <c r="I13" s="43"/>
      <c r="J13" s="43"/>
      <c r="K13" s="43"/>
      <c r="L13" s="43"/>
      <c r="M13" s="43"/>
    </row>
    <row r="14" spans="1:25" s="50" customFormat="1" ht="15" customHeight="1" x14ac:dyDescent="0.25">
      <c r="A14" s="46">
        <v>1</v>
      </c>
      <c r="B14" s="47" t="s">
        <v>45</v>
      </c>
      <c r="C14" s="48" t="s">
        <v>226</v>
      </c>
      <c r="D14" s="49" t="s">
        <v>226</v>
      </c>
      <c r="E14" s="47"/>
      <c r="H14" s="51"/>
      <c r="I14" s="51"/>
      <c r="J14" s="51"/>
      <c r="K14" s="51"/>
      <c r="L14" s="51"/>
      <c r="M14" s="51"/>
    </row>
    <row r="15" spans="1:25" s="50" customFormat="1" ht="15" customHeight="1" x14ac:dyDescent="0.25">
      <c r="A15" s="46">
        <v>2</v>
      </c>
      <c r="B15" s="47" t="s">
        <v>130</v>
      </c>
      <c r="C15" s="48">
        <v>460</v>
      </c>
      <c r="D15" s="49">
        <v>5.7587064676616917</v>
      </c>
      <c r="E15" s="47"/>
      <c r="H15" s="52"/>
      <c r="I15" s="52"/>
      <c r="J15" s="52"/>
      <c r="K15" s="52"/>
      <c r="L15" s="52"/>
      <c r="M15" s="52"/>
    </row>
    <row r="16" spans="1:25" s="56" customFormat="1" ht="15" customHeight="1" x14ac:dyDescent="0.25">
      <c r="A16" s="53">
        <v>3</v>
      </c>
      <c r="B16" s="54" t="s">
        <v>51</v>
      </c>
      <c r="C16" s="48">
        <v>920</v>
      </c>
      <c r="D16" s="49">
        <v>11.40547263681592</v>
      </c>
      <c r="E16" s="55"/>
      <c r="H16" s="57"/>
      <c r="I16" s="57"/>
      <c r="J16" s="57"/>
      <c r="K16" s="57"/>
      <c r="L16" s="57"/>
      <c r="M16" s="57"/>
    </row>
    <row r="17" spans="1:13" s="56" customFormat="1" ht="10" customHeight="1" x14ac:dyDescent="0.25">
      <c r="A17" s="53"/>
      <c r="B17" s="54"/>
      <c r="C17" s="58"/>
      <c r="D17" s="59"/>
      <c r="E17" s="55"/>
      <c r="H17" s="51"/>
      <c r="I17" s="51"/>
      <c r="J17" s="51"/>
      <c r="K17" s="51"/>
      <c r="L17" s="51"/>
      <c r="M17" s="51"/>
    </row>
    <row r="18" spans="1:13" s="33" customFormat="1" ht="15" customHeight="1" x14ac:dyDescent="0.3">
      <c r="A18" s="44" t="s">
        <v>52</v>
      </c>
      <c r="B18" s="45"/>
      <c r="C18" s="36">
        <v>2540</v>
      </c>
      <c r="D18" s="37">
        <v>31.616915422885572</v>
      </c>
      <c r="E18" s="38"/>
      <c r="H18" s="43"/>
      <c r="I18" s="43"/>
      <c r="J18" s="43"/>
      <c r="K18" s="43"/>
      <c r="L18" s="43"/>
      <c r="M18" s="43"/>
    </row>
    <row r="19" spans="1:13" s="50" customFormat="1" ht="15" customHeight="1" x14ac:dyDescent="0.25">
      <c r="A19" s="53">
        <v>4</v>
      </c>
      <c r="B19" s="54" t="s">
        <v>46</v>
      </c>
      <c r="C19" s="48">
        <v>720</v>
      </c>
      <c r="D19" s="49">
        <v>8.9427860696517403</v>
      </c>
      <c r="E19" s="47"/>
      <c r="H19" s="52"/>
      <c r="I19" s="52"/>
      <c r="J19" s="52"/>
      <c r="K19" s="52"/>
      <c r="L19" s="52"/>
      <c r="M19" s="52"/>
    </row>
    <row r="20" spans="1:13" s="56" customFormat="1" ht="15" customHeight="1" x14ac:dyDescent="0.25">
      <c r="A20" s="53">
        <v>5</v>
      </c>
      <c r="B20" s="54" t="s">
        <v>53</v>
      </c>
      <c r="C20" s="48">
        <v>1820</v>
      </c>
      <c r="D20" s="49">
        <v>22.67412935323383</v>
      </c>
      <c r="E20" s="55"/>
      <c r="H20" s="57"/>
      <c r="I20" s="57"/>
      <c r="J20" s="57"/>
      <c r="K20" s="57"/>
      <c r="L20" s="57"/>
      <c r="M20" s="57"/>
    </row>
    <row r="21" spans="1:13" s="56" customFormat="1" ht="10" customHeight="1" x14ac:dyDescent="0.25">
      <c r="A21" s="53"/>
      <c r="B21" s="54"/>
      <c r="C21" s="58"/>
      <c r="D21" s="59"/>
      <c r="E21" s="55"/>
      <c r="H21" s="57"/>
      <c r="I21" s="57"/>
      <c r="J21" s="57"/>
      <c r="K21" s="57"/>
      <c r="L21" s="57"/>
      <c r="M21" s="57"/>
    </row>
    <row r="22" spans="1:13" s="33" customFormat="1" ht="15" customHeight="1" x14ac:dyDescent="0.3">
      <c r="A22" s="44" t="s">
        <v>54</v>
      </c>
      <c r="B22" s="45"/>
      <c r="C22" s="36">
        <v>2790</v>
      </c>
      <c r="D22" s="37">
        <v>34.664179104477611</v>
      </c>
      <c r="E22" s="38"/>
      <c r="H22" s="43"/>
      <c r="I22" s="43"/>
      <c r="J22" s="43"/>
      <c r="K22" s="43"/>
      <c r="L22" s="43"/>
      <c r="M22" s="43"/>
    </row>
    <row r="23" spans="1:13" s="50" customFormat="1" ht="15" customHeight="1" x14ac:dyDescent="0.25">
      <c r="A23" s="46">
        <v>6</v>
      </c>
      <c r="B23" s="54" t="s">
        <v>55</v>
      </c>
      <c r="C23" s="48">
        <v>1550</v>
      </c>
      <c r="D23" s="49">
        <v>19.303482587064678</v>
      </c>
      <c r="E23" s="47"/>
      <c r="H23" s="60"/>
      <c r="I23" s="60"/>
      <c r="J23" s="60"/>
      <c r="K23" s="60"/>
      <c r="L23" s="60"/>
      <c r="M23" s="60"/>
    </row>
    <row r="24" spans="1:13" s="56" customFormat="1" ht="15" customHeight="1" x14ac:dyDescent="0.25">
      <c r="A24" s="46">
        <v>7</v>
      </c>
      <c r="B24" s="47" t="s">
        <v>128</v>
      </c>
      <c r="C24" s="48">
        <v>1240</v>
      </c>
      <c r="D24" s="49">
        <v>15.360696517412936</v>
      </c>
      <c r="E24" s="55"/>
      <c r="H24" s="57"/>
      <c r="I24" s="57"/>
      <c r="J24" s="57"/>
      <c r="K24" s="57"/>
      <c r="L24" s="57"/>
      <c r="M24" s="57"/>
    </row>
    <row r="25" spans="1:13" ht="10" customHeight="1" x14ac:dyDescent="0.3">
      <c r="A25" s="61"/>
      <c r="B25" s="62"/>
      <c r="C25" s="63"/>
      <c r="D25" s="64"/>
      <c r="E25" s="65"/>
      <c r="H25" s="32"/>
      <c r="I25" s="32"/>
      <c r="J25" s="32"/>
      <c r="K25" s="32"/>
      <c r="L25" s="32"/>
      <c r="M25" s="32"/>
    </row>
    <row r="26" spans="1:13" s="33" customFormat="1" ht="15" customHeight="1" x14ac:dyDescent="0.3">
      <c r="A26" s="44" t="s">
        <v>57</v>
      </c>
      <c r="B26" s="45"/>
      <c r="C26" s="36">
        <v>1320</v>
      </c>
      <c r="D26" s="37">
        <v>16.368159203980099</v>
      </c>
      <c r="E26" s="38"/>
      <c r="H26" s="43"/>
      <c r="I26" s="43"/>
      <c r="J26" s="43"/>
      <c r="K26" s="43"/>
      <c r="L26" s="43"/>
      <c r="M26" s="43"/>
    </row>
    <row r="27" spans="1:13" ht="6" hidden="1" customHeight="1" x14ac:dyDescent="0.3">
      <c r="A27" s="67"/>
      <c r="B27" s="68"/>
      <c r="C27" s="69"/>
      <c r="D27" s="43"/>
      <c r="H27" s="32"/>
      <c r="I27" s="32"/>
      <c r="J27" s="32"/>
      <c r="K27" s="32"/>
      <c r="L27" s="32"/>
      <c r="M27" s="32"/>
    </row>
    <row r="28" spans="1:13" ht="9.75" hidden="1" customHeight="1" x14ac:dyDescent="0.3">
      <c r="A28" s="70"/>
      <c r="B28" s="71"/>
      <c r="C28" s="72"/>
      <c r="D28" s="40"/>
      <c r="H28" s="32"/>
      <c r="I28" s="32"/>
      <c r="J28" s="32"/>
      <c r="K28" s="32"/>
      <c r="L28" s="32"/>
      <c r="M28" s="32"/>
    </row>
    <row r="29" spans="1:13" ht="12.75" hidden="1" customHeight="1" x14ac:dyDescent="0.3">
      <c r="A29" s="27"/>
      <c r="B29" s="28"/>
      <c r="C29" s="73"/>
      <c r="D29" s="73"/>
      <c r="H29" s="32"/>
      <c r="I29" s="32"/>
      <c r="J29" s="32"/>
      <c r="K29" s="32"/>
      <c r="L29" s="32"/>
      <c r="M29" s="32"/>
    </row>
    <row r="30" spans="1:13" ht="12.75" hidden="1" customHeight="1" x14ac:dyDescent="0.3">
      <c r="A30" s="27" t="s">
        <v>58</v>
      </c>
      <c r="B30" s="28"/>
      <c r="C30" s="69">
        <v>2940</v>
      </c>
      <c r="D30" s="43">
        <v>100</v>
      </c>
      <c r="H30" s="40"/>
      <c r="I30" s="40"/>
      <c r="J30" s="40"/>
      <c r="K30" s="40"/>
      <c r="L30" s="40"/>
      <c r="M30" s="40"/>
    </row>
    <row r="31" spans="1:13" ht="12.75" hidden="1" customHeight="1" x14ac:dyDescent="0.3">
      <c r="A31" s="27"/>
      <c r="B31" s="28"/>
      <c r="C31" s="31"/>
      <c r="D31" s="32"/>
      <c r="H31" s="43"/>
      <c r="I31" s="43"/>
      <c r="J31" s="43"/>
      <c r="K31" s="43"/>
      <c r="L31" s="43"/>
      <c r="M31" s="43"/>
    </row>
    <row r="32" spans="1:13" s="50" customFormat="1" ht="12.75" hidden="1" customHeight="1" x14ac:dyDescent="0.25">
      <c r="A32" s="74" t="s">
        <v>49</v>
      </c>
      <c r="B32" s="75"/>
      <c r="C32" s="76">
        <v>360</v>
      </c>
      <c r="D32" s="57">
        <v>12.146988771691051</v>
      </c>
      <c r="H32" s="51"/>
      <c r="I32" s="51"/>
      <c r="J32" s="51"/>
      <c r="K32" s="51"/>
      <c r="L32" s="51"/>
      <c r="M32" s="51"/>
    </row>
    <row r="33" spans="1:13" s="50" customFormat="1" ht="12.75" hidden="1" customHeight="1" x14ac:dyDescent="0.25">
      <c r="A33" s="77">
        <v>1</v>
      </c>
      <c r="B33" s="78" t="s">
        <v>45</v>
      </c>
      <c r="C33" s="79" t="s">
        <v>226</v>
      </c>
      <c r="D33" s="51" t="s">
        <v>226</v>
      </c>
      <c r="H33" s="51"/>
      <c r="I33" s="51"/>
      <c r="J33" s="51"/>
      <c r="K33" s="51"/>
      <c r="L33" s="51"/>
      <c r="M33" s="51"/>
    </row>
    <row r="34" spans="1:13" s="50" customFormat="1" ht="12" hidden="1" x14ac:dyDescent="0.25">
      <c r="A34" s="77">
        <v>2</v>
      </c>
      <c r="B34" s="78" t="s">
        <v>50</v>
      </c>
      <c r="C34" s="79">
        <v>100</v>
      </c>
      <c r="D34" s="51">
        <v>3.4025178632187818</v>
      </c>
      <c r="H34" s="52"/>
      <c r="I34" s="52"/>
      <c r="J34" s="52"/>
      <c r="K34" s="52"/>
      <c r="L34" s="52"/>
      <c r="M34" s="52"/>
    </row>
    <row r="35" spans="1:13" s="50" customFormat="1" ht="12.75" hidden="1" customHeight="1" x14ac:dyDescent="0.25">
      <c r="A35" s="80">
        <v>3</v>
      </c>
      <c r="B35" s="81" t="s">
        <v>51</v>
      </c>
      <c r="C35" s="79">
        <v>250</v>
      </c>
      <c r="D35" s="51">
        <v>8.608370193943518</v>
      </c>
      <c r="H35" s="57"/>
      <c r="I35" s="57"/>
      <c r="J35" s="57"/>
      <c r="K35" s="57"/>
      <c r="L35" s="57"/>
      <c r="M35" s="57"/>
    </row>
    <row r="36" spans="1:13" s="50" customFormat="1" ht="12.75" hidden="1" customHeight="1" x14ac:dyDescent="0.25">
      <c r="A36" s="80"/>
      <c r="B36" s="81"/>
      <c r="C36" s="78"/>
      <c r="D36" s="52"/>
      <c r="H36" s="51"/>
      <c r="I36" s="51"/>
      <c r="J36" s="51"/>
      <c r="K36" s="51"/>
      <c r="L36" s="51"/>
      <c r="M36" s="51"/>
    </row>
    <row r="37" spans="1:13" s="50" customFormat="1" ht="12.75" hidden="1" customHeight="1" x14ac:dyDescent="0.25">
      <c r="A37" s="74" t="s">
        <v>52</v>
      </c>
      <c r="B37" s="82"/>
      <c r="C37" s="76">
        <v>170</v>
      </c>
      <c r="D37" s="57">
        <v>5.8183055461041171</v>
      </c>
      <c r="H37" s="51"/>
      <c r="I37" s="51"/>
      <c r="J37" s="51"/>
      <c r="K37" s="51"/>
      <c r="L37" s="51"/>
      <c r="M37" s="51"/>
    </row>
    <row r="38" spans="1:13" s="50" customFormat="1" ht="12.75" hidden="1" customHeight="1" x14ac:dyDescent="0.25">
      <c r="A38" s="80">
        <v>4</v>
      </c>
      <c r="B38" s="81" t="s">
        <v>46</v>
      </c>
      <c r="C38" s="79">
        <v>130</v>
      </c>
      <c r="D38" s="51">
        <v>4.3552228649200408</v>
      </c>
      <c r="H38" s="52"/>
      <c r="I38" s="52"/>
      <c r="J38" s="52"/>
      <c r="K38" s="52"/>
      <c r="L38" s="52"/>
      <c r="M38" s="52"/>
    </row>
    <row r="39" spans="1:13" s="50" customFormat="1" ht="12" hidden="1" x14ac:dyDescent="0.25">
      <c r="A39" s="80">
        <v>5</v>
      </c>
      <c r="B39" s="81" t="s">
        <v>53</v>
      </c>
      <c r="C39" s="79">
        <v>40</v>
      </c>
      <c r="D39" s="51">
        <v>1.4630826811840763</v>
      </c>
      <c r="H39" s="57"/>
      <c r="I39" s="57"/>
      <c r="J39" s="57"/>
      <c r="K39" s="57"/>
      <c r="L39" s="57"/>
      <c r="M39" s="57"/>
    </row>
    <row r="40" spans="1:13" s="50" customFormat="1" ht="12.75" hidden="1" customHeight="1" x14ac:dyDescent="0.25">
      <c r="A40" s="80"/>
      <c r="B40" s="81"/>
      <c r="C40" s="78"/>
      <c r="D40" s="52"/>
      <c r="H40" s="51"/>
      <c r="I40" s="51"/>
      <c r="J40" s="51"/>
      <c r="K40" s="51"/>
      <c r="L40" s="51"/>
      <c r="M40" s="51"/>
    </row>
    <row r="41" spans="1:13" s="50" customFormat="1" ht="12.75" hidden="1" customHeight="1" x14ac:dyDescent="0.25">
      <c r="A41" s="74" t="s">
        <v>54</v>
      </c>
      <c r="B41" s="82"/>
      <c r="C41" s="76">
        <v>2170</v>
      </c>
      <c r="D41" s="57">
        <v>73.766587274583202</v>
      </c>
      <c r="H41" s="60"/>
      <c r="I41" s="60"/>
      <c r="J41" s="60"/>
      <c r="K41" s="60"/>
      <c r="L41" s="60"/>
      <c r="M41" s="60"/>
    </row>
    <row r="42" spans="1:13" s="50" customFormat="1" ht="12.75" hidden="1" customHeight="1" x14ac:dyDescent="0.25">
      <c r="A42" s="77">
        <v>6</v>
      </c>
      <c r="B42" s="81" t="s">
        <v>55</v>
      </c>
      <c r="C42" s="79">
        <v>1380</v>
      </c>
      <c r="D42" s="51">
        <v>46.81864579789044</v>
      </c>
      <c r="H42" s="57"/>
      <c r="I42" s="57"/>
      <c r="J42" s="57"/>
      <c r="K42" s="57"/>
      <c r="L42" s="57"/>
      <c r="M42" s="57"/>
    </row>
    <row r="43" spans="1:13" s="50" customFormat="1" ht="12" hidden="1" x14ac:dyDescent="0.25">
      <c r="A43" s="77">
        <v>7</v>
      </c>
      <c r="B43" s="78" t="s">
        <v>56</v>
      </c>
      <c r="C43" s="79">
        <v>790</v>
      </c>
      <c r="D43" s="51">
        <v>26.947941476692755</v>
      </c>
      <c r="H43" s="51"/>
      <c r="I43" s="51"/>
      <c r="J43" s="51"/>
      <c r="K43" s="51"/>
      <c r="L43" s="51"/>
      <c r="M43" s="51"/>
    </row>
    <row r="44" spans="1:13" ht="12.75" hidden="1" customHeight="1" x14ac:dyDescent="0.3">
      <c r="A44" s="70"/>
      <c r="B44" s="71"/>
      <c r="C44" s="83"/>
      <c r="D44" s="40"/>
      <c r="H44" s="43"/>
      <c r="I44" s="43"/>
      <c r="J44" s="43"/>
      <c r="K44" s="43"/>
      <c r="L44" s="43"/>
      <c r="M44" s="43"/>
    </row>
    <row r="45" spans="1:13" ht="12.75" hidden="1" customHeight="1" x14ac:dyDescent="0.3">
      <c r="A45" s="67" t="s">
        <v>57</v>
      </c>
      <c r="B45" s="68"/>
      <c r="C45" s="69">
        <v>240</v>
      </c>
      <c r="D45" s="43">
        <v>8.2681184076216407</v>
      </c>
      <c r="H45" s="32"/>
      <c r="I45" s="32"/>
      <c r="J45" s="32"/>
      <c r="K45" s="32"/>
      <c r="L45" s="32"/>
      <c r="M45" s="32"/>
    </row>
    <row r="46" spans="1:13" ht="4.5" hidden="1" customHeight="1" x14ac:dyDescent="0.3">
      <c r="A46" s="70"/>
      <c r="B46" s="71"/>
      <c r="C46" s="31"/>
      <c r="D46" s="32"/>
      <c r="H46" s="32"/>
      <c r="I46" s="32"/>
      <c r="J46" s="32"/>
      <c r="K46" s="32"/>
      <c r="L46" s="32"/>
      <c r="M46" s="32"/>
    </row>
    <row r="47" spans="1:13" ht="12.75" hidden="1" customHeight="1" x14ac:dyDescent="0.3">
      <c r="A47" s="27"/>
      <c r="B47" s="28"/>
      <c r="C47" s="73"/>
      <c r="D47" s="73"/>
      <c r="H47" s="32"/>
      <c r="I47" s="32"/>
      <c r="J47" s="32"/>
      <c r="K47" s="32"/>
      <c r="L47" s="32"/>
      <c r="M47" s="32"/>
    </row>
    <row r="48" spans="1:13" ht="12.75" hidden="1" customHeight="1" x14ac:dyDescent="0.3">
      <c r="A48" s="84" t="s">
        <v>59</v>
      </c>
      <c r="B48" s="28"/>
      <c r="C48" s="69" t="s">
        <v>226</v>
      </c>
      <c r="D48" s="43" t="s">
        <v>226</v>
      </c>
      <c r="H48" s="40"/>
      <c r="I48" s="40"/>
      <c r="J48" s="40"/>
      <c r="K48" s="40"/>
      <c r="L48" s="40"/>
      <c r="M48" s="40"/>
    </row>
    <row r="49" spans="1:13" ht="12.75" hidden="1" customHeight="1" x14ac:dyDescent="0.3">
      <c r="A49" s="27"/>
      <c r="B49" s="28"/>
      <c r="C49" s="31"/>
      <c r="D49" s="32"/>
      <c r="H49" s="43"/>
      <c r="I49" s="43"/>
      <c r="J49" s="43"/>
      <c r="K49" s="43"/>
      <c r="L49" s="43"/>
      <c r="M49" s="43"/>
    </row>
    <row r="50" spans="1:13" ht="12.75" hidden="1" customHeight="1" x14ac:dyDescent="0.3">
      <c r="A50" s="67" t="s">
        <v>49</v>
      </c>
      <c r="B50" s="85"/>
      <c r="C50" s="69" t="s">
        <v>226</v>
      </c>
      <c r="D50" s="43" t="s">
        <v>226</v>
      </c>
      <c r="H50" s="32"/>
      <c r="I50" s="32"/>
      <c r="J50" s="32"/>
      <c r="K50" s="32"/>
      <c r="L50" s="32"/>
      <c r="M50" s="32"/>
    </row>
    <row r="51" spans="1:13" ht="12.75" hidden="1" customHeight="1" x14ac:dyDescent="0.3">
      <c r="A51" s="70">
        <v>1</v>
      </c>
      <c r="B51" s="71" t="s">
        <v>45</v>
      </c>
      <c r="C51" s="31" t="s">
        <v>226</v>
      </c>
      <c r="D51" s="32" t="s">
        <v>226</v>
      </c>
      <c r="H51" s="32"/>
      <c r="I51" s="32"/>
      <c r="J51" s="32"/>
      <c r="K51" s="32"/>
      <c r="L51" s="32"/>
      <c r="M51" s="32"/>
    </row>
    <row r="52" spans="1:13" ht="12.75" hidden="1" customHeight="1" x14ac:dyDescent="0.3">
      <c r="A52" s="70">
        <v>2</v>
      </c>
      <c r="B52" s="71" t="s">
        <v>50</v>
      </c>
      <c r="C52" s="31" t="s">
        <v>226</v>
      </c>
      <c r="D52" s="32" t="s">
        <v>226</v>
      </c>
      <c r="H52" s="40"/>
      <c r="I52" s="40"/>
      <c r="J52" s="40"/>
      <c r="K52" s="40"/>
      <c r="L52" s="40"/>
      <c r="M52" s="40"/>
    </row>
    <row r="53" spans="1:13" ht="12.75" hidden="1" customHeight="1" x14ac:dyDescent="0.3">
      <c r="A53" s="86">
        <v>3</v>
      </c>
      <c r="B53" s="87" t="s">
        <v>51</v>
      </c>
      <c r="C53" s="31" t="s">
        <v>226</v>
      </c>
      <c r="D53" s="32" t="s">
        <v>226</v>
      </c>
      <c r="H53" s="43"/>
      <c r="I53" s="43"/>
      <c r="J53" s="43"/>
      <c r="K53" s="43"/>
      <c r="L53" s="43"/>
      <c r="M53" s="43"/>
    </row>
    <row r="54" spans="1:13" ht="12.75" hidden="1" customHeight="1" x14ac:dyDescent="0.3">
      <c r="A54" s="86"/>
      <c r="B54" s="87"/>
      <c r="C54" s="83"/>
      <c r="D54" s="40"/>
      <c r="H54" s="32"/>
      <c r="I54" s="32"/>
      <c r="J54" s="32"/>
      <c r="K54" s="32"/>
      <c r="L54" s="32"/>
      <c r="M54" s="32"/>
    </row>
    <row r="55" spans="1:13" ht="12.75" hidden="1" customHeight="1" x14ac:dyDescent="0.3">
      <c r="A55" s="67" t="s">
        <v>52</v>
      </c>
      <c r="B55" s="68"/>
      <c r="C55" s="69" t="s">
        <v>226</v>
      </c>
      <c r="D55" s="43" t="s">
        <v>226</v>
      </c>
      <c r="H55" s="32"/>
      <c r="I55" s="32"/>
      <c r="J55" s="32"/>
      <c r="K55" s="32"/>
      <c r="L55" s="32"/>
      <c r="M55" s="32"/>
    </row>
    <row r="56" spans="1:13" ht="12.75" hidden="1" customHeight="1" x14ac:dyDescent="0.3">
      <c r="A56" s="86">
        <v>4</v>
      </c>
      <c r="B56" s="87" t="s">
        <v>46</v>
      </c>
      <c r="C56" s="31" t="s">
        <v>226</v>
      </c>
      <c r="D56" s="32" t="s">
        <v>226</v>
      </c>
      <c r="H56" s="40"/>
      <c r="I56" s="40"/>
      <c r="J56" s="40"/>
      <c r="K56" s="40"/>
      <c r="L56" s="40"/>
      <c r="M56" s="40"/>
    </row>
    <row r="57" spans="1:13" ht="12.75" hidden="1" customHeight="1" x14ac:dyDescent="0.3">
      <c r="A57" s="86">
        <v>5</v>
      </c>
      <c r="B57" s="87" t="s">
        <v>53</v>
      </c>
      <c r="C57" s="31" t="s">
        <v>226</v>
      </c>
      <c r="D57" s="32" t="s">
        <v>226</v>
      </c>
      <c r="H57" s="43"/>
      <c r="I57" s="43"/>
      <c r="J57" s="43"/>
      <c r="K57" s="43"/>
      <c r="L57" s="43"/>
      <c r="M57" s="43"/>
    </row>
    <row r="58" spans="1:13" ht="12.75" hidden="1" customHeight="1" x14ac:dyDescent="0.3">
      <c r="A58" s="86"/>
      <c r="B58" s="87"/>
      <c r="C58" s="83"/>
      <c r="D58" s="40"/>
      <c r="H58" s="43"/>
      <c r="I58" s="73"/>
      <c r="J58" s="73"/>
      <c r="K58" s="73"/>
      <c r="L58" s="43"/>
      <c r="M58" s="43"/>
    </row>
    <row r="59" spans="1:13" ht="12.75" hidden="1" customHeight="1" x14ac:dyDescent="0.3">
      <c r="A59" s="67" t="s">
        <v>54</v>
      </c>
      <c r="B59" s="68"/>
      <c r="C59" s="69" t="s">
        <v>226</v>
      </c>
      <c r="D59" s="43" t="s">
        <v>226</v>
      </c>
      <c r="H59" s="43"/>
      <c r="I59" s="43"/>
      <c r="J59" s="43"/>
      <c r="K59" s="43"/>
      <c r="L59" s="43"/>
      <c r="M59" s="43"/>
    </row>
    <row r="60" spans="1:13" ht="12.75" hidden="1" customHeight="1" x14ac:dyDescent="0.3">
      <c r="A60" s="70">
        <v>6</v>
      </c>
      <c r="B60" s="87" t="s">
        <v>55</v>
      </c>
      <c r="C60" s="31" t="s">
        <v>226</v>
      </c>
      <c r="D60" s="32" t="s">
        <v>226</v>
      </c>
      <c r="H60" s="40"/>
      <c r="I60" s="40"/>
      <c r="J60" s="40"/>
      <c r="K60" s="40"/>
      <c r="L60" s="40"/>
      <c r="M60" s="40"/>
    </row>
    <row r="61" spans="1:13" ht="12.75" hidden="1" customHeight="1" x14ac:dyDescent="0.3">
      <c r="A61" s="70">
        <v>7</v>
      </c>
      <c r="B61" s="71" t="s">
        <v>56</v>
      </c>
      <c r="C61" s="31" t="s">
        <v>226</v>
      </c>
      <c r="D61" s="32" t="s">
        <v>226</v>
      </c>
      <c r="H61" s="40"/>
      <c r="I61" s="40"/>
      <c r="J61" s="40"/>
      <c r="K61" s="40"/>
      <c r="L61" s="40"/>
      <c r="M61" s="40"/>
    </row>
    <row r="62" spans="1:13" ht="12.75" hidden="1" customHeight="1" x14ac:dyDescent="0.3">
      <c r="A62" s="67"/>
      <c r="B62" s="68"/>
      <c r="C62" s="83"/>
      <c r="D62" s="40"/>
      <c r="H62" s="43"/>
      <c r="I62" s="43"/>
      <c r="J62" s="43"/>
      <c r="K62" s="43"/>
      <c r="L62" s="43"/>
      <c r="M62" s="43"/>
    </row>
    <row r="63" spans="1:13" ht="12.75" hidden="1" customHeight="1" x14ac:dyDescent="0.3">
      <c r="A63" s="67" t="s">
        <v>57</v>
      </c>
      <c r="B63" s="68"/>
      <c r="C63" s="69" t="s">
        <v>226</v>
      </c>
      <c r="D63" s="43" t="s">
        <v>226</v>
      </c>
      <c r="H63" s="32"/>
      <c r="I63" s="32"/>
      <c r="J63" s="32"/>
      <c r="K63" s="32"/>
      <c r="L63" s="32"/>
      <c r="M63" s="32"/>
    </row>
    <row r="64" spans="1:13" ht="12.75" hidden="1" customHeight="1" x14ac:dyDescent="0.3">
      <c r="A64" s="67"/>
      <c r="B64" s="68"/>
      <c r="C64" s="69"/>
      <c r="D64" s="43"/>
      <c r="H64" s="43"/>
      <c r="I64" s="43"/>
      <c r="J64" s="43"/>
      <c r="K64" s="43"/>
      <c r="L64" s="43"/>
      <c r="M64" s="43"/>
    </row>
    <row r="65" spans="1:13" ht="12.75" hidden="1" customHeight="1" x14ac:dyDescent="0.3">
      <c r="A65" s="67"/>
      <c r="B65" s="68"/>
      <c r="C65" s="69"/>
      <c r="D65" s="43"/>
      <c r="H65" s="32"/>
      <c r="I65" s="32"/>
      <c r="J65" s="32"/>
      <c r="K65" s="32"/>
      <c r="L65" s="32"/>
      <c r="M65" s="32"/>
    </row>
    <row r="66" spans="1:13" ht="12.75" hidden="1" customHeight="1" x14ac:dyDescent="0.3">
      <c r="A66" s="88"/>
      <c r="B66" s="89"/>
      <c r="C66" s="90"/>
      <c r="D66" s="91"/>
      <c r="H66" s="32"/>
      <c r="I66" s="32"/>
      <c r="J66" s="32"/>
      <c r="K66" s="32"/>
      <c r="L66" s="32"/>
      <c r="M66" s="32"/>
    </row>
    <row r="67" spans="1:13" ht="12.75" hidden="1" customHeight="1" x14ac:dyDescent="0.3">
      <c r="A67" s="70"/>
      <c r="B67" s="71"/>
      <c r="C67" s="83"/>
      <c r="D67" s="40"/>
      <c r="H67" s="32"/>
      <c r="I67" s="32"/>
      <c r="J67" s="32"/>
      <c r="K67" s="32"/>
      <c r="L67" s="32"/>
      <c r="M67" s="32"/>
    </row>
    <row r="68" spans="1:13" ht="12.75" hidden="1" customHeight="1" x14ac:dyDescent="0.3">
      <c r="A68" s="27" t="s">
        <v>60</v>
      </c>
      <c r="B68" s="28"/>
      <c r="C68" s="69">
        <v>5100</v>
      </c>
      <c r="D68" s="43">
        <v>100</v>
      </c>
      <c r="H68" s="40"/>
      <c r="I68" s="40"/>
      <c r="J68" s="40"/>
      <c r="K68" s="40"/>
      <c r="L68" s="40"/>
      <c r="M68" s="40"/>
    </row>
    <row r="69" spans="1:13" ht="12.75" hidden="1" customHeight="1" x14ac:dyDescent="0.3">
      <c r="A69" s="27"/>
      <c r="B69" s="28"/>
      <c r="C69" s="31"/>
      <c r="D69" s="32"/>
      <c r="H69" s="43"/>
      <c r="I69" s="43"/>
      <c r="J69" s="43"/>
      <c r="K69" s="43"/>
      <c r="L69" s="43"/>
      <c r="M69" s="43"/>
    </row>
    <row r="70" spans="1:13" s="50" customFormat="1" ht="12.75" hidden="1" customHeight="1" x14ac:dyDescent="0.25">
      <c r="A70" s="74" t="s">
        <v>49</v>
      </c>
      <c r="B70" s="75"/>
      <c r="C70" s="76">
        <v>1040</v>
      </c>
      <c r="D70" s="57">
        <v>20.348951186041951</v>
      </c>
      <c r="H70" s="51"/>
      <c r="I70" s="51"/>
      <c r="J70" s="51"/>
      <c r="K70" s="51"/>
      <c r="L70" s="51"/>
      <c r="M70" s="51"/>
    </row>
    <row r="71" spans="1:13" s="50" customFormat="1" ht="12.75" hidden="1" customHeight="1" x14ac:dyDescent="0.25">
      <c r="A71" s="77">
        <v>1</v>
      </c>
      <c r="B71" s="78" t="s">
        <v>45</v>
      </c>
      <c r="C71" s="79" t="s">
        <v>226</v>
      </c>
      <c r="D71" s="51" t="s">
        <v>226</v>
      </c>
      <c r="H71" s="51"/>
      <c r="I71" s="51"/>
      <c r="J71" s="51"/>
      <c r="K71" s="51"/>
      <c r="L71" s="51"/>
      <c r="M71" s="51"/>
    </row>
    <row r="72" spans="1:13" s="50" customFormat="1" ht="12.75" hidden="1" customHeight="1" x14ac:dyDescent="0.25">
      <c r="A72" s="77">
        <v>2</v>
      </c>
      <c r="B72" s="78" t="s">
        <v>50</v>
      </c>
      <c r="C72" s="79">
        <v>360</v>
      </c>
      <c r="D72" s="51">
        <v>7.1162517153499323</v>
      </c>
      <c r="H72" s="52"/>
      <c r="I72" s="52"/>
      <c r="J72" s="52"/>
      <c r="K72" s="52"/>
      <c r="L72" s="52"/>
      <c r="M72" s="52"/>
    </row>
    <row r="73" spans="1:13" s="50" customFormat="1" ht="12.75" hidden="1" customHeight="1" x14ac:dyDescent="0.25">
      <c r="A73" s="80">
        <v>3</v>
      </c>
      <c r="B73" s="81" t="s">
        <v>51</v>
      </c>
      <c r="C73" s="79">
        <v>660</v>
      </c>
      <c r="D73" s="51">
        <v>13.017055479317779</v>
      </c>
      <c r="H73" s="57"/>
      <c r="I73" s="57"/>
      <c r="J73" s="57"/>
      <c r="K73" s="57"/>
      <c r="L73" s="57"/>
      <c r="M73" s="57"/>
    </row>
    <row r="74" spans="1:13" s="50" customFormat="1" ht="12.75" hidden="1" customHeight="1" x14ac:dyDescent="0.25">
      <c r="A74" s="80"/>
      <c r="B74" s="81"/>
      <c r="C74" s="78"/>
      <c r="D74" s="52"/>
      <c r="H74" s="51"/>
      <c r="I74" s="51"/>
      <c r="J74" s="51"/>
      <c r="K74" s="51"/>
      <c r="L74" s="51"/>
      <c r="M74" s="51"/>
    </row>
    <row r="75" spans="1:13" s="50" customFormat="1" ht="12.75" hidden="1" customHeight="1" x14ac:dyDescent="0.25">
      <c r="A75" s="74" t="s">
        <v>52</v>
      </c>
      <c r="B75" s="82"/>
      <c r="C75" s="76">
        <v>2370</v>
      </c>
      <c r="D75" s="57">
        <v>46.481082140756712</v>
      </c>
      <c r="H75" s="51"/>
      <c r="I75" s="51"/>
      <c r="J75" s="51"/>
      <c r="K75" s="51"/>
      <c r="L75" s="51"/>
      <c r="M75" s="51"/>
    </row>
    <row r="76" spans="1:13" s="50" customFormat="1" ht="12.75" hidden="1" customHeight="1" x14ac:dyDescent="0.25">
      <c r="A76" s="80">
        <v>4</v>
      </c>
      <c r="B76" s="81" t="s">
        <v>46</v>
      </c>
      <c r="C76" s="79">
        <v>590</v>
      </c>
      <c r="D76" s="51">
        <v>11.585963536561458</v>
      </c>
      <c r="H76" s="57"/>
      <c r="I76" s="57"/>
      <c r="J76" s="57"/>
      <c r="K76" s="57"/>
      <c r="L76" s="57"/>
      <c r="M76" s="57"/>
    </row>
    <row r="77" spans="1:13" s="50" customFormat="1" ht="12.75" hidden="1" customHeight="1" x14ac:dyDescent="0.25">
      <c r="A77" s="80">
        <v>5</v>
      </c>
      <c r="B77" s="81" t="s">
        <v>53</v>
      </c>
      <c r="C77" s="79">
        <v>1780</v>
      </c>
      <c r="D77" s="51">
        <v>34.895118604195261</v>
      </c>
      <c r="H77" s="57"/>
      <c r="I77" s="57"/>
      <c r="J77" s="57"/>
      <c r="K77" s="57"/>
      <c r="L77" s="57"/>
      <c r="M77" s="57"/>
    </row>
    <row r="78" spans="1:13" s="50" customFormat="1" ht="12.75" hidden="1" customHeight="1" x14ac:dyDescent="0.25">
      <c r="A78" s="80"/>
      <c r="B78" s="81"/>
      <c r="C78" s="78"/>
      <c r="D78" s="52"/>
      <c r="H78" s="52"/>
    </row>
    <row r="79" spans="1:13" s="50" customFormat="1" ht="12.75" hidden="1" customHeight="1" x14ac:dyDescent="0.25">
      <c r="A79" s="74" t="s">
        <v>54</v>
      </c>
      <c r="B79" s="82"/>
      <c r="C79" s="76">
        <v>620</v>
      </c>
      <c r="D79" s="57">
        <v>12.13487551460498</v>
      </c>
      <c r="H79" s="57"/>
    </row>
    <row r="80" spans="1:13" s="50" customFormat="1" ht="12.75" hidden="1" customHeight="1" x14ac:dyDescent="0.25">
      <c r="A80" s="77">
        <v>6</v>
      </c>
      <c r="B80" s="81" t="s">
        <v>55</v>
      </c>
      <c r="C80" s="79">
        <v>180</v>
      </c>
      <c r="D80" s="51">
        <v>3.4503038619878454</v>
      </c>
      <c r="H80" s="51"/>
    </row>
    <row r="81" spans="1:8" s="56" customFormat="1" ht="12.75" hidden="1" customHeight="1" x14ac:dyDescent="0.25">
      <c r="A81" s="77">
        <v>7</v>
      </c>
      <c r="B81" s="78" t="s">
        <v>56</v>
      </c>
      <c r="C81" s="79">
        <v>440</v>
      </c>
      <c r="D81" s="51">
        <v>8.6845716526171337</v>
      </c>
      <c r="H81" s="51"/>
    </row>
    <row r="82" spans="1:8" ht="12.75" hidden="1" customHeight="1" x14ac:dyDescent="0.3">
      <c r="A82" s="70"/>
      <c r="B82" s="87"/>
      <c r="C82" s="69"/>
      <c r="D82" s="43"/>
      <c r="H82" s="43"/>
    </row>
    <row r="83" spans="1:8" ht="12.75" hidden="1" customHeight="1" x14ac:dyDescent="0.3">
      <c r="A83" s="67" t="s">
        <v>57</v>
      </c>
      <c r="B83" s="68"/>
      <c r="C83" s="69">
        <v>1070</v>
      </c>
      <c r="D83" s="43">
        <v>21.035091158596352</v>
      </c>
      <c r="H83" s="43"/>
    </row>
    <row r="84" spans="1:8" s="92" customFormat="1" ht="5.15" customHeight="1" x14ac:dyDescent="0.25">
      <c r="A84" s="180"/>
      <c r="B84" s="181"/>
      <c r="C84" s="182"/>
      <c r="D84" s="183"/>
      <c r="H84" s="93"/>
    </row>
    <row r="85" spans="1:8" s="92" customFormat="1" ht="5.15" customHeight="1" x14ac:dyDescent="0.25">
      <c r="A85" s="184"/>
      <c r="B85" s="185"/>
      <c r="C85" s="185"/>
      <c r="D85" s="186"/>
    </row>
    <row r="86" spans="1:8" s="94" customFormat="1" ht="12" customHeight="1" x14ac:dyDescent="0.25">
      <c r="A86" s="646" t="s">
        <v>160</v>
      </c>
      <c r="B86" s="646"/>
      <c r="C86" s="646"/>
      <c r="D86" s="646"/>
    </row>
    <row r="87" spans="1:8" s="95" customFormat="1" ht="22" customHeight="1" x14ac:dyDescent="0.25">
      <c r="A87" s="648" t="s">
        <v>129</v>
      </c>
      <c r="B87" s="648"/>
      <c r="C87" s="648"/>
      <c r="D87" s="648"/>
      <c r="E87" s="94"/>
      <c r="F87" s="94"/>
    </row>
    <row r="88" spans="1:8" s="96" customFormat="1" ht="12" customHeight="1" x14ac:dyDescent="0.25">
      <c r="A88" s="647" t="s">
        <v>168</v>
      </c>
      <c r="B88" s="647"/>
      <c r="C88" s="647"/>
      <c r="D88" s="647"/>
    </row>
    <row r="89" spans="1:8" s="92" customFormat="1" ht="15" customHeight="1" x14ac:dyDescent="0.25">
      <c r="E89" s="93"/>
      <c r="F89" s="93"/>
    </row>
    <row r="90" spans="1:8" ht="12.75" customHeight="1" x14ac:dyDescent="0.25">
      <c r="A90" s="66"/>
      <c r="D90" s="266"/>
      <c r="E90" s="267"/>
      <c r="F90" s="267"/>
    </row>
    <row r="91" spans="1:8" ht="12.75" customHeight="1" x14ac:dyDescent="0.25">
      <c r="A91" s="66"/>
      <c r="D91" s="267"/>
      <c r="E91" s="267"/>
      <c r="F91" s="267"/>
    </row>
    <row r="92" spans="1:8" ht="12.75" customHeight="1" x14ac:dyDescent="0.25">
      <c r="D92" s="267"/>
      <c r="E92" s="267"/>
      <c r="F92" s="267"/>
    </row>
    <row r="97" spans="1:6" ht="12.75" customHeight="1" x14ac:dyDescent="0.25">
      <c r="A97" s="269"/>
      <c r="B97" s="270"/>
      <c r="C97" s="271"/>
      <c r="D97" s="272"/>
      <c r="E97" s="272"/>
      <c r="F97" s="272"/>
    </row>
    <row r="98" spans="1:6" ht="12.75" customHeight="1" x14ac:dyDescent="0.25">
      <c r="B98" s="273"/>
      <c r="C98" s="274"/>
      <c r="D98" s="275"/>
      <c r="E98" s="275"/>
      <c r="F98" s="275"/>
    </row>
    <row r="99" spans="1:6" ht="12.75" customHeight="1" x14ac:dyDescent="0.25">
      <c r="B99" s="273"/>
      <c r="C99" s="274"/>
      <c r="D99" s="275"/>
      <c r="E99" s="275"/>
      <c r="F99" s="275"/>
    </row>
    <row r="100" spans="1:6" ht="12.75" customHeight="1" x14ac:dyDescent="0.25">
      <c r="A100" s="276"/>
      <c r="B100" s="277"/>
      <c r="C100" s="274"/>
      <c r="D100" s="275"/>
      <c r="E100" s="275"/>
      <c r="F100" s="275"/>
    </row>
    <row r="101" spans="1:6" s="279" customFormat="1" ht="12.75" customHeight="1" x14ac:dyDescent="0.35">
      <c r="A101" s="278"/>
      <c r="B101" s="277"/>
      <c r="D101" s="280"/>
      <c r="E101" s="280"/>
      <c r="F101" s="280"/>
    </row>
    <row r="102" spans="1:6" ht="12.75" customHeight="1" x14ac:dyDescent="0.25">
      <c r="A102" s="269"/>
      <c r="B102" s="281"/>
      <c r="C102" s="271"/>
      <c r="D102" s="272"/>
      <c r="E102" s="272"/>
      <c r="F102" s="272"/>
    </row>
    <row r="103" spans="1:6" ht="12.75" customHeight="1" x14ac:dyDescent="0.25">
      <c r="A103" s="276"/>
      <c r="B103" s="277"/>
      <c r="C103" s="274"/>
      <c r="D103" s="275"/>
      <c r="E103" s="275"/>
      <c r="F103" s="275"/>
    </row>
    <row r="104" spans="1:6" ht="12.75" customHeight="1" x14ac:dyDescent="0.25">
      <c r="A104" s="276"/>
      <c r="B104" s="277"/>
      <c r="C104" s="274"/>
      <c r="D104" s="275"/>
      <c r="E104" s="275"/>
      <c r="F104" s="275"/>
    </row>
    <row r="105" spans="1:6" ht="12.75" customHeight="1" x14ac:dyDescent="0.25">
      <c r="A105" s="276"/>
      <c r="B105" s="277"/>
      <c r="D105" s="282"/>
      <c r="E105" s="282"/>
      <c r="F105" s="282"/>
    </row>
    <row r="106" spans="1:6" ht="12.75" customHeight="1" x14ac:dyDescent="0.25">
      <c r="A106" s="269"/>
      <c r="B106" s="281"/>
      <c r="C106" s="271"/>
      <c r="D106" s="272"/>
      <c r="E106" s="272"/>
      <c r="F106" s="272"/>
    </row>
    <row r="107" spans="1:6" ht="12.75" customHeight="1" x14ac:dyDescent="0.25">
      <c r="B107" s="277"/>
      <c r="C107" s="274"/>
      <c r="D107" s="275"/>
      <c r="E107" s="275"/>
      <c r="F107" s="275"/>
    </row>
    <row r="108" spans="1:6" ht="12.75" customHeight="1" x14ac:dyDescent="0.25">
      <c r="B108" s="273"/>
      <c r="C108" s="274"/>
      <c r="D108" s="275"/>
      <c r="E108" s="275"/>
      <c r="F108" s="275"/>
    </row>
    <row r="109" spans="1:6" ht="12.75" customHeight="1" x14ac:dyDescent="0.25">
      <c r="B109" s="277"/>
      <c r="D109" s="282"/>
      <c r="E109" s="282"/>
      <c r="F109" s="282"/>
    </row>
    <row r="110" spans="1:6" ht="12.75" customHeight="1" x14ac:dyDescent="0.25">
      <c r="A110" s="269"/>
      <c r="B110" s="281"/>
      <c r="C110" s="271"/>
      <c r="D110" s="272"/>
      <c r="E110" s="272"/>
      <c r="F110" s="272"/>
    </row>
    <row r="111" spans="1:6" ht="12.75" customHeight="1" x14ac:dyDescent="0.25">
      <c r="B111" s="273"/>
      <c r="C111" s="283"/>
      <c r="D111" s="267"/>
      <c r="E111" s="267"/>
      <c r="F111" s="267"/>
    </row>
    <row r="112" spans="1:6" ht="12.75" customHeight="1" x14ac:dyDescent="0.25">
      <c r="D112" s="267"/>
      <c r="E112" s="267"/>
      <c r="F112" s="267"/>
    </row>
    <row r="113" spans="1:6" ht="12.75" customHeight="1" x14ac:dyDescent="0.25">
      <c r="A113" s="284"/>
      <c r="D113" s="267"/>
      <c r="E113" s="267"/>
      <c r="F113" s="267"/>
    </row>
    <row r="114" spans="1:6" ht="12.75" customHeight="1" x14ac:dyDescent="0.3">
      <c r="A114" s="285"/>
      <c r="B114" s="286"/>
      <c r="C114" s="286"/>
      <c r="D114" s="286"/>
      <c r="E114" s="286"/>
      <c r="F114" s="286"/>
    </row>
    <row r="115" spans="1:6" ht="12.75" customHeight="1" x14ac:dyDescent="0.25">
      <c r="D115" s="267"/>
      <c r="E115" s="267"/>
      <c r="F115" s="267"/>
    </row>
    <row r="116" spans="1:6" ht="12.75" customHeight="1" x14ac:dyDescent="0.25">
      <c r="A116" s="66"/>
      <c r="D116" s="267"/>
      <c r="E116" s="267"/>
      <c r="F116" s="267"/>
    </row>
    <row r="117" spans="1:6" ht="12.75" customHeight="1" x14ac:dyDescent="0.25">
      <c r="A117" s="66"/>
      <c r="D117" s="267"/>
      <c r="E117" s="267"/>
      <c r="F117" s="267"/>
    </row>
    <row r="118" spans="1:6" ht="12.75" customHeight="1" x14ac:dyDescent="0.25">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workbookViewId="0"/>
  </sheetViews>
  <sheetFormatPr defaultColWidth="9" defaultRowHeight="14.5" x14ac:dyDescent="0.35"/>
  <cols>
    <col min="1" max="1" width="40.5" style="106" customWidth="1"/>
    <col min="2" max="2" width="6.08203125" style="106" customWidth="1"/>
    <col min="3" max="3" width="8.33203125" style="106" customWidth="1"/>
    <col min="4" max="4" width="8.83203125" style="106" customWidth="1"/>
    <col min="5" max="5" width="14.08203125" style="106" customWidth="1"/>
    <col min="6" max="6" width="11.58203125" style="231" customWidth="1"/>
    <col min="7" max="7" width="7" style="231" customWidth="1"/>
    <col min="8" max="10" width="6.08203125" style="231" customWidth="1"/>
    <col min="11" max="11" width="6" style="231" customWidth="1"/>
    <col min="12" max="16384" width="9" style="231"/>
  </cols>
  <sheetData>
    <row r="1" spans="1:253" s="289" customFormat="1" ht="15" customHeight="1" x14ac:dyDescent="0.3">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3">
      <c r="A2" s="645" t="s">
        <v>136</v>
      </c>
      <c r="B2" s="645"/>
      <c r="C2" s="645"/>
      <c r="D2" s="645"/>
      <c r="E2" s="645"/>
      <c r="F2" s="291"/>
      <c r="G2" s="291"/>
      <c r="H2" s="291"/>
      <c r="I2" s="291"/>
      <c r="J2" s="290"/>
      <c r="K2" s="290"/>
      <c r="L2" s="290"/>
      <c r="M2" s="290"/>
      <c r="N2" s="290"/>
      <c r="O2" s="290"/>
      <c r="P2" s="290"/>
      <c r="Q2" s="290"/>
      <c r="R2" s="290"/>
      <c r="S2" s="290"/>
      <c r="T2" s="290"/>
      <c r="U2" s="290"/>
      <c r="V2" s="290"/>
      <c r="W2" s="290"/>
    </row>
    <row r="3" spans="1:253" s="289" customFormat="1" ht="5.15" customHeight="1" x14ac:dyDescent="0.35">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15" customHeight="1" x14ac:dyDescent="0.3">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49999999999999" customHeight="1" x14ac:dyDescent="0.25">
      <c r="A5" s="19" t="s">
        <v>183</v>
      </c>
      <c r="B5" s="20"/>
      <c r="C5" s="20"/>
      <c r="D5" s="20"/>
      <c r="E5" s="22" t="s">
        <v>230</v>
      </c>
      <c r="F5" s="295"/>
      <c r="G5" s="295"/>
      <c r="H5" s="295"/>
      <c r="I5" s="295"/>
      <c r="J5" s="295"/>
      <c r="Q5" s="297"/>
      <c r="R5" s="298"/>
      <c r="S5" s="298"/>
      <c r="T5" s="298"/>
      <c r="U5" s="298"/>
      <c r="V5" s="298"/>
      <c r="W5" s="298"/>
      <c r="X5" s="298"/>
      <c r="Y5" s="298"/>
    </row>
    <row r="6" spans="1:253" ht="5.15" customHeight="1" x14ac:dyDescent="0.35">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35">
      <c r="A7" s="214"/>
      <c r="B7" s="652" t="s">
        <v>159</v>
      </c>
      <c r="C7" s="654" t="s">
        <v>95</v>
      </c>
      <c r="D7" s="654"/>
      <c r="E7" s="654"/>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35">
      <c r="A8" s="214"/>
      <c r="B8" s="653"/>
      <c r="C8" s="288" t="s">
        <v>170</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15" customHeight="1" x14ac:dyDescent="0.35">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15" customHeight="1" x14ac:dyDescent="0.3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25">
      <c r="A11" s="101" t="s">
        <v>3</v>
      </c>
      <c r="B11" s="102">
        <v>8040</v>
      </c>
      <c r="C11" s="102">
        <v>1400</v>
      </c>
      <c r="D11" s="102">
        <v>2540</v>
      </c>
      <c r="E11" s="102">
        <v>4100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5" x14ac:dyDescent="0.25">
      <c r="A12" s="101"/>
      <c r="B12" s="104"/>
      <c r="C12" s="604">
        <v>17.350746268656717</v>
      </c>
      <c r="D12" s="604">
        <v>31.616915422885572</v>
      </c>
      <c r="E12" s="604">
        <v>51.032338308457717</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15" customHeight="1" x14ac:dyDescent="0.25">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25">
      <c r="A14" s="109" t="s">
        <v>16</v>
      </c>
      <c r="B14" s="110">
        <v>3530</v>
      </c>
      <c r="C14" s="145">
        <v>11.441517983574059</v>
      </c>
      <c r="D14" s="145">
        <v>26.423109600679695</v>
      </c>
      <c r="E14" s="145">
        <v>62.135372415746247</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15" customHeight="1" x14ac:dyDescent="0.25">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25">
      <c r="A16" s="112" t="s">
        <v>17</v>
      </c>
      <c r="B16" s="111">
        <v>270</v>
      </c>
      <c r="C16" s="142">
        <v>44.160583941605843</v>
      </c>
      <c r="D16" s="142">
        <v>55.839416058394164</v>
      </c>
      <c r="E16" s="142" t="s">
        <v>231</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25">
      <c r="A17" s="114" t="s">
        <v>18</v>
      </c>
      <c r="B17" s="111">
        <v>80</v>
      </c>
      <c r="C17" s="142">
        <v>21.518987341772153</v>
      </c>
      <c r="D17" s="142">
        <v>78.48101265822784</v>
      </c>
      <c r="E17" s="142" t="s">
        <v>231</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25">
      <c r="A18" s="114" t="s">
        <v>19</v>
      </c>
      <c r="B18" s="111">
        <v>90</v>
      </c>
      <c r="C18" s="142" t="s">
        <v>231</v>
      </c>
      <c r="D18" s="142">
        <v>100</v>
      </c>
      <c r="E18" s="142" t="s">
        <v>231</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25">
      <c r="A19" s="114" t="s">
        <v>20</v>
      </c>
      <c r="B19" s="111">
        <v>100</v>
      </c>
      <c r="C19" s="142">
        <v>100</v>
      </c>
      <c r="D19" s="142" t="s">
        <v>231</v>
      </c>
      <c r="E19" s="142" t="s">
        <v>231</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15" customHeight="1" x14ac:dyDescent="0.25">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25">
      <c r="A21" s="112" t="s">
        <v>21</v>
      </c>
      <c r="B21" s="110">
        <v>450</v>
      </c>
      <c r="C21" s="145">
        <v>23.608017817371937</v>
      </c>
      <c r="D21" s="145">
        <v>76.391982182628055</v>
      </c>
      <c r="E21" s="145" t="s">
        <v>231</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15" customHeight="1" x14ac:dyDescent="0.25">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25">
      <c r="A23" s="112" t="s">
        <v>22</v>
      </c>
      <c r="B23" s="110">
        <v>1360</v>
      </c>
      <c r="C23" s="145">
        <v>29.307805596465393</v>
      </c>
      <c r="D23" s="145">
        <v>70.618556701030926</v>
      </c>
      <c r="E23" s="145">
        <v>7.3637702503681887E-2</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25">
      <c r="A24" s="114" t="s">
        <v>23</v>
      </c>
      <c r="B24" s="116">
        <v>870</v>
      </c>
      <c r="C24" s="145">
        <v>15.606936416184972</v>
      </c>
      <c r="D24" s="145">
        <v>84.393063583815035</v>
      </c>
      <c r="E24" s="145" t="s">
        <v>231</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25">
      <c r="A25" s="114" t="s">
        <v>24</v>
      </c>
      <c r="B25" s="116">
        <v>230</v>
      </c>
      <c r="C25" s="145">
        <v>92.672413793103445</v>
      </c>
      <c r="D25" s="145">
        <v>7.3275862068965507</v>
      </c>
      <c r="E25" s="145" t="s">
        <v>231</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25">
      <c r="A26" s="114" t="s">
        <v>25</v>
      </c>
      <c r="B26" s="116">
        <v>260</v>
      </c>
      <c r="C26" s="145">
        <v>18.390804597701148</v>
      </c>
      <c r="D26" s="145">
        <v>81.226053639846739</v>
      </c>
      <c r="E26" s="145">
        <v>0.38314176245210724</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15" customHeight="1" x14ac:dyDescent="0.25">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25">
      <c r="A28" s="112" t="s">
        <v>26</v>
      </c>
      <c r="B28" s="111">
        <v>1420</v>
      </c>
      <c r="C28" s="605">
        <v>24.52431289640592</v>
      </c>
      <c r="D28" s="605">
        <v>3.9464411557434813</v>
      </c>
      <c r="E28" s="605">
        <v>71.529245947850598</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25">
      <c r="A29" s="114" t="s">
        <v>27</v>
      </c>
      <c r="B29" s="116">
        <v>300</v>
      </c>
      <c r="C29" s="142">
        <v>99.339933993399342</v>
      </c>
      <c r="D29" s="142" t="s">
        <v>231</v>
      </c>
      <c r="E29" s="142">
        <v>0.66006600660066006</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25">
      <c r="A30" s="114" t="s">
        <v>28</v>
      </c>
      <c r="B30" s="116">
        <v>870</v>
      </c>
      <c r="C30" s="142">
        <v>1.0392609699769053</v>
      </c>
      <c r="D30" s="142" t="s">
        <v>231</v>
      </c>
      <c r="E30" s="142">
        <v>98.960739030023092</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25">
      <c r="A31" s="114" t="s">
        <v>29</v>
      </c>
      <c r="B31" s="116">
        <v>250</v>
      </c>
      <c r="C31" s="142">
        <v>15.2</v>
      </c>
      <c r="D31" s="142">
        <v>22.400000000000002</v>
      </c>
      <c r="E31" s="142">
        <v>62.4</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15" customHeight="1" x14ac:dyDescent="0.25">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25">
      <c r="A33" s="118" t="s">
        <v>30</v>
      </c>
      <c r="B33" s="111">
        <v>1010</v>
      </c>
      <c r="C33" s="605">
        <v>1.7839444995044598</v>
      </c>
      <c r="D33" s="605">
        <v>9.7125867195242819</v>
      </c>
      <c r="E33" s="605">
        <v>88.503468780971261</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25">
      <c r="A34" s="114" t="s">
        <v>31</v>
      </c>
      <c r="B34" s="116">
        <v>410</v>
      </c>
      <c r="C34" s="142">
        <v>2.2058823529411766</v>
      </c>
      <c r="D34" s="142">
        <v>20.343137254901961</v>
      </c>
      <c r="E34" s="142">
        <v>77.450980392156865</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25">
      <c r="A35" s="114" t="s">
        <v>32</v>
      </c>
      <c r="B35" s="116">
        <v>600</v>
      </c>
      <c r="C35" s="142">
        <v>1.497504159733777</v>
      </c>
      <c r="D35" s="142">
        <v>2.4958402662229617</v>
      </c>
      <c r="E35" s="142">
        <v>96.006655574043265</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5" hidden="1" x14ac:dyDescent="0.35">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15" customHeight="1" x14ac:dyDescent="0.35">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15" customHeight="1" x14ac:dyDescent="0.35">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35">
      <c r="A39" s="651" t="s">
        <v>160</v>
      </c>
      <c r="B39" s="651"/>
      <c r="C39" s="651"/>
      <c r="D39" s="651"/>
      <c r="E39" s="651"/>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2" customHeight="1" x14ac:dyDescent="0.35">
      <c r="A40" s="651" t="s">
        <v>129</v>
      </c>
      <c r="B40" s="651"/>
      <c r="C40" s="651"/>
      <c r="D40" s="651"/>
      <c r="E40" s="651"/>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15" customHeight="1" x14ac:dyDescent="0.35">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5" customHeight="1" x14ac:dyDescent="0.35">
      <c r="A42" s="655" t="s">
        <v>125</v>
      </c>
      <c r="B42" s="655"/>
      <c r="C42" s="655"/>
      <c r="D42" s="655"/>
      <c r="E42" s="655"/>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49999999999999" customHeight="1" x14ac:dyDescent="0.35">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49999999999999" customHeight="1" x14ac:dyDescent="0.35">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49999999999999" customHeight="1" x14ac:dyDescent="0.35">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49999999999999" customHeight="1" x14ac:dyDescent="0.35">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49999999999999" customHeight="1" x14ac:dyDescent="0.35">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49999999999999" customHeight="1" x14ac:dyDescent="0.35">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49999999999999" customHeight="1" x14ac:dyDescent="0.35">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35">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35">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35">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35">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35">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35">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35">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35">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35">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35">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35">
      <c r="A60" s="650" t="s">
        <v>168</v>
      </c>
      <c r="B60" s="650"/>
      <c r="C60" s="650"/>
      <c r="D60" s="650"/>
      <c r="E60" s="650"/>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35">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5" x14ac:dyDescent="0.35">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5" x14ac:dyDescent="0.35">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5" x14ac:dyDescent="0.35">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5" x14ac:dyDescent="0.35">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5" x14ac:dyDescent="0.35">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5" x14ac:dyDescent="0.35">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5" x14ac:dyDescent="0.35">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5" x14ac:dyDescent="0.35">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35">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35">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35">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35">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35">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35">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35">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35">
      <c r="K77" s="225"/>
      <c r="L77" s="225"/>
      <c r="M77" s="225"/>
      <c r="N77" s="225"/>
      <c r="O77" s="225"/>
      <c r="P77" s="225"/>
      <c r="Q77" s="225"/>
      <c r="R77" s="123"/>
      <c r="S77" s="123"/>
      <c r="T77" s="123"/>
      <c r="U77" s="123"/>
      <c r="V77" s="123"/>
      <c r="W77" s="123"/>
      <c r="X77" s="123"/>
      <c r="Y77" s="123"/>
      <c r="Z77" s="123"/>
      <c r="AA77" s="123"/>
    </row>
    <row r="78" spans="1:30" x14ac:dyDescent="0.35">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35">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35">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35">
      <c r="K81" s="225"/>
      <c r="L81" s="225"/>
      <c r="M81" s="225"/>
      <c r="N81" s="225"/>
      <c r="O81" s="225"/>
      <c r="P81" s="225"/>
      <c r="Q81" s="225"/>
      <c r="R81" s="123"/>
      <c r="S81" s="123"/>
      <c r="T81" s="123"/>
      <c r="U81" s="123"/>
      <c r="V81" s="123"/>
      <c r="W81" s="123"/>
      <c r="X81" s="123"/>
      <c r="Y81" s="123"/>
      <c r="Z81" s="123"/>
      <c r="AA81" s="123"/>
    </row>
    <row r="82" spans="1:27" x14ac:dyDescent="0.35">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35">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35">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35">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35">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35">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35">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35">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35">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35">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35">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35">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35">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35">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35">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35">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35">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35">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35">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35">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35">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35">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35">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35">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35">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35">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35">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35">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35">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35">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35">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35">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35">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35">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35">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35">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35">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35">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35">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35">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35">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35">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35">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35">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35">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35">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35">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35">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81" customFormat="1" x14ac:dyDescent="0.35">
      <c r="A131" s="681" t="s">
        <v>85</v>
      </c>
      <c r="B131" s="681" t="s">
        <v>44</v>
      </c>
      <c r="C131" s="681" t="s">
        <v>86</v>
      </c>
      <c r="D131" s="681" t="s">
        <v>87</v>
      </c>
      <c r="G131" s="681" t="s">
        <v>87</v>
      </c>
      <c r="H131" s="681" t="s">
        <v>86</v>
      </c>
      <c r="I131" s="681" t="s">
        <v>88</v>
      </c>
    </row>
    <row r="132" spans="1:27" s="681" customFormat="1" x14ac:dyDescent="0.35">
      <c r="A132" s="681" t="s">
        <v>33</v>
      </c>
      <c r="B132" s="681">
        <v>3531</v>
      </c>
      <c r="C132" s="682">
        <v>0.43917910447761194</v>
      </c>
      <c r="D132" s="681" t="s">
        <v>89</v>
      </c>
      <c r="G132" s="681" t="s">
        <v>89</v>
      </c>
      <c r="H132" s="682">
        <v>0.43917910447761194</v>
      </c>
      <c r="I132" s="681">
        <v>1</v>
      </c>
      <c r="J132" s="681">
        <v>6</v>
      </c>
    </row>
    <row r="133" spans="1:27" s="681" customFormat="1" x14ac:dyDescent="0.35">
      <c r="A133" s="683" t="s">
        <v>34</v>
      </c>
      <c r="B133" s="683">
        <v>274</v>
      </c>
      <c r="C133" s="682">
        <v>3.4079601990049752E-2</v>
      </c>
      <c r="D133" s="681" t="s">
        <v>34</v>
      </c>
      <c r="G133" s="681" t="s">
        <v>91</v>
      </c>
      <c r="H133" s="682">
        <v>0.17649253731343284</v>
      </c>
      <c r="I133" s="681">
        <v>2</v>
      </c>
      <c r="J133" s="681">
        <v>5</v>
      </c>
    </row>
    <row r="134" spans="1:27" s="681" customFormat="1" x14ac:dyDescent="0.35">
      <c r="A134" s="681" t="s">
        <v>103</v>
      </c>
      <c r="B134" s="683">
        <v>449</v>
      </c>
      <c r="C134" s="682">
        <v>5.5845771144278605E-2</v>
      </c>
      <c r="D134" s="681" t="s">
        <v>124</v>
      </c>
      <c r="G134" s="681" t="s">
        <v>90</v>
      </c>
      <c r="H134" s="682">
        <v>0.16890547263681593</v>
      </c>
      <c r="I134" s="681">
        <v>3</v>
      </c>
      <c r="J134" s="681">
        <v>4</v>
      </c>
    </row>
    <row r="135" spans="1:27" s="681" customFormat="1" x14ac:dyDescent="0.35">
      <c r="A135" s="681" t="s">
        <v>35</v>
      </c>
      <c r="B135" s="681">
        <v>1358</v>
      </c>
      <c r="C135" s="682">
        <v>0.16890547263681593</v>
      </c>
      <c r="D135" s="681" t="s">
        <v>90</v>
      </c>
      <c r="G135" s="681" t="s">
        <v>92</v>
      </c>
      <c r="H135" s="682">
        <v>0.12549751243781093</v>
      </c>
      <c r="I135" s="681">
        <v>4</v>
      </c>
      <c r="J135" s="681">
        <v>3</v>
      </c>
    </row>
    <row r="136" spans="1:27" s="681" customFormat="1" x14ac:dyDescent="0.35">
      <c r="A136" s="681" t="s">
        <v>26</v>
      </c>
      <c r="B136" s="681">
        <v>1419</v>
      </c>
      <c r="C136" s="682">
        <v>0.17649253731343284</v>
      </c>
      <c r="D136" s="681" t="s">
        <v>91</v>
      </c>
      <c r="G136" s="681" t="s">
        <v>124</v>
      </c>
      <c r="H136" s="682">
        <v>5.5845771144278605E-2</v>
      </c>
      <c r="I136" s="681">
        <v>5</v>
      </c>
      <c r="J136" s="681">
        <v>2</v>
      </c>
    </row>
    <row r="137" spans="1:27" s="681" customFormat="1" x14ac:dyDescent="0.35">
      <c r="A137" s="681" t="s">
        <v>36</v>
      </c>
      <c r="B137" s="681">
        <v>1009</v>
      </c>
      <c r="C137" s="682">
        <v>0.12549751243781093</v>
      </c>
      <c r="D137" s="681" t="s">
        <v>92</v>
      </c>
      <c r="G137" s="681" t="s">
        <v>34</v>
      </c>
      <c r="H137" s="682">
        <v>3.4079601990049752E-2</v>
      </c>
      <c r="I137" s="681">
        <v>6</v>
      </c>
      <c r="J137" s="681">
        <v>1</v>
      </c>
    </row>
    <row r="138" spans="1:27" s="681" customFormat="1" x14ac:dyDescent="0.35">
      <c r="C138" s="682"/>
      <c r="H138" s="682"/>
    </row>
    <row r="139" spans="1:27" s="681" customFormat="1" x14ac:dyDescent="0.35">
      <c r="B139" s="684">
        <v>8040</v>
      </c>
      <c r="C139" s="682">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workbookViewId="0"/>
  </sheetViews>
  <sheetFormatPr defaultRowHeight="13" x14ac:dyDescent="0.3"/>
  <cols>
    <col min="1" max="1" width="52.33203125" style="152" customWidth="1"/>
    <col min="2" max="4" width="8.58203125" style="152" customWidth="1"/>
    <col min="5" max="5" width="7.83203125" style="366" customWidth="1"/>
    <col min="6" max="6" width="5.5" style="366" customWidth="1"/>
    <col min="7" max="7" width="6.5" style="366" customWidth="1"/>
    <col min="8" max="9" width="8.5" style="366" customWidth="1"/>
    <col min="10" max="12" width="7.83203125" style="366" customWidth="1"/>
    <col min="13" max="254" width="9" style="366"/>
    <col min="255" max="255" width="47.83203125" style="366" customWidth="1"/>
    <col min="256" max="256" width="11.33203125" style="366" customWidth="1"/>
    <col min="257" max="257" width="9.33203125" style="366" customWidth="1"/>
    <col min="258" max="258" width="9.25" style="366" customWidth="1"/>
    <col min="259" max="259" width="10.25" style="366" customWidth="1"/>
    <col min="260" max="260" width="9.25" style="366" customWidth="1"/>
    <col min="261" max="261" width="10.25" style="366" customWidth="1"/>
    <col min="262" max="262" width="0.83203125" style="366" customWidth="1"/>
    <col min="263" max="265" width="8.5" style="366" customWidth="1"/>
    <col min="266" max="266" width="8" style="366" customWidth="1"/>
    <col min="267" max="510" width="9" style="366"/>
    <col min="511" max="511" width="47.83203125" style="366" customWidth="1"/>
    <col min="512" max="512" width="11.33203125" style="366" customWidth="1"/>
    <col min="513" max="513" width="9.33203125" style="366" customWidth="1"/>
    <col min="514" max="514" width="9.25" style="366" customWidth="1"/>
    <col min="515" max="515" width="10.25" style="366" customWidth="1"/>
    <col min="516" max="516" width="9.25" style="366" customWidth="1"/>
    <col min="517" max="517" width="10.25" style="366" customWidth="1"/>
    <col min="518" max="518" width="0.83203125" style="366" customWidth="1"/>
    <col min="519" max="521" width="8.5" style="366" customWidth="1"/>
    <col min="522" max="522" width="8" style="366" customWidth="1"/>
    <col min="523" max="766" width="9" style="366"/>
    <col min="767" max="767" width="47.83203125" style="366" customWidth="1"/>
    <col min="768" max="768" width="11.33203125" style="366" customWidth="1"/>
    <col min="769" max="769" width="9.33203125" style="366" customWidth="1"/>
    <col min="770" max="770" width="9.25" style="366" customWidth="1"/>
    <col min="771" max="771" width="10.25" style="366" customWidth="1"/>
    <col min="772" max="772" width="9.25" style="366" customWidth="1"/>
    <col min="773" max="773" width="10.25" style="366" customWidth="1"/>
    <col min="774" max="774" width="0.83203125" style="366" customWidth="1"/>
    <col min="775" max="777" width="8.5" style="366" customWidth="1"/>
    <col min="778" max="778" width="8" style="366" customWidth="1"/>
    <col min="779" max="1022" width="9" style="366"/>
    <col min="1023" max="1023" width="47.83203125" style="366" customWidth="1"/>
    <col min="1024" max="1024" width="11.33203125" style="366" customWidth="1"/>
    <col min="1025" max="1025" width="9.33203125" style="366" customWidth="1"/>
    <col min="1026" max="1026" width="9.25" style="366" customWidth="1"/>
    <col min="1027" max="1027" width="10.25" style="366" customWidth="1"/>
    <col min="1028" max="1028" width="9.25" style="366" customWidth="1"/>
    <col min="1029" max="1029" width="10.25" style="366" customWidth="1"/>
    <col min="1030" max="1030" width="0.83203125" style="366" customWidth="1"/>
    <col min="1031" max="1033" width="8.5" style="366" customWidth="1"/>
    <col min="1034" max="1034" width="8" style="366" customWidth="1"/>
    <col min="1035" max="1278" width="9" style="366"/>
    <col min="1279" max="1279" width="47.83203125" style="366" customWidth="1"/>
    <col min="1280" max="1280" width="11.33203125" style="366" customWidth="1"/>
    <col min="1281" max="1281" width="9.33203125" style="366" customWidth="1"/>
    <col min="1282" max="1282" width="9.25" style="366" customWidth="1"/>
    <col min="1283" max="1283" width="10.25" style="366" customWidth="1"/>
    <col min="1284" max="1284" width="9.25" style="366" customWidth="1"/>
    <col min="1285" max="1285" width="10.25" style="366" customWidth="1"/>
    <col min="1286" max="1286" width="0.83203125" style="366" customWidth="1"/>
    <col min="1287" max="1289" width="8.5" style="366" customWidth="1"/>
    <col min="1290" max="1290" width="8" style="366" customWidth="1"/>
    <col min="1291" max="1534" width="9" style="366"/>
    <col min="1535" max="1535" width="47.83203125" style="366" customWidth="1"/>
    <col min="1536" max="1536" width="11.33203125" style="366" customWidth="1"/>
    <col min="1537" max="1537" width="9.33203125" style="366" customWidth="1"/>
    <col min="1538" max="1538" width="9.25" style="366" customWidth="1"/>
    <col min="1539" max="1539" width="10.25" style="366" customWidth="1"/>
    <col min="1540" max="1540" width="9.25" style="366" customWidth="1"/>
    <col min="1541" max="1541" width="10.25" style="366" customWidth="1"/>
    <col min="1542" max="1542" width="0.83203125" style="366" customWidth="1"/>
    <col min="1543" max="1545" width="8.5" style="366" customWidth="1"/>
    <col min="1546" max="1546" width="8" style="366" customWidth="1"/>
    <col min="1547" max="1790" width="9" style="366"/>
    <col min="1791" max="1791" width="47.83203125" style="366" customWidth="1"/>
    <col min="1792" max="1792" width="11.33203125" style="366" customWidth="1"/>
    <col min="1793" max="1793" width="9.33203125" style="366" customWidth="1"/>
    <col min="1794" max="1794" width="9.25" style="366" customWidth="1"/>
    <col min="1795" max="1795" width="10.25" style="366" customWidth="1"/>
    <col min="1796" max="1796" width="9.25" style="366" customWidth="1"/>
    <col min="1797" max="1797" width="10.25" style="366" customWidth="1"/>
    <col min="1798" max="1798" width="0.83203125" style="366" customWidth="1"/>
    <col min="1799" max="1801" width="8.5" style="366" customWidth="1"/>
    <col min="1802" max="1802" width="8" style="366" customWidth="1"/>
    <col min="1803" max="2046" width="9" style="366"/>
    <col min="2047" max="2047" width="47.83203125" style="366" customWidth="1"/>
    <col min="2048" max="2048" width="11.33203125" style="366" customWidth="1"/>
    <col min="2049" max="2049" width="9.33203125" style="366" customWidth="1"/>
    <col min="2050" max="2050" width="9.25" style="366" customWidth="1"/>
    <col min="2051" max="2051" width="10.25" style="366" customWidth="1"/>
    <col min="2052" max="2052" width="9.25" style="366" customWidth="1"/>
    <col min="2053" max="2053" width="10.25" style="366" customWidth="1"/>
    <col min="2054" max="2054" width="0.83203125" style="366" customWidth="1"/>
    <col min="2055" max="2057" width="8.5" style="366" customWidth="1"/>
    <col min="2058" max="2058" width="8" style="366" customWidth="1"/>
    <col min="2059" max="2302" width="9" style="366"/>
    <col min="2303" max="2303" width="47.83203125" style="366" customWidth="1"/>
    <col min="2304" max="2304" width="11.33203125" style="366" customWidth="1"/>
    <col min="2305" max="2305" width="9.33203125" style="366" customWidth="1"/>
    <col min="2306" max="2306" width="9.25" style="366" customWidth="1"/>
    <col min="2307" max="2307" width="10.25" style="366" customWidth="1"/>
    <col min="2308" max="2308" width="9.25" style="366" customWidth="1"/>
    <col min="2309" max="2309" width="10.25" style="366" customWidth="1"/>
    <col min="2310" max="2310" width="0.83203125" style="366" customWidth="1"/>
    <col min="2311" max="2313" width="8.5" style="366" customWidth="1"/>
    <col min="2314" max="2314" width="8" style="366" customWidth="1"/>
    <col min="2315" max="2558" width="9" style="366"/>
    <col min="2559" max="2559" width="47.83203125" style="366" customWidth="1"/>
    <col min="2560" max="2560" width="11.33203125" style="366" customWidth="1"/>
    <col min="2561" max="2561" width="9.33203125" style="366" customWidth="1"/>
    <col min="2562" max="2562" width="9.25" style="366" customWidth="1"/>
    <col min="2563" max="2563" width="10.25" style="366" customWidth="1"/>
    <col min="2564" max="2564" width="9.25" style="366" customWidth="1"/>
    <col min="2565" max="2565" width="10.25" style="366" customWidth="1"/>
    <col min="2566" max="2566" width="0.83203125" style="366" customWidth="1"/>
    <col min="2567" max="2569" width="8.5" style="366" customWidth="1"/>
    <col min="2570" max="2570" width="8" style="366" customWidth="1"/>
    <col min="2571" max="2814" width="9" style="366"/>
    <col min="2815" max="2815" width="47.83203125" style="366" customWidth="1"/>
    <col min="2816" max="2816" width="11.33203125" style="366" customWidth="1"/>
    <col min="2817" max="2817" width="9.33203125" style="366" customWidth="1"/>
    <col min="2818" max="2818" width="9.25" style="366" customWidth="1"/>
    <col min="2819" max="2819" width="10.25" style="366" customWidth="1"/>
    <col min="2820" max="2820" width="9.25" style="366" customWidth="1"/>
    <col min="2821" max="2821" width="10.25" style="366" customWidth="1"/>
    <col min="2822" max="2822" width="0.83203125" style="366" customWidth="1"/>
    <col min="2823" max="2825" width="8.5" style="366" customWidth="1"/>
    <col min="2826" max="2826" width="8" style="366" customWidth="1"/>
    <col min="2827" max="3070" width="9" style="366"/>
    <col min="3071" max="3071" width="47.83203125" style="366" customWidth="1"/>
    <col min="3072" max="3072" width="11.33203125" style="366" customWidth="1"/>
    <col min="3073" max="3073" width="9.33203125" style="366" customWidth="1"/>
    <col min="3074" max="3074" width="9.25" style="366" customWidth="1"/>
    <col min="3075" max="3075" width="10.25" style="366" customWidth="1"/>
    <col min="3076" max="3076" width="9.25" style="366" customWidth="1"/>
    <col min="3077" max="3077" width="10.25" style="366" customWidth="1"/>
    <col min="3078" max="3078" width="0.83203125" style="366" customWidth="1"/>
    <col min="3079" max="3081" width="8.5" style="366" customWidth="1"/>
    <col min="3082" max="3082" width="8" style="366" customWidth="1"/>
    <col min="3083" max="3326" width="9" style="366"/>
    <col min="3327" max="3327" width="47.83203125" style="366" customWidth="1"/>
    <col min="3328" max="3328" width="11.33203125" style="366" customWidth="1"/>
    <col min="3329" max="3329" width="9.33203125" style="366" customWidth="1"/>
    <col min="3330" max="3330" width="9.25" style="366" customWidth="1"/>
    <col min="3331" max="3331" width="10.25" style="366" customWidth="1"/>
    <col min="3332" max="3332" width="9.25" style="366" customWidth="1"/>
    <col min="3333" max="3333" width="10.25" style="366" customWidth="1"/>
    <col min="3334" max="3334" width="0.83203125" style="366" customWidth="1"/>
    <col min="3335" max="3337" width="8.5" style="366" customWidth="1"/>
    <col min="3338" max="3338" width="8" style="366" customWidth="1"/>
    <col min="3339" max="3582" width="9" style="366"/>
    <col min="3583" max="3583" width="47.83203125" style="366" customWidth="1"/>
    <col min="3584" max="3584" width="11.33203125" style="366" customWidth="1"/>
    <col min="3585" max="3585" width="9.33203125" style="366" customWidth="1"/>
    <col min="3586" max="3586" width="9.25" style="366" customWidth="1"/>
    <col min="3587" max="3587" width="10.25" style="366" customWidth="1"/>
    <col min="3588" max="3588" width="9.25" style="366" customWidth="1"/>
    <col min="3589" max="3589" width="10.25" style="366" customWidth="1"/>
    <col min="3590" max="3590" width="0.83203125" style="366" customWidth="1"/>
    <col min="3591" max="3593" width="8.5" style="366" customWidth="1"/>
    <col min="3594" max="3594" width="8" style="366" customWidth="1"/>
    <col min="3595" max="3838" width="9" style="366"/>
    <col min="3839" max="3839" width="47.83203125" style="366" customWidth="1"/>
    <col min="3840" max="3840" width="11.33203125" style="366" customWidth="1"/>
    <col min="3841" max="3841" width="9.33203125" style="366" customWidth="1"/>
    <col min="3842" max="3842" width="9.25" style="366" customWidth="1"/>
    <col min="3843" max="3843" width="10.25" style="366" customWidth="1"/>
    <col min="3844" max="3844" width="9.25" style="366" customWidth="1"/>
    <col min="3845" max="3845" width="10.25" style="366" customWidth="1"/>
    <col min="3846" max="3846" width="0.83203125" style="366" customWidth="1"/>
    <col min="3847" max="3849" width="8.5" style="366" customWidth="1"/>
    <col min="3850" max="3850" width="8" style="366" customWidth="1"/>
    <col min="3851" max="4094" width="9" style="366"/>
    <col min="4095" max="4095" width="47.83203125" style="366" customWidth="1"/>
    <col min="4096" max="4096" width="11.33203125" style="366" customWidth="1"/>
    <col min="4097" max="4097" width="9.33203125" style="366" customWidth="1"/>
    <col min="4098" max="4098" width="9.25" style="366" customWidth="1"/>
    <col min="4099" max="4099" width="10.25" style="366" customWidth="1"/>
    <col min="4100" max="4100" width="9.25" style="366" customWidth="1"/>
    <col min="4101" max="4101" width="10.25" style="366" customWidth="1"/>
    <col min="4102" max="4102" width="0.83203125" style="366" customWidth="1"/>
    <col min="4103" max="4105" width="8.5" style="366" customWidth="1"/>
    <col min="4106" max="4106" width="8" style="366" customWidth="1"/>
    <col min="4107" max="4350" width="9" style="366"/>
    <col min="4351" max="4351" width="47.83203125" style="366" customWidth="1"/>
    <col min="4352" max="4352" width="11.33203125" style="366" customWidth="1"/>
    <col min="4353" max="4353" width="9.33203125" style="366" customWidth="1"/>
    <col min="4354" max="4354" width="9.25" style="366" customWidth="1"/>
    <col min="4355" max="4355" width="10.25" style="366" customWidth="1"/>
    <col min="4356" max="4356" width="9.25" style="366" customWidth="1"/>
    <col min="4357" max="4357" width="10.25" style="366" customWidth="1"/>
    <col min="4358" max="4358" width="0.83203125" style="366" customWidth="1"/>
    <col min="4359" max="4361" width="8.5" style="366" customWidth="1"/>
    <col min="4362" max="4362" width="8" style="366" customWidth="1"/>
    <col min="4363" max="4606" width="9" style="366"/>
    <col min="4607" max="4607" width="47.83203125" style="366" customWidth="1"/>
    <col min="4608" max="4608" width="11.33203125" style="366" customWidth="1"/>
    <col min="4609" max="4609" width="9.33203125" style="366" customWidth="1"/>
    <col min="4610" max="4610" width="9.25" style="366" customWidth="1"/>
    <col min="4611" max="4611" width="10.25" style="366" customWidth="1"/>
    <col min="4612" max="4612" width="9.25" style="366" customWidth="1"/>
    <col min="4613" max="4613" width="10.25" style="366" customWidth="1"/>
    <col min="4614" max="4614" width="0.83203125" style="366" customWidth="1"/>
    <col min="4615" max="4617" width="8.5" style="366" customWidth="1"/>
    <col min="4618" max="4618" width="8" style="366" customWidth="1"/>
    <col min="4619" max="4862" width="9" style="366"/>
    <col min="4863" max="4863" width="47.83203125" style="366" customWidth="1"/>
    <col min="4864" max="4864" width="11.33203125" style="366" customWidth="1"/>
    <col min="4865" max="4865" width="9.33203125" style="366" customWidth="1"/>
    <col min="4866" max="4866" width="9.25" style="366" customWidth="1"/>
    <col min="4867" max="4867" width="10.25" style="366" customWidth="1"/>
    <col min="4868" max="4868" width="9.25" style="366" customWidth="1"/>
    <col min="4869" max="4869" width="10.25" style="366" customWidth="1"/>
    <col min="4870" max="4870" width="0.83203125" style="366" customWidth="1"/>
    <col min="4871" max="4873" width="8.5" style="366" customWidth="1"/>
    <col min="4874" max="4874" width="8" style="366" customWidth="1"/>
    <col min="4875" max="5118" width="9" style="366"/>
    <col min="5119" max="5119" width="47.83203125" style="366" customWidth="1"/>
    <col min="5120" max="5120" width="11.33203125" style="366" customWidth="1"/>
    <col min="5121" max="5121" width="9.33203125" style="366" customWidth="1"/>
    <col min="5122" max="5122" width="9.25" style="366" customWidth="1"/>
    <col min="5123" max="5123" width="10.25" style="366" customWidth="1"/>
    <col min="5124" max="5124" width="9.25" style="366" customWidth="1"/>
    <col min="5125" max="5125" width="10.25" style="366" customWidth="1"/>
    <col min="5126" max="5126" width="0.83203125" style="366" customWidth="1"/>
    <col min="5127" max="5129" width="8.5" style="366" customWidth="1"/>
    <col min="5130" max="5130" width="8" style="366" customWidth="1"/>
    <col min="5131" max="5374" width="9" style="366"/>
    <col min="5375" max="5375" width="47.83203125" style="366" customWidth="1"/>
    <col min="5376" max="5376" width="11.33203125" style="366" customWidth="1"/>
    <col min="5377" max="5377" width="9.33203125" style="366" customWidth="1"/>
    <col min="5378" max="5378" width="9.25" style="366" customWidth="1"/>
    <col min="5379" max="5379" width="10.25" style="366" customWidth="1"/>
    <col min="5380" max="5380" width="9.25" style="366" customWidth="1"/>
    <col min="5381" max="5381" width="10.25" style="366" customWidth="1"/>
    <col min="5382" max="5382" width="0.83203125" style="366" customWidth="1"/>
    <col min="5383" max="5385" width="8.5" style="366" customWidth="1"/>
    <col min="5386" max="5386" width="8" style="366" customWidth="1"/>
    <col min="5387" max="5630" width="9" style="366"/>
    <col min="5631" max="5631" width="47.83203125" style="366" customWidth="1"/>
    <col min="5632" max="5632" width="11.33203125" style="366" customWidth="1"/>
    <col min="5633" max="5633" width="9.33203125" style="366" customWidth="1"/>
    <col min="5634" max="5634" width="9.25" style="366" customWidth="1"/>
    <col min="5635" max="5635" width="10.25" style="366" customWidth="1"/>
    <col min="5636" max="5636" width="9.25" style="366" customWidth="1"/>
    <col min="5637" max="5637" width="10.25" style="366" customWidth="1"/>
    <col min="5638" max="5638" width="0.83203125" style="366" customWidth="1"/>
    <col min="5639" max="5641" width="8.5" style="366" customWidth="1"/>
    <col min="5642" max="5642" width="8" style="366" customWidth="1"/>
    <col min="5643" max="5886" width="9" style="366"/>
    <col min="5887" max="5887" width="47.83203125" style="366" customWidth="1"/>
    <col min="5888" max="5888" width="11.33203125" style="366" customWidth="1"/>
    <col min="5889" max="5889" width="9.33203125" style="366" customWidth="1"/>
    <col min="5890" max="5890" width="9.25" style="366" customWidth="1"/>
    <col min="5891" max="5891" width="10.25" style="366" customWidth="1"/>
    <col min="5892" max="5892" width="9.25" style="366" customWidth="1"/>
    <col min="5893" max="5893" width="10.25" style="366" customWidth="1"/>
    <col min="5894" max="5894" width="0.83203125" style="366" customWidth="1"/>
    <col min="5895" max="5897" width="8.5" style="366" customWidth="1"/>
    <col min="5898" max="5898" width="8" style="366" customWidth="1"/>
    <col min="5899" max="6142" width="9" style="366"/>
    <col min="6143" max="6143" width="47.83203125" style="366" customWidth="1"/>
    <col min="6144" max="6144" width="11.33203125" style="366" customWidth="1"/>
    <col min="6145" max="6145" width="9.33203125" style="366" customWidth="1"/>
    <col min="6146" max="6146" width="9.25" style="366" customWidth="1"/>
    <col min="6147" max="6147" width="10.25" style="366" customWidth="1"/>
    <col min="6148" max="6148" width="9.25" style="366" customWidth="1"/>
    <col min="6149" max="6149" width="10.25" style="366" customWidth="1"/>
    <col min="6150" max="6150" width="0.83203125" style="366" customWidth="1"/>
    <col min="6151" max="6153" width="8.5" style="366" customWidth="1"/>
    <col min="6154" max="6154" width="8" style="366" customWidth="1"/>
    <col min="6155" max="6398" width="9" style="366"/>
    <col min="6399" max="6399" width="47.83203125" style="366" customWidth="1"/>
    <col min="6400" max="6400" width="11.33203125" style="366" customWidth="1"/>
    <col min="6401" max="6401" width="9.33203125" style="366" customWidth="1"/>
    <col min="6402" max="6402" width="9.25" style="366" customWidth="1"/>
    <col min="6403" max="6403" width="10.25" style="366" customWidth="1"/>
    <col min="6404" max="6404" width="9.25" style="366" customWidth="1"/>
    <col min="6405" max="6405" width="10.25" style="366" customWidth="1"/>
    <col min="6406" max="6406" width="0.83203125" style="366" customWidth="1"/>
    <col min="6407" max="6409" width="8.5" style="366" customWidth="1"/>
    <col min="6410" max="6410" width="8" style="366" customWidth="1"/>
    <col min="6411" max="6654" width="9" style="366"/>
    <col min="6655" max="6655" width="47.83203125" style="366" customWidth="1"/>
    <col min="6656" max="6656" width="11.33203125" style="366" customWidth="1"/>
    <col min="6657" max="6657" width="9.33203125" style="366" customWidth="1"/>
    <col min="6658" max="6658" width="9.25" style="366" customWidth="1"/>
    <col min="6659" max="6659" width="10.25" style="366" customWidth="1"/>
    <col min="6660" max="6660" width="9.25" style="366" customWidth="1"/>
    <col min="6661" max="6661" width="10.25" style="366" customWidth="1"/>
    <col min="6662" max="6662" width="0.83203125" style="366" customWidth="1"/>
    <col min="6663" max="6665" width="8.5" style="366" customWidth="1"/>
    <col min="6666" max="6666" width="8" style="366" customWidth="1"/>
    <col min="6667" max="6910" width="9" style="366"/>
    <col min="6911" max="6911" width="47.83203125" style="366" customWidth="1"/>
    <col min="6912" max="6912" width="11.33203125" style="366" customWidth="1"/>
    <col min="6913" max="6913" width="9.33203125" style="366" customWidth="1"/>
    <col min="6914" max="6914" width="9.25" style="366" customWidth="1"/>
    <col min="6915" max="6915" width="10.25" style="366" customWidth="1"/>
    <col min="6916" max="6916" width="9.25" style="366" customWidth="1"/>
    <col min="6917" max="6917" width="10.25" style="366" customWidth="1"/>
    <col min="6918" max="6918" width="0.83203125" style="366" customWidth="1"/>
    <col min="6919" max="6921" width="8.5" style="366" customWidth="1"/>
    <col min="6922" max="6922" width="8" style="366" customWidth="1"/>
    <col min="6923" max="7166" width="9" style="366"/>
    <col min="7167" max="7167" width="47.83203125" style="366" customWidth="1"/>
    <col min="7168" max="7168" width="11.33203125" style="366" customWidth="1"/>
    <col min="7169" max="7169" width="9.33203125" style="366" customWidth="1"/>
    <col min="7170" max="7170" width="9.25" style="366" customWidth="1"/>
    <col min="7171" max="7171" width="10.25" style="366" customWidth="1"/>
    <col min="7172" max="7172" width="9.25" style="366" customWidth="1"/>
    <col min="7173" max="7173" width="10.25" style="366" customWidth="1"/>
    <col min="7174" max="7174" width="0.83203125" style="366" customWidth="1"/>
    <col min="7175" max="7177" width="8.5" style="366" customWidth="1"/>
    <col min="7178" max="7178" width="8" style="366" customWidth="1"/>
    <col min="7179" max="7422" width="9" style="366"/>
    <col min="7423" max="7423" width="47.83203125" style="366" customWidth="1"/>
    <col min="7424" max="7424" width="11.33203125" style="366" customWidth="1"/>
    <col min="7425" max="7425" width="9.33203125" style="366" customWidth="1"/>
    <col min="7426" max="7426" width="9.25" style="366" customWidth="1"/>
    <col min="7427" max="7427" width="10.25" style="366" customWidth="1"/>
    <col min="7428" max="7428" width="9.25" style="366" customWidth="1"/>
    <col min="7429" max="7429" width="10.25" style="366" customWidth="1"/>
    <col min="7430" max="7430" width="0.83203125" style="366" customWidth="1"/>
    <col min="7431" max="7433" width="8.5" style="366" customWidth="1"/>
    <col min="7434" max="7434" width="8" style="366" customWidth="1"/>
    <col min="7435" max="7678" width="9" style="366"/>
    <col min="7679" max="7679" width="47.83203125" style="366" customWidth="1"/>
    <col min="7680" max="7680" width="11.33203125" style="366" customWidth="1"/>
    <col min="7681" max="7681" width="9.33203125" style="366" customWidth="1"/>
    <col min="7682" max="7682" width="9.25" style="366" customWidth="1"/>
    <col min="7683" max="7683" width="10.25" style="366" customWidth="1"/>
    <col min="7684" max="7684" width="9.25" style="366" customWidth="1"/>
    <col min="7685" max="7685" width="10.25" style="366" customWidth="1"/>
    <col min="7686" max="7686" width="0.83203125" style="366" customWidth="1"/>
    <col min="7687" max="7689" width="8.5" style="366" customWidth="1"/>
    <col min="7690" max="7690" width="8" style="366" customWidth="1"/>
    <col min="7691" max="7934" width="9" style="366"/>
    <col min="7935" max="7935" width="47.83203125" style="366" customWidth="1"/>
    <col min="7936" max="7936" width="11.33203125" style="366" customWidth="1"/>
    <col min="7937" max="7937" width="9.33203125" style="366" customWidth="1"/>
    <col min="7938" max="7938" width="9.25" style="366" customWidth="1"/>
    <col min="7939" max="7939" width="10.25" style="366" customWidth="1"/>
    <col min="7940" max="7940" width="9.25" style="366" customWidth="1"/>
    <col min="7941" max="7941" width="10.25" style="366" customWidth="1"/>
    <col min="7942" max="7942" width="0.83203125" style="366" customWidth="1"/>
    <col min="7943" max="7945" width="8.5" style="366" customWidth="1"/>
    <col min="7946" max="7946" width="8" style="366" customWidth="1"/>
    <col min="7947" max="8190" width="9" style="366"/>
    <col min="8191" max="8191" width="47.83203125" style="366" customWidth="1"/>
    <col min="8192" max="8192" width="11.33203125" style="366" customWidth="1"/>
    <col min="8193" max="8193" width="9.33203125" style="366" customWidth="1"/>
    <col min="8194" max="8194" width="9.25" style="366" customWidth="1"/>
    <col min="8195" max="8195" width="10.25" style="366" customWidth="1"/>
    <col min="8196" max="8196" width="9.25" style="366" customWidth="1"/>
    <col min="8197" max="8197" width="10.25" style="366" customWidth="1"/>
    <col min="8198" max="8198" width="0.83203125" style="366" customWidth="1"/>
    <col min="8199" max="8201" width="8.5" style="366" customWidth="1"/>
    <col min="8202" max="8202" width="8" style="366" customWidth="1"/>
    <col min="8203" max="8446" width="9" style="366"/>
    <col min="8447" max="8447" width="47.83203125" style="366" customWidth="1"/>
    <col min="8448" max="8448" width="11.33203125" style="366" customWidth="1"/>
    <col min="8449" max="8449" width="9.33203125" style="366" customWidth="1"/>
    <col min="8450" max="8450" width="9.25" style="366" customWidth="1"/>
    <col min="8451" max="8451" width="10.25" style="366" customWidth="1"/>
    <col min="8452" max="8452" width="9.25" style="366" customWidth="1"/>
    <col min="8453" max="8453" width="10.25" style="366" customWidth="1"/>
    <col min="8454" max="8454" width="0.83203125" style="366" customWidth="1"/>
    <col min="8455" max="8457" width="8.5" style="366" customWidth="1"/>
    <col min="8458" max="8458" width="8" style="366" customWidth="1"/>
    <col min="8459" max="8702" width="9" style="366"/>
    <col min="8703" max="8703" width="47.83203125" style="366" customWidth="1"/>
    <col min="8704" max="8704" width="11.33203125" style="366" customWidth="1"/>
    <col min="8705" max="8705" width="9.33203125" style="366" customWidth="1"/>
    <col min="8706" max="8706" width="9.25" style="366" customWidth="1"/>
    <col min="8707" max="8707" width="10.25" style="366" customWidth="1"/>
    <col min="8708" max="8708" width="9.25" style="366" customWidth="1"/>
    <col min="8709" max="8709" width="10.25" style="366" customWidth="1"/>
    <col min="8710" max="8710" width="0.83203125" style="366" customWidth="1"/>
    <col min="8711" max="8713" width="8.5" style="366" customWidth="1"/>
    <col min="8714" max="8714" width="8" style="366" customWidth="1"/>
    <col min="8715" max="8958" width="9" style="366"/>
    <col min="8959" max="8959" width="47.83203125" style="366" customWidth="1"/>
    <col min="8960" max="8960" width="11.33203125" style="366" customWidth="1"/>
    <col min="8961" max="8961" width="9.33203125" style="366" customWidth="1"/>
    <col min="8962" max="8962" width="9.25" style="366" customWidth="1"/>
    <col min="8963" max="8963" width="10.25" style="366" customWidth="1"/>
    <col min="8964" max="8964" width="9.25" style="366" customWidth="1"/>
    <col min="8965" max="8965" width="10.25" style="366" customWidth="1"/>
    <col min="8966" max="8966" width="0.83203125" style="366" customWidth="1"/>
    <col min="8967" max="8969" width="8.5" style="366" customWidth="1"/>
    <col min="8970" max="8970" width="8" style="366" customWidth="1"/>
    <col min="8971" max="9214" width="9" style="366"/>
    <col min="9215" max="9215" width="47.83203125" style="366" customWidth="1"/>
    <col min="9216" max="9216" width="11.33203125" style="366" customWidth="1"/>
    <col min="9217" max="9217" width="9.33203125" style="366" customWidth="1"/>
    <col min="9218" max="9218" width="9.25" style="366" customWidth="1"/>
    <col min="9219" max="9219" width="10.25" style="366" customWidth="1"/>
    <col min="9220" max="9220" width="9.25" style="366" customWidth="1"/>
    <col min="9221" max="9221" width="10.25" style="366" customWidth="1"/>
    <col min="9222" max="9222" width="0.83203125" style="366" customWidth="1"/>
    <col min="9223" max="9225" width="8.5" style="366" customWidth="1"/>
    <col min="9226" max="9226" width="8" style="366" customWidth="1"/>
    <col min="9227" max="9470" width="9" style="366"/>
    <col min="9471" max="9471" width="47.83203125" style="366" customWidth="1"/>
    <col min="9472" max="9472" width="11.33203125" style="366" customWidth="1"/>
    <col min="9473" max="9473" width="9.33203125" style="366" customWidth="1"/>
    <col min="9474" max="9474" width="9.25" style="366" customWidth="1"/>
    <col min="9475" max="9475" width="10.25" style="366" customWidth="1"/>
    <col min="9476" max="9476" width="9.25" style="366" customWidth="1"/>
    <col min="9477" max="9477" width="10.25" style="366" customWidth="1"/>
    <col min="9478" max="9478" width="0.83203125" style="366" customWidth="1"/>
    <col min="9479" max="9481" width="8.5" style="366" customWidth="1"/>
    <col min="9482" max="9482" width="8" style="366" customWidth="1"/>
    <col min="9483" max="9726" width="9" style="366"/>
    <col min="9727" max="9727" width="47.83203125" style="366" customWidth="1"/>
    <col min="9728" max="9728" width="11.33203125" style="366" customWidth="1"/>
    <col min="9729" max="9729" width="9.33203125" style="366" customWidth="1"/>
    <col min="9730" max="9730" width="9.25" style="366" customWidth="1"/>
    <col min="9731" max="9731" width="10.25" style="366" customWidth="1"/>
    <col min="9732" max="9732" width="9.25" style="366" customWidth="1"/>
    <col min="9733" max="9733" width="10.25" style="366" customWidth="1"/>
    <col min="9734" max="9734" width="0.83203125" style="366" customWidth="1"/>
    <col min="9735" max="9737" width="8.5" style="366" customWidth="1"/>
    <col min="9738" max="9738" width="8" style="366" customWidth="1"/>
    <col min="9739" max="9982" width="9" style="366"/>
    <col min="9983" max="9983" width="47.83203125" style="366" customWidth="1"/>
    <col min="9984" max="9984" width="11.33203125" style="366" customWidth="1"/>
    <col min="9985" max="9985" width="9.33203125" style="366" customWidth="1"/>
    <col min="9986" max="9986" width="9.25" style="366" customWidth="1"/>
    <col min="9987" max="9987" width="10.25" style="366" customWidth="1"/>
    <col min="9988" max="9988" width="9.25" style="366" customWidth="1"/>
    <col min="9989" max="9989" width="10.25" style="366" customWidth="1"/>
    <col min="9990" max="9990" width="0.83203125" style="366" customWidth="1"/>
    <col min="9991" max="9993" width="8.5" style="366" customWidth="1"/>
    <col min="9994" max="9994" width="8" style="366" customWidth="1"/>
    <col min="9995" max="10238" width="9" style="366"/>
    <col min="10239" max="10239" width="47.83203125" style="366" customWidth="1"/>
    <col min="10240" max="10240" width="11.33203125" style="366" customWidth="1"/>
    <col min="10241" max="10241" width="9.33203125" style="366" customWidth="1"/>
    <col min="10242" max="10242" width="9.25" style="366" customWidth="1"/>
    <col min="10243" max="10243" width="10.25" style="366" customWidth="1"/>
    <col min="10244" max="10244" width="9.25" style="366" customWidth="1"/>
    <col min="10245" max="10245" width="10.25" style="366" customWidth="1"/>
    <col min="10246" max="10246" width="0.83203125" style="366" customWidth="1"/>
    <col min="10247" max="10249" width="8.5" style="366" customWidth="1"/>
    <col min="10250" max="10250" width="8" style="366" customWidth="1"/>
    <col min="10251" max="10494" width="9" style="366"/>
    <col min="10495" max="10495" width="47.83203125" style="366" customWidth="1"/>
    <col min="10496" max="10496" width="11.33203125" style="366" customWidth="1"/>
    <col min="10497" max="10497" width="9.33203125" style="366" customWidth="1"/>
    <col min="10498" max="10498" width="9.25" style="366" customWidth="1"/>
    <col min="10499" max="10499" width="10.25" style="366" customWidth="1"/>
    <col min="10500" max="10500" width="9.25" style="366" customWidth="1"/>
    <col min="10501" max="10501" width="10.25" style="366" customWidth="1"/>
    <col min="10502" max="10502" width="0.83203125" style="366" customWidth="1"/>
    <col min="10503" max="10505" width="8.5" style="366" customWidth="1"/>
    <col min="10506" max="10506" width="8" style="366" customWidth="1"/>
    <col min="10507" max="10750" width="9" style="366"/>
    <col min="10751" max="10751" width="47.83203125" style="366" customWidth="1"/>
    <col min="10752" max="10752" width="11.33203125" style="366" customWidth="1"/>
    <col min="10753" max="10753" width="9.33203125" style="366" customWidth="1"/>
    <col min="10754" max="10754" width="9.25" style="366" customWidth="1"/>
    <col min="10755" max="10755" width="10.25" style="366" customWidth="1"/>
    <col min="10756" max="10756" width="9.25" style="366" customWidth="1"/>
    <col min="10757" max="10757" width="10.25" style="366" customWidth="1"/>
    <col min="10758" max="10758" width="0.83203125" style="366" customWidth="1"/>
    <col min="10759" max="10761" width="8.5" style="366" customWidth="1"/>
    <col min="10762" max="10762" width="8" style="366" customWidth="1"/>
    <col min="10763" max="11006" width="9" style="366"/>
    <col min="11007" max="11007" width="47.83203125" style="366" customWidth="1"/>
    <col min="11008" max="11008" width="11.33203125" style="366" customWidth="1"/>
    <col min="11009" max="11009" width="9.33203125" style="366" customWidth="1"/>
    <col min="11010" max="11010" width="9.25" style="366" customWidth="1"/>
    <col min="11011" max="11011" width="10.25" style="366" customWidth="1"/>
    <col min="11012" max="11012" width="9.25" style="366" customWidth="1"/>
    <col min="11013" max="11013" width="10.25" style="366" customWidth="1"/>
    <col min="11014" max="11014" width="0.83203125" style="366" customWidth="1"/>
    <col min="11015" max="11017" width="8.5" style="366" customWidth="1"/>
    <col min="11018" max="11018" width="8" style="366" customWidth="1"/>
    <col min="11019" max="11262" width="9" style="366"/>
    <col min="11263" max="11263" width="47.83203125" style="366" customWidth="1"/>
    <col min="11264" max="11264" width="11.33203125" style="366" customWidth="1"/>
    <col min="11265" max="11265" width="9.33203125" style="366" customWidth="1"/>
    <col min="11266" max="11266" width="9.25" style="366" customWidth="1"/>
    <col min="11267" max="11267" width="10.25" style="366" customWidth="1"/>
    <col min="11268" max="11268" width="9.25" style="366" customWidth="1"/>
    <col min="11269" max="11269" width="10.25" style="366" customWidth="1"/>
    <col min="11270" max="11270" width="0.83203125" style="366" customWidth="1"/>
    <col min="11271" max="11273" width="8.5" style="366" customWidth="1"/>
    <col min="11274" max="11274" width="8" style="366" customWidth="1"/>
    <col min="11275" max="11518" width="9" style="366"/>
    <col min="11519" max="11519" width="47.83203125" style="366" customWidth="1"/>
    <col min="11520" max="11520" width="11.33203125" style="366" customWidth="1"/>
    <col min="11521" max="11521" width="9.33203125" style="366" customWidth="1"/>
    <col min="11522" max="11522" width="9.25" style="366" customWidth="1"/>
    <col min="11523" max="11523" width="10.25" style="366" customWidth="1"/>
    <col min="11524" max="11524" width="9.25" style="366" customWidth="1"/>
    <col min="11525" max="11525" width="10.25" style="366" customWidth="1"/>
    <col min="11526" max="11526" width="0.83203125" style="366" customWidth="1"/>
    <col min="11527" max="11529" width="8.5" style="366" customWidth="1"/>
    <col min="11530" max="11530" width="8" style="366" customWidth="1"/>
    <col min="11531" max="11774" width="9" style="366"/>
    <col min="11775" max="11775" width="47.83203125" style="366" customWidth="1"/>
    <col min="11776" max="11776" width="11.33203125" style="366" customWidth="1"/>
    <col min="11777" max="11777" width="9.33203125" style="366" customWidth="1"/>
    <col min="11778" max="11778" width="9.25" style="366" customWidth="1"/>
    <col min="11779" max="11779" width="10.25" style="366" customWidth="1"/>
    <col min="11780" max="11780" width="9.25" style="366" customWidth="1"/>
    <col min="11781" max="11781" width="10.25" style="366" customWidth="1"/>
    <col min="11782" max="11782" width="0.83203125" style="366" customWidth="1"/>
    <col min="11783" max="11785" width="8.5" style="366" customWidth="1"/>
    <col min="11786" max="11786" width="8" style="366" customWidth="1"/>
    <col min="11787" max="12030" width="9" style="366"/>
    <col min="12031" max="12031" width="47.83203125" style="366" customWidth="1"/>
    <col min="12032" max="12032" width="11.33203125" style="366" customWidth="1"/>
    <col min="12033" max="12033" width="9.33203125" style="366" customWidth="1"/>
    <col min="12034" max="12034" width="9.25" style="366" customWidth="1"/>
    <col min="12035" max="12035" width="10.25" style="366" customWidth="1"/>
    <col min="12036" max="12036" width="9.25" style="366" customWidth="1"/>
    <col min="12037" max="12037" width="10.25" style="366" customWidth="1"/>
    <col min="12038" max="12038" width="0.83203125" style="366" customWidth="1"/>
    <col min="12039" max="12041" width="8.5" style="366" customWidth="1"/>
    <col min="12042" max="12042" width="8" style="366" customWidth="1"/>
    <col min="12043" max="12286" width="9" style="366"/>
    <col min="12287" max="12287" width="47.83203125" style="366" customWidth="1"/>
    <col min="12288" max="12288" width="11.33203125" style="366" customWidth="1"/>
    <col min="12289" max="12289" width="9.33203125" style="366" customWidth="1"/>
    <col min="12290" max="12290" width="9.25" style="366" customWidth="1"/>
    <col min="12291" max="12291" width="10.25" style="366" customWidth="1"/>
    <col min="12292" max="12292" width="9.25" style="366" customWidth="1"/>
    <col min="12293" max="12293" width="10.25" style="366" customWidth="1"/>
    <col min="12294" max="12294" width="0.83203125" style="366" customWidth="1"/>
    <col min="12295" max="12297" width="8.5" style="366" customWidth="1"/>
    <col min="12298" max="12298" width="8" style="366" customWidth="1"/>
    <col min="12299" max="12542" width="9" style="366"/>
    <col min="12543" max="12543" width="47.83203125" style="366" customWidth="1"/>
    <col min="12544" max="12544" width="11.33203125" style="366" customWidth="1"/>
    <col min="12545" max="12545" width="9.33203125" style="366" customWidth="1"/>
    <col min="12546" max="12546" width="9.25" style="366" customWidth="1"/>
    <col min="12547" max="12547" width="10.25" style="366" customWidth="1"/>
    <col min="12548" max="12548" width="9.25" style="366" customWidth="1"/>
    <col min="12549" max="12549" width="10.25" style="366" customWidth="1"/>
    <col min="12550" max="12550" width="0.83203125" style="366" customWidth="1"/>
    <col min="12551" max="12553" width="8.5" style="366" customWidth="1"/>
    <col min="12554" max="12554" width="8" style="366" customWidth="1"/>
    <col min="12555" max="12798" width="9" style="366"/>
    <col min="12799" max="12799" width="47.83203125" style="366" customWidth="1"/>
    <col min="12800" max="12800" width="11.33203125" style="366" customWidth="1"/>
    <col min="12801" max="12801" width="9.33203125" style="366" customWidth="1"/>
    <col min="12802" max="12802" width="9.25" style="366" customWidth="1"/>
    <col min="12803" max="12803" width="10.25" style="366" customWidth="1"/>
    <col min="12804" max="12804" width="9.25" style="366" customWidth="1"/>
    <col min="12805" max="12805" width="10.25" style="366" customWidth="1"/>
    <col min="12806" max="12806" width="0.83203125" style="366" customWidth="1"/>
    <col min="12807" max="12809" width="8.5" style="366" customWidth="1"/>
    <col min="12810" max="12810" width="8" style="366" customWidth="1"/>
    <col min="12811" max="13054" width="9" style="366"/>
    <col min="13055" max="13055" width="47.83203125" style="366" customWidth="1"/>
    <col min="13056" max="13056" width="11.33203125" style="366" customWidth="1"/>
    <col min="13057" max="13057" width="9.33203125" style="366" customWidth="1"/>
    <col min="13058" max="13058" width="9.25" style="366" customWidth="1"/>
    <col min="13059" max="13059" width="10.25" style="366" customWidth="1"/>
    <col min="13060" max="13060" width="9.25" style="366" customWidth="1"/>
    <col min="13061" max="13061" width="10.25" style="366" customWidth="1"/>
    <col min="13062" max="13062" width="0.83203125" style="366" customWidth="1"/>
    <col min="13063" max="13065" width="8.5" style="366" customWidth="1"/>
    <col min="13066" max="13066" width="8" style="366" customWidth="1"/>
    <col min="13067" max="13310" width="9" style="366"/>
    <col min="13311" max="13311" width="47.83203125" style="366" customWidth="1"/>
    <col min="13312" max="13312" width="11.33203125" style="366" customWidth="1"/>
    <col min="13313" max="13313" width="9.33203125" style="366" customWidth="1"/>
    <col min="13314" max="13314" width="9.25" style="366" customWidth="1"/>
    <col min="13315" max="13315" width="10.25" style="366" customWidth="1"/>
    <col min="13316" max="13316" width="9.25" style="366" customWidth="1"/>
    <col min="13317" max="13317" width="10.25" style="366" customWidth="1"/>
    <col min="13318" max="13318" width="0.83203125" style="366" customWidth="1"/>
    <col min="13319" max="13321" width="8.5" style="366" customWidth="1"/>
    <col min="13322" max="13322" width="8" style="366" customWidth="1"/>
    <col min="13323" max="13566" width="9" style="366"/>
    <col min="13567" max="13567" width="47.83203125" style="366" customWidth="1"/>
    <col min="13568" max="13568" width="11.33203125" style="366" customWidth="1"/>
    <col min="13569" max="13569" width="9.33203125" style="366" customWidth="1"/>
    <col min="13570" max="13570" width="9.25" style="366" customWidth="1"/>
    <col min="13571" max="13571" width="10.25" style="366" customWidth="1"/>
    <col min="13572" max="13572" width="9.25" style="366" customWidth="1"/>
    <col min="13573" max="13573" width="10.25" style="366" customWidth="1"/>
    <col min="13574" max="13574" width="0.83203125" style="366" customWidth="1"/>
    <col min="13575" max="13577" width="8.5" style="366" customWidth="1"/>
    <col min="13578" max="13578" width="8" style="366" customWidth="1"/>
    <col min="13579" max="13822" width="9" style="366"/>
    <col min="13823" max="13823" width="47.83203125" style="366" customWidth="1"/>
    <col min="13824" max="13824" width="11.33203125" style="366" customWidth="1"/>
    <col min="13825" max="13825" width="9.33203125" style="366" customWidth="1"/>
    <col min="13826" max="13826" width="9.25" style="366" customWidth="1"/>
    <col min="13827" max="13827" width="10.25" style="366" customWidth="1"/>
    <col min="13828" max="13828" width="9.25" style="366" customWidth="1"/>
    <col min="13829" max="13829" width="10.25" style="366" customWidth="1"/>
    <col min="13830" max="13830" width="0.83203125" style="366" customWidth="1"/>
    <col min="13831" max="13833" width="8.5" style="366" customWidth="1"/>
    <col min="13834" max="13834" width="8" style="366" customWidth="1"/>
    <col min="13835" max="14078" width="9" style="366"/>
    <col min="14079" max="14079" width="47.83203125" style="366" customWidth="1"/>
    <col min="14080" max="14080" width="11.33203125" style="366" customWidth="1"/>
    <col min="14081" max="14081" width="9.33203125" style="366" customWidth="1"/>
    <col min="14082" max="14082" width="9.25" style="366" customWidth="1"/>
    <col min="14083" max="14083" width="10.25" style="366" customWidth="1"/>
    <col min="14084" max="14084" width="9.25" style="366" customWidth="1"/>
    <col min="14085" max="14085" width="10.25" style="366" customWidth="1"/>
    <col min="14086" max="14086" width="0.83203125" style="366" customWidth="1"/>
    <col min="14087" max="14089" width="8.5" style="366" customWidth="1"/>
    <col min="14090" max="14090" width="8" style="366" customWidth="1"/>
    <col min="14091" max="14334" width="9" style="366"/>
    <col min="14335" max="14335" width="47.83203125" style="366" customWidth="1"/>
    <col min="14336" max="14336" width="11.33203125" style="366" customWidth="1"/>
    <col min="14337" max="14337" width="9.33203125" style="366" customWidth="1"/>
    <col min="14338" max="14338" width="9.25" style="366" customWidth="1"/>
    <col min="14339" max="14339" width="10.25" style="366" customWidth="1"/>
    <col min="14340" max="14340" width="9.25" style="366" customWidth="1"/>
    <col min="14341" max="14341" width="10.25" style="366" customWidth="1"/>
    <col min="14342" max="14342" width="0.83203125" style="366" customWidth="1"/>
    <col min="14343" max="14345" width="8.5" style="366" customWidth="1"/>
    <col min="14346" max="14346" width="8" style="366" customWidth="1"/>
    <col min="14347" max="14590" width="9" style="366"/>
    <col min="14591" max="14591" width="47.83203125" style="366" customWidth="1"/>
    <col min="14592" max="14592" width="11.33203125" style="366" customWidth="1"/>
    <col min="14593" max="14593" width="9.33203125" style="366" customWidth="1"/>
    <col min="14594" max="14594" width="9.25" style="366" customWidth="1"/>
    <col min="14595" max="14595" width="10.25" style="366" customWidth="1"/>
    <col min="14596" max="14596" width="9.25" style="366" customWidth="1"/>
    <col min="14597" max="14597" width="10.25" style="366" customWidth="1"/>
    <col min="14598" max="14598" width="0.83203125" style="366" customWidth="1"/>
    <col min="14599" max="14601" width="8.5" style="366" customWidth="1"/>
    <col min="14602" max="14602" width="8" style="366" customWidth="1"/>
    <col min="14603" max="14846" width="9" style="366"/>
    <col min="14847" max="14847" width="47.83203125" style="366" customWidth="1"/>
    <col min="14848" max="14848" width="11.33203125" style="366" customWidth="1"/>
    <col min="14849" max="14849" width="9.33203125" style="366" customWidth="1"/>
    <col min="14850" max="14850" width="9.25" style="366" customWidth="1"/>
    <col min="14851" max="14851" width="10.25" style="366" customWidth="1"/>
    <col min="14852" max="14852" width="9.25" style="366" customWidth="1"/>
    <col min="14853" max="14853" width="10.25" style="366" customWidth="1"/>
    <col min="14854" max="14854" width="0.83203125" style="366" customWidth="1"/>
    <col min="14855" max="14857" width="8.5" style="366" customWidth="1"/>
    <col min="14858" max="14858" width="8" style="366" customWidth="1"/>
    <col min="14859" max="15102" width="9" style="366"/>
    <col min="15103" max="15103" width="47.83203125" style="366" customWidth="1"/>
    <col min="15104" max="15104" width="11.33203125" style="366" customWidth="1"/>
    <col min="15105" max="15105" width="9.33203125" style="366" customWidth="1"/>
    <col min="15106" max="15106" width="9.25" style="366" customWidth="1"/>
    <col min="15107" max="15107" width="10.25" style="366" customWidth="1"/>
    <col min="15108" max="15108" width="9.25" style="366" customWidth="1"/>
    <col min="15109" max="15109" width="10.25" style="366" customWidth="1"/>
    <col min="15110" max="15110" width="0.83203125" style="366" customWidth="1"/>
    <col min="15111" max="15113" width="8.5" style="366" customWidth="1"/>
    <col min="15114" max="15114" width="8" style="366" customWidth="1"/>
    <col min="15115" max="15358" width="9" style="366"/>
    <col min="15359" max="15359" width="47.83203125" style="366" customWidth="1"/>
    <col min="15360" max="15360" width="11.33203125" style="366" customWidth="1"/>
    <col min="15361" max="15361" width="9.33203125" style="366" customWidth="1"/>
    <col min="15362" max="15362" width="9.25" style="366" customWidth="1"/>
    <col min="15363" max="15363" width="10.25" style="366" customWidth="1"/>
    <col min="15364" max="15364" width="9.25" style="366" customWidth="1"/>
    <col min="15365" max="15365" width="10.25" style="366" customWidth="1"/>
    <col min="15366" max="15366" width="0.83203125" style="366" customWidth="1"/>
    <col min="15367" max="15369" width="8.5" style="366" customWidth="1"/>
    <col min="15370" max="15370" width="8" style="366" customWidth="1"/>
    <col min="15371" max="15614" width="9" style="366"/>
    <col min="15615" max="15615" width="47.83203125" style="366" customWidth="1"/>
    <col min="15616" max="15616" width="11.33203125" style="366" customWidth="1"/>
    <col min="15617" max="15617" width="9.33203125" style="366" customWidth="1"/>
    <col min="15618" max="15618" width="9.25" style="366" customWidth="1"/>
    <col min="15619" max="15619" width="10.25" style="366" customWidth="1"/>
    <col min="15620" max="15620" width="9.25" style="366" customWidth="1"/>
    <col min="15621" max="15621" width="10.25" style="366" customWidth="1"/>
    <col min="15622" max="15622" width="0.83203125" style="366" customWidth="1"/>
    <col min="15623" max="15625" width="8.5" style="366" customWidth="1"/>
    <col min="15626" max="15626" width="8" style="366" customWidth="1"/>
    <col min="15627" max="15870" width="9" style="366"/>
    <col min="15871" max="15871" width="47.83203125" style="366" customWidth="1"/>
    <col min="15872" max="15872" width="11.33203125" style="366" customWidth="1"/>
    <col min="15873" max="15873" width="9.33203125" style="366" customWidth="1"/>
    <col min="15874" max="15874" width="9.25" style="366" customWidth="1"/>
    <col min="15875" max="15875" width="10.25" style="366" customWidth="1"/>
    <col min="15876" max="15876" width="9.25" style="366" customWidth="1"/>
    <col min="15877" max="15877" width="10.25" style="366" customWidth="1"/>
    <col min="15878" max="15878" width="0.83203125" style="366" customWidth="1"/>
    <col min="15879" max="15881" width="8.5" style="366" customWidth="1"/>
    <col min="15882" max="15882" width="8" style="366" customWidth="1"/>
    <col min="15883" max="16126" width="9" style="366"/>
    <col min="16127" max="16127" width="47.83203125" style="366" customWidth="1"/>
    <col min="16128" max="16128" width="11.33203125" style="366" customWidth="1"/>
    <col min="16129" max="16129" width="9.33203125" style="366" customWidth="1"/>
    <col min="16130" max="16130" width="9.25" style="366" customWidth="1"/>
    <col min="16131" max="16131" width="10.25" style="366" customWidth="1"/>
    <col min="16132" max="16132" width="9.25" style="366" customWidth="1"/>
    <col min="16133" max="16133" width="10.25" style="366" customWidth="1"/>
    <col min="16134" max="16134" width="0.83203125" style="366" customWidth="1"/>
    <col min="16135" max="16137" width="8.5" style="366" customWidth="1"/>
    <col min="16138" max="16138" width="8" style="366" customWidth="1"/>
    <col min="16139" max="16384" width="9" style="366"/>
  </cols>
  <sheetData>
    <row r="1" spans="1:251" s="289" customFormat="1" ht="15" customHeight="1" x14ac:dyDescent="0.3">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3">
      <c r="A2" s="645" t="s">
        <v>137</v>
      </c>
      <c r="B2" s="645"/>
      <c r="C2" s="645"/>
      <c r="D2" s="645"/>
      <c r="E2" s="317"/>
      <c r="F2" s="317"/>
      <c r="G2" s="318"/>
      <c r="H2" s="318"/>
      <c r="I2" s="318"/>
      <c r="J2" s="290"/>
      <c r="K2" s="290"/>
      <c r="L2" s="290"/>
      <c r="M2" s="290"/>
      <c r="N2" s="290"/>
      <c r="O2" s="290"/>
      <c r="P2" s="290"/>
      <c r="Q2" s="290"/>
      <c r="R2" s="290"/>
      <c r="S2" s="290"/>
      <c r="T2" s="290"/>
      <c r="U2" s="290"/>
      <c r="V2" s="290"/>
    </row>
    <row r="3" spans="1:251" s="289" customFormat="1" ht="5.15" customHeight="1" x14ac:dyDescent="0.3">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15" customHeight="1" x14ac:dyDescent="0.3">
      <c r="A4" s="129"/>
      <c r="B4" s="129"/>
      <c r="C4" s="129"/>
      <c r="D4" s="129"/>
      <c r="E4" s="372"/>
    </row>
    <row r="5" spans="1:251" s="319" customFormat="1" ht="20.149999999999999" customHeight="1" x14ac:dyDescent="0.25">
      <c r="A5" s="130" t="s">
        <v>183</v>
      </c>
      <c r="B5" s="131"/>
      <c r="C5" s="131"/>
      <c r="D5" s="132" t="s">
        <v>230</v>
      </c>
      <c r="E5" s="317"/>
      <c r="F5" s="317"/>
      <c r="G5" s="317"/>
      <c r="N5" s="297"/>
      <c r="O5" s="298"/>
      <c r="P5" s="298"/>
      <c r="Q5" s="298"/>
      <c r="R5" s="298"/>
      <c r="S5" s="298"/>
      <c r="T5" s="298"/>
      <c r="U5" s="298"/>
      <c r="V5" s="298"/>
    </row>
    <row r="6" spans="1:251" s="294" customFormat="1" ht="5.15" customHeight="1" x14ac:dyDescent="0.35">
      <c r="A6" s="237"/>
      <c r="B6" s="238"/>
      <c r="C6" s="238"/>
      <c r="D6" s="238"/>
      <c r="E6" s="320"/>
      <c r="F6" s="320"/>
      <c r="G6" s="320"/>
      <c r="N6" s="321"/>
      <c r="O6" s="322"/>
      <c r="P6" s="322"/>
      <c r="Q6" s="322"/>
      <c r="R6" s="322"/>
      <c r="S6" s="322"/>
      <c r="T6" s="322"/>
      <c r="U6" s="322"/>
      <c r="V6" s="322"/>
    </row>
    <row r="7" spans="1:251" s="324" customFormat="1" ht="15" customHeight="1" x14ac:dyDescent="0.3">
      <c r="A7" s="251"/>
      <c r="B7" s="659" t="s">
        <v>159</v>
      </c>
      <c r="C7" s="658" t="s">
        <v>167</v>
      </c>
      <c r="D7" s="658"/>
      <c r="E7" s="323"/>
      <c r="F7" s="323"/>
      <c r="G7" s="323"/>
      <c r="N7" s="325"/>
      <c r="O7" s="326"/>
      <c r="P7" s="326"/>
      <c r="Q7" s="326"/>
      <c r="R7" s="326"/>
      <c r="S7" s="326"/>
      <c r="T7" s="326"/>
      <c r="U7" s="326"/>
      <c r="V7" s="326"/>
    </row>
    <row r="8" spans="1:251" s="327" customFormat="1" ht="25" customHeight="1" x14ac:dyDescent="0.3">
      <c r="A8" s="252"/>
      <c r="B8" s="659"/>
      <c r="C8" s="434" t="s">
        <v>132</v>
      </c>
      <c r="D8" s="434" t="s">
        <v>145</v>
      </c>
      <c r="E8" s="323"/>
      <c r="F8" s="323"/>
      <c r="G8" s="323"/>
      <c r="N8" s="328"/>
      <c r="O8" s="329"/>
      <c r="P8" s="329"/>
      <c r="Q8" s="329"/>
      <c r="R8" s="329"/>
      <c r="S8" s="329"/>
      <c r="T8" s="329"/>
      <c r="U8" s="329"/>
      <c r="V8" s="329"/>
    </row>
    <row r="9" spans="1:251" s="324" customFormat="1" ht="5.15" customHeight="1" x14ac:dyDescent="0.3">
      <c r="A9" s="239"/>
      <c r="B9" s="253"/>
      <c r="C9" s="254"/>
      <c r="D9" s="255"/>
      <c r="E9" s="330"/>
      <c r="F9" s="330"/>
      <c r="G9" s="330"/>
      <c r="H9" s="330"/>
      <c r="I9" s="330"/>
      <c r="N9" s="249"/>
      <c r="O9" s="250"/>
      <c r="P9" s="250"/>
      <c r="Q9" s="250"/>
      <c r="R9" s="250"/>
      <c r="S9" s="250"/>
      <c r="T9" s="250"/>
      <c r="U9" s="250"/>
      <c r="V9" s="250"/>
    </row>
    <row r="10" spans="1:251" s="331" customFormat="1" ht="5.15" customHeight="1" x14ac:dyDescent="0.3">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25">
      <c r="A11" s="133" t="s">
        <v>3</v>
      </c>
      <c r="B11" s="102">
        <v>8040</v>
      </c>
      <c r="C11" s="134">
        <v>23.942786069651742</v>
      </c>
      <c r="D11" s="134">
        <v>21.766169154228855</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15" customHeight="1" x14ac:dyDescent="0.25">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39" customFormat="1" ht="15" customHeight="1" x14ac:dyDescent="0.25">
      <c r="A13" s="137" t="s">
        <v>107</v>
      </c>
      <c r="B13" s="110">
        <v>1400</v>
      </c>
      <c r="C13" s="138">
        <v>21.50537634408602</v>
      </c>
      <c r="D13" s="138">
        <v>22.867383512544805</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347" customFormat="1" ht="4.5" customHeight="1" x14ac:dyDescent="0.25">
      <c r="A14" s="139"/>
      <c r="B14" s="113"/>
      <c r="C14" s="113"/>
      <c r="D14" s="113"/>
      <c r="E14" s="330"/>
      <c r="F14" s="330"/>
      <c r="G14" s="330"/>
      <c r="H14" s="330"/>
      <c r="I14" s="330"/>
      <c r="J14" s="345"/>
      <c r="K14" s="345"/>
      <c r="L14" s="346"/>
      <c r="M14" s="346"/>
      <c r="N14" s="346"/>
      <c r="O14" s="346"/>
      <c r="P14" s="346"/>
      <c r="Q14" s="346"/>
      <c r="R14" s="346"/>
      <c r="S14" s="346"/>
      <c r="T14" s="346"/>
      <c r="U14" s="346"/>
      <c r="V14" s="346"/>
      <c r="W14" s="346"/>
      <c r="X14" s="346"/>
      <c r="Y14" s="346"/>
      <c r="Z14" s="346"/>
    </row>
    <row r="15" spans="1:251" s="348" customFormat="1" ht="13" customHeight="1" x14ac:dyDescent="0.25">
      <c r="A15" s="140" t="s">
        <v>108</v>
      </c>
      <c r="B15" s="141" t="s">
        <v>226</v>
      </c>
      <c r="C15" s="142" t="s">
        <v>231</v>
      </c>
      <c r="D15" s="142" t="s">
        <v>231</v>
      </c>
      <c r="E15" s="330"/>
      <c r="F15" s="330"/>
      <c r="G15" s="330"/>
      <c r="H15" s="330"/>
      <c r="I15" s="330"/>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3" customHeight="1" x14ac:dyDescent="0.25">
      <c r="A16" s="140" t="s">
        <v>109</v>
      </c>
      <c r="B16" s="141">
        <v>40</v>
      </c>
      <c r="C16" s="142">
        <v>47.5</v>
      </c>
      <c r="D16" s="142">
        <v>35</v>
      </c>
      <c r="E16" s="330"/>
      <c r="F16" s="330"/>
      <c r="G16" s="330"/>
      <c r="H16" s="330"/>
      <c r="I16" s="330"/>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3" customHeight="1" x14ac:dyDescent="0.25">
      <c r="A17" s="140" t="s">
        <v>110</v>
      </c>
      <c r="B17" s="141">
        <v>70</v>
      </c>
      <c r="C17" s="142">
        <v>42.857142857142854</v>
      </c>
      <c r="D17" s="142">
        <v>4.2857142857142856</v>
      </c>
      <c r="E17" s="330"/>
      <c r="F17" s="330"/>
      <c r="G17" s="330"/>
      <c r="H17" s="330"/>
      <c r="I17" s="330"/>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3" customHeight="1" x14ac:dyDescent="0.25">
      <c r="A18" s="140" t="s">
        <v>111</v>
      </c>
      <c r="B18" s="141">
        <v>80</v>
      </c>
      <c r="C18" s="142">
        <v>9.2105263157894726</v>
      </c>
      <c r="D18" s="142">
        <v>7.8947368421052628</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3" customHeight="1" x14ac:dyDescent="0.25">
      <c r="A19" s="140" t="s">
        <v>112</v>
      </c>
      <c r="B19" s="141">
        <v>20</v>
      </c>
      <c r="C19" s="142" t="s">
        <v>231</v>
      </c>
      <c r="D19" s="142">
        <v>82.608695652173907</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3" customHeight="1" x14ac:dyDescent="0.25">
      <c r="A20" s="140" t="s">
        <v>113</v>
      </c>
      <c r="B20" s="141">
        <v>140</v>
      </c>
      <c r="C20" s="142">
        <v>31.944444444444443</v>
      </c>
      <c r="D20" s="142">
        <v>35.416666666666671</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3" customHeight="1" x14ac:dyDescent="0.25">
      <c r="A21" s="140" t="s">
        <v>61</v>
      </c>
      <c r="B21" s="141">
        <v>40</v>
      </c>
      <c r="C21" s="142">
        <v>27.906976744186046</v>
      </c>
      <c r="D21" s="142">
        <v>30.232558139534881</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3" customHeight="1" x14ac:dyDescent="0.25">
      <c r="A22" s="140" t="s">
        <v>114</v>
      </c>
      <c r="B22" s="141">
        <v>100</v>
      </c>
      <c r="C22" s="142">
        <v>22.680412371134022</v>
      </c>
      <c r="D22" s="142">
        <v>24.742268041237114</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3" customHeight="1" x14ac:dyDescent="0.25">
      <c r="A23" s="140" t="s">
        <v>115</v>
      </c>
      <c r="B23" s="141">
        <v>280</v>
      </c>
      <c r="C23" s="142">
        <v>18.345323741007196</v>
      </c>
      <c r="D23" s="142">
        <v>24.100719424460433</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3" customHeight="1" x14ac:dyDescent="0.25">
      <c r="A24" s="140" t="s">
        <v>116</v>
      </c>
      <c r="B24" s="141">
        <v>60</v>
      </c>
      <c r="C24" s="142">
        <v>13.559322033898304</v>
      </c>
      <c r="D24" s="142">
        <v>35.593220338983052</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3" customHeight="1" x14ac:dyDescent="0.25">
      <c r="A25" s="140" t="s">
        <v>117</v>
      </c>
      <c r="B25" s="141">
        <v>130</v>
      </c>
      <c r="C25" s="142">
        <v>23.622047244094489</v>
      </c>
      <c r="D25" s="142">
        <v>24.409448818897637</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3" customHeight="1" x14ac:dyDescent="0.25">
      <c r="A26" s="140" t="s">
        <v>173</v>
      </c>
      <c r="B26" s="141">
        <v>100</v>
      </c>
      <c r="C26" s="142">
        <v>13.592233009708737</v>
      </c>
      <c r="D26" s="142">
        <v>45.631067961165051</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3" customHeight="1" x14ac:dyDescent="0.25">
      <c r="A27" s="140" t="s">
        <v>62</v>
      </c>
      <c r="B27" s="141">
        <v>320</v>
      </c>
      <c r="C27" s="142">
        <v>19.0625</v>
      </c>
      <c r="D27" s="142">
        <v>7.1874999999999991</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15" customHeight="1" x14ac:dyDescent="0.25">
      <c r="A28" s="139"/>
      <c r="B28" s="142"/>
      <c r="C28" s="142"/>
      <c r="D28" s="142"/>
      <c r="E28" s="351"/>
      <c r="F28" s="351"/>
      <c r="G28" s="351"/>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25">
      <c r="A29" s="144" t="s">
        <v>52</v>
      </c>
      <c r="B29" s="110">
        <v>2540</v>
      </c>
      <c r="C29" s="145">
        <v>37.33280881195909</v>
      </c>
      <c r="D29" s="145">
        <v>18.174665617623916</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15" customHeight="1" x14ac:dyDescent="0.25">
      <c r="A30" s="139"/>
      <c r="B30" s="142"/>
      <c r="C30" s="142"/>
      <c r="D30" s="142"/>
      <c r="E30" s="351"/>
      <c r="F30" s="351"/>
      <c r="G30" s="351"/>
      <c r="H30" s="351"/>
      <c r="I30" s="351"/>
      <c r="J30" s="351"/>
      <c r="K30" s="346"/>
      <c r="L30" s="346"/>
      <c r="M30" s="346"/>
      <c r="N30" s="346"/>
      <c r="O30" s="346"/>
      <c r="P30" s="346"/>
      <c r="Q30" s="346"/>
      <c r="R30" s="346"/>
      <c r="S30" s="346"/>
      <c r="T30" s="346"/>
      <c r="U30" s="346"/>
      <c r="V30" s="346"/>
      <c r="W30" s="346"/>
      <c r="X30" s="346"/>
      <c r="Y30" s="346"/>
      <c r="Z30" s="346"/>
    </row>
    <row r="31" spans="1:251" s="348" customFormat="1" ht="13" customHeight="1" x14ac:dyDescent="0.25">
      <c r="A31" s="140" t="s">
        <v>63</v>
      </c>
      <c r="B31" s="141">
        <v>170</v>
      </c>
      <c r="C31" s="142">
        <v>39.75903614457831</v>
      </c>
      <c r="D31" s="142">
        <v>25.903614457831324</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3" customHeight="1" x14ac:dyDescent="0.25">
      <c r="A32" s="140" t="s">
        <v>118</v>
      </c>
      <c r="B32" s="141">
        <v>480</v>
      </c>
      <c r="C32" s="142">
        <v>15.800415800415802</v>
      </c>
      <c r="D32" s="142">
        <v>12.058212058212058</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3" customHeight="1" x14ac:dyDescent="0.25">
      <c r="A33" s="140" t="s">
        <v>119</v>
      </c>
      <c r="B33" s="141">
        <v>70</v>
      </c>
      <c r="C33" s="142">
        <v>15.277777777777779</v>
      </c>
      <c r="D33" s="142">
        <v>11.111111111111111</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3" customHeight="1" x14ac:dyDescent="0.25">
      <c r="A34" s="140" t="s">
        <v>64</v>
      </c>
      <c r="B34" s="141">
        <v>110</v>
      </c>
      <c r="C34" s="142">
        <v>55.454545454545453</v>
      </c>
      <c r="D34" s="142">
        <v>10</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3" customHeight="1" x14ac:dyDescent="0.25">
      <c r="A35" s="140" t="s">
        <v>120</v>
      </c>
      <c r="B35" s="141">
        <v>380</v>
      </c>
      <c r="C35" s="142">
        <v>38.992042440318301</v>
      </c>
      <c r="D35" s="142">
        <v>11.140583554376658</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3" customHeight="1" x14ac:dyDescent="0.25">
      <c r="A36" s="140" t="s">
        <v>65</v>
      </c>
      <c r="B36" s="141">
        <v>900</v>
      </c>
      <c r="C36" s="142">
        <v>50.22172949002217</v>
      </c>
      <c r="D36" s="142">
        <v>21.507760532150776</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3" customHeight="1" x14ac:dyDescent="0.25">
      <c r="A37" s="140" t="s">
        <v>66</v>
      </c>
      <c r="B37" s="141">
        <v>220</v>
      </c>
      <c r="C37" s="142">
        <v>17.511520737327189</v>
      </c>
      <c r="D37" s="142">
        <v>36.405529953917046</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3" customHeight="1" x14ac:dyDescent="0.25">
      <c r="A38" s="140" t="s">
        <v>67</v>
      </c>
      <c r="B38" s="141">
        <v>140</v>
      </c>
      <c r="C38" s="142">
        <v>58.74125874125874</v>
      </c>
      <c r="D38" s="142">
        <v>2.7972027972027971</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3" customHeight="1" x14ac:dyDescent="0.25">
      <c r="A39" s="140" t="s">
        <v>68</v>
      </c>
      <c r="B39" s="141">
        <v>60</v>
      </c>
      <c r="C39" s="142">
        <v>17.741935483870968</v>
      </c>
      <c r="D39" s="142">
        <v>24.193548387096776</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3" customHeight="1" x14ac:dyDescent="0.25">
      <c r="A40" s="140" t="s">
        <v>69</v>
      </c>
      <c r="B40" s="141" t="s">
        <v>226</v>
      </c>
      <c r="C40" s="142" t="s">
        <v>226</v>
      </c>
      <c r="D40" s="142" t="s">
        <v>226</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15" customHeight="1" x14ac:dyDescent="0.25">
      <c r="A41" s="139"/>
      <c r="B41" s="142"/>
      <c r="C41" s="142"/>
      <c r="D41" s="142"/>
      <c r="E41" s="351"/>
      <c r="F41" s="351"/>
      <c r="G41" s="351"/>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25">
      <c r="A42" s="144" t="s">
        <v>54</v>
      </c>
      <c r="B42" s="110">
        <v>2790</v>
      </c>
      <c r="C42" s="145">
        <v>15.931108719052745</v>
      </c>
      <c r="D42" s="145">
        <v>21.564406171510587</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5.15" customHeight="1" x14ac:dyDescent="0.25">
      <c r="A43" s="139"/>
      <c r="B43" s="142"/>
      <c r="C43" s="142"/>
      <c r="D43" s="142"/>
      <c r="E43" s="351"/>
      <c r="F43" s="351"/>
      <c r="G43" s="351"/>
      <c r="H43" s="351"/>
      <c r="I43" s="351"/>
      <c r="J43" s="351"/>
      <c r="K43" s="346"/>
      <c r="L43" s="346"/>
      <c r="M43" s="346"/>
      <c r="N43" s="346"/>
      <c r="O43" s="346"/>
      <c r="P43" s="346"/>
      <c r="Q43" s="346"/>
      <c r="R43" s="346"/>
      <c r="S43" s="346"/>
      <c r="T43" s="346"/>
      <c r="U43" s="346"/>
      <c r="V43" s="346"/>
      <c r="W43" s="346"/>
      <c r="X43" s="346"/>
      <c r="Y43" s="346"/>
      <c r="Z43" s="346"/>
    </row>
    <row r="44" spans="1:251" s="348" customFormat="1" ht="13" customHeight="1" x14ac:dyDescent="0.25">
      <c r="A44" s="140" t="s">
        <v>70</v>
      </c>
      <c r="B44" s="141">
        <v>580</v>
      </c>
      <c r="C44" s="142">
        <v>16.838487972508592</v>
      </c>
      <c r="D44" s="142">
        <v>22.680412371134022</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3" customHeight="1" x14ac:dyDescent="0.25">
      <c r="A45" s="140" t="s">
        <v>71</v>
      </c>
      <c r="B45" s="141">
        <v>200</v>
      </c>
      <c r="C45" s="142">
        <v>34.517766497461928</v>
      </c>
      <c r="D45" s="142">
        <v>6.091370558375635</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3" customHeight="1" x14ac:dyDescent="0.25">
      <c r="A46" s="140" t="s">
        <v>121</v>
      </c>
      <c r="B46" s="141">
        <v>560</v>
      </c>
      <c r="C46" s="142">
        <v>10.178571428571429</v>
      </c>
      <c r="D46" s="142">
        <v>42.857142857142854</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3" customHeight="1" x14ac:dyDescent="0.25">
      <c r="A47" s="140" t="s">
        <v>81</v>
      </c>
      <c r="B47" s="141">
        <v>220</v>
      </c>
      <c r="C47" s="142">
        <v>28.959276018099551</v>
      </c>
      <c r="D47" s="142">
        <v>25.339366515837103</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3" customHeight="1" x14ac:dyDescent="0.25">
      <c r="A48" s="140" t="s">
        <v>72</v>
      </c>
      <c r="B48" s="141">
        <v>460</v>
      </c>
      <c r="C48" s="142">
        <v>21.908893709327547</v>
      </c>
      <c r="D48" s="142">
        <v>6.7245119305856829</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3" customHeight="1" x14ac:dyDescent="0.25">
      <c r="A49" s="140" t="s">
        <v>73</v>
      </c>
      <c r="B49" s="141">
        <v>40</v>
      </c>
      <c r="C49" s="142">
        <v>9.5238095238095237</v>
      </c>
      <c r="D49" s="142" t="s">
        <v>231</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3" customHeight="1" x14ac:dyDescent="0.25">
      <c r="A50" s="140" t="s">
        <v>74</v>
      </c>
      <c r="B50" s="141">
        <v>50</v>
      </c>
      <c r="C50" s="142">
        <v>10.416666666666668</v>
      </c>
      <c r="D50" s="142">
        <v>39.583333333333329</v>
      </c>
      <c r="E50" s="351"/>
      <c r="F50" s="351"/>
      <c r="G50" s="351"/>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3" customHeight="1" x14ac:dyDescent="0.25">
      <c r="A51" s="140" t="s">
        <v>122</v>
      </c>
      <c r="B51" s="141">
        <v>40</v>
      </c>
      <c r="C51" s="142">
        <v>43.589743589743591</v>
      </c>
      <c r="D51" s="142">
        <v>12.820512820512819</v>
      </c>
      <c r="E51" s="351"/>
      <c r="F51" s="351"/>
      <c r="G51" s="351"/>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3" customHeight="1" x14ac:dyDescent="0.25">
      <c r="A52" s="140" t="s">
        <v>75</v>
      </c>
      <c r="B52" s="141">
        <v>360</v>
      </c>
      <c r="C52" s="142">
        <v>4.6831955922865012</v>
      </c>
      <c r="D52" s="142">
        <v>20.385674931129476</v>
      </c>
      <c r="E52" s="351"/>
      <c r="F52" s="351"/>
      <c r="G52" s="351"/>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3" customHeight="1" x14ac:dyDescent="0.25">
      <c r="A53" s="140" t="s">
        <v>76</v>
      </c>
      <c r="B53" s="141">
        <v>270</v>
      </c>
      <c r="C53" s="142">
        <v>4.7445255474452548</v>
      </c>
      <c r="D53" s="142">
        <v>11.678832116788321</v>
      </c>
      <c r="E53" s="351"/>
      <c r="F53" s="351"/>
      <c r="G53" s="351"/>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15" customHeight="1" x14ac:dyDescent="0.25">
      <c r="A54" s="139"/>
      <c r="B54" s="142"/>
      <c r="C54" s="142"/>
      <c r="D54" s="142"/>
      <c r="E54" s="351"/>
      <c r="F54" s="351"/>
      <c r="G54" s="351"/>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25">
      <c r="A55" s="144" t="s">
        <v>57</v>
      </c>
      <c r="B55" s="110">
        <v>1320</v>
      </c>
      <c r="C55" s="145">
        <v>17.62917933130699</v>
      </c>
      <c r="D55" s="145">
        <v>27.96352583586626</v>
      </c>
      <c r="E55" s="352"/>
      <c r="F55" s="352"/>
      <c r="G55" s="352"/>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15" customHeight="1" x14ac:dyDescent="0.25">
      <c r="A56" s="139"/>
      <c r="B56" s="142"/>
      <c r="C56" s="142"/>
      <c r="D56" s="142"/>
      <c r="E56" s="351"/>
      <c r="F56" s="351"/>
      <c r="G56" s="351"/>
      <c r="H56" s="351"/>
      <c r="I56" s="351"/>
      <c r="J56" s="351"/>
      <c r="K56" s="346"/>
      <c r="L56" s="346"/>
      <c r="M56" s="346"/>
      <c r="N56" s="346"/>
      <c r="O56" s="346"/>
      <c r="P56" s="346"/>
      <c r="Q56" s="346"/>
      <c r="R56" s="346"/>
      <c r="S56" s="346"/>
      <c r="T56" s="346"/>
      <c r="U56" s="346"/>
      <c r="V56" s="346"/>
      <c r="W56" s="346"/>
      <c r="X56" s="346"/>
      <c r="Y56" s="346"/>
      <c r="Z56" s="346"/>
    </row>
    <row r="57" spans="1:251" s="348" customFormat="1" ht="13" customHeight="1" x14ac:dyDescent="0.25">
      <c r="A57" s="140" t="s">
        <v>77</v>
      </c>
      <c r="B57" s="141" t="s">
        <v>226</v>
      </c>
      <c r="C57" s="142" t="s">
        <v>231</v>
      </c>
      <c r="D57" s="142" t="s">
        <v>231</v>
      </c>
      <c r="E57" s="351"/>
      <c r="F57" s="351"/>
      <c r="G57" s="351"/>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3" customHeight="1" x14ac:dyDescent="0.25">
      <c r="A58" s="140" t="s">
        <v>78</v>
      </c>
      <c r="B58" s="141">
        <v>280</v>
      </c>
      <c r="C58" s="142">
        <v>58.802816901408448</v>
      </c>
      <c r="D58" s="142">
        <v>26.760563380281688</v>
      </c>
      <c r="E58" s="351"/>
      <c r="F58" s="351"/>
      <c r="G58" s="351"/>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3" customHeight="1" x14ac:dyDescent="0.25">
      <c r="A59" s="140" t="s">
        <v>79</v>
      </c>
      <c r="B59" s="141" t="s">
        <v>226</v>
      </c>
      <c r="C59" s="142" t="s">
        <v>226</v>
      </c>
      <c r="D59" s="142" t="s">
        <v>226</v>
      </c>
      <c r="E59" s="351"/>
      <c r="F59" s="351"/>
      <c r="G59" s="351"/>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3" customHeight="1" x14ac:dyDescent="0.25">
      <c r="A60" s="140" t="s">
        <v>123</v>
      </c>
      <c r="B60" s="141">
        <v>750</v>
      </c>
      <c r="C60" s="142">
        <v>4.9531459170013381</v>
      </c>
      <c r="D60" s="142">
        <v>30.254350736278447</v>
      </c>
      <c r="E60" s="351"/>
      <c r="F60" s="351"/>
      <c r="G60" s="351"/>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3" customHeight="1" x14ac:dyDescent="0.25">
      <c r="A61" s="140" t="s">
        <v>80</v>
      </c>
      <c r="B61" s="141">
        <v>270</v>
      </c>
      <c r="C61" s="142">
        <v>9.7378277153558059</v>
      </c>
      <c r="D61" s="142">
        <v>21.348314606741571</v>
      </c>
      <c r="E61" s="330"/>
      <c r="F61" s="330"/>
      <c r="G61" s="330"/>
      <c r="H61" s="330"/>
      <c r="I61" s="330"/>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07" customFormat="1" ht="5.15" customHeight="1" x14ac:dyDescent="0.3">
      <c r="A62" s="443"/>
      <c r="B62" s="444"/>
      <c r="C62" s="445"/>
      <c r="D62" s="445"/>
      <c r="E62" s="330"/>
      <c r="F62" s="330"/>
      <c r="G62" s="330"/>
      <c r="H62" s="330"/>
      <c r="I62" s="330"/>
      <c r="J62" s="351"/>
      <c r="K62" s="357"/>
      <c r="L62" s="656"/>
      <c r="M62" s="656"/>
      <c r="N62" s="656"/>
      <c r="O62" s="656"/>
      <c r="P62" s="656"/>
      <c r="Q62" s="656"/>
      <c r="R62" s="656"/>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15" customHeight="1" x14ac:dyDescent="0.3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231" customFormat="1" ht="12" customHeight="1" x14ac:dyDescent="0.35">
      <c r="A64" s="651" t="s">
        <v>161</v>
      </c>
      <c r="B64" s="651"/>
      <c r="C64" s="651"/>
      <c r="D64" s="651"/>
      <c r="E64" s="149"/>
      <c r="F64" s="127"/>
      <c r="G64" s="127"/>
      <c r="H64" s="127"/>
      <c r="I64" s="127"/>
      <c r="J64" s="127"/>
      <c r="K64" s="220"/>
      <c r="L64" s="220"/>
      <c r="M64" s="220"/>
      <c r="N64" s="220"/>
      <c r="O64" s="220"/>
      <c r="P64" s="220"/>
      <c r="Q64" s="128"/>
      <c r="R64" s="128"/>
      <c r="S64" s="128"/>
      <c r="T64" s="128"/>
      <c r="U64" s="128"/>
      <c r="V64" s="128"/>
      <c r="W64" s="301"/>
      <c r="X64" s="301"/>
      <c r="Y64" s="301"/>
      <c r="Z64" s="301"/>
      <c r="AA64" s="301"/>
      <c r="AB64" s="301"/>
      <c r="AC64" s="301"/>
      <c r="AD64" s="301"/>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row>
    <row r="65" spans="1:251" s="231" customFormat="1" ht="22" customHeight="1" x14ac:dyDescent="0.35">
      <c r="A65" s="651" t="s">
        <v>129</v>
      </c>
      <c r="B65" s="651"/>
      <c r="C65" s="651"/>
      <c r="D65" s="651"/>
      <c r="E65" s="149"/>
      <c r="F65" s="127"/>
      <c r="G65" s="127"/>
      <c r="H65" s="127"/>
      <c r="I65" s="127"/>
      <c r="J65" s="127"/>
      <c r="K65" s="220"/>
      <c r="L65" s="220"/>
      <c r="M65" s="220"/>
      <c r="N65" s="220"/>
      <c r="O65" s="220"/>
      <c r="P65" s="220"/>
      <c r="Q65" s="312"/>
      <c r="R65" s="313"/>
      <c r="S65" s="313"/>
      <c r="T65" s="313"/>
      <c r="U65" s="313"/>
      <c r="V65" s="313"/>
      <c r="W65" s="301"/>
      <c r="X65" s="301"/>
      <c r="Y65" s="301"/>
      <c r="Z65" s="301"/>
      <c r="AA65" s="301"/>
      <c r="AB65" s="301"/>
      <c r="AC65" s="301"/>
      <c r="AD65" s="301"/>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row>
    <row r="66" spans="1:251" s="364" customFormat="1" ht="12" customHeight="1" x14ac:dyDescent="0.25">
      <c r="A66" s="657" t="s">
        <v>168</v>
      </c>
      <c r="B66" s="657"/>
      <c r="C66" s="657"/>
      <c r="D66" s="657"/>
      <c r="E66" s="330"/>
      <c r="F66" s="330"/>
      <c r="G66" s="330"/>
      <c r="H66" s="330"/>
      <c r="I66" s="330"/>
      <c r="J66" s="363"/>
    </row>
    <row r="67" spans="1:251" s="331" customFormat="1" ht="19.5" customHeight="1" x14ac:dyDescent="0.3">
      <c r="A67" s="150"/>
      <c r="B67" s="151"/>
      <c r="C67" s="151"/>
      <c r="D67" s="151"/>
      <c r="E67" s="365"/>
      <c r="F67" s="365"/>
      <c r="G67" s="365"/>
      <c r="H67" s="365"/>
      <c r="M67" s="332"/>
      <c r="N67" s="333"/>
      <c r="O67" s="333"/>
      <c r="P67" s="333"/>
      <c r="Q67" s="333"/>
      <c r="R67" s="333"/>
      <c r="S67" s="333"/>
      <c r="T67" s="333"/>
      <c r="U67" s="333"/>
      <c r="V67" s="333"/>
      <c r="W67" s="333"/>
      <c r="X67" s="333"/>
    </row>
    <row r="68" spans="1:251" ht="19.5" customHeight="1" x14ac:dyDescent="0.3">
      <c r="A68" s="18"/>
      <c r="B68" s="18"/>
      <c r="C68" s="18"/>
      <c r="D68" s="18"/>
      <c r="G68" s="294"/>
      <c r="M68" s="367"/>
      <c r="N68" s="368"/>
      <c r="O68" s="368"/>
      <c r="P68" s="368"/>
      <c r="Q68" s="368"/>
      <c r="R68" s="368"/>
      <c r="S68" s="368"/>
      <c r="T68" s="368"/>
      <c r="U68" s="368"/>
    </row>
    <row r="69" spans="1:251" ht="14.25" customHeight="1" x14ac:dyDescent="0.3">
      <c r="F69" s="294"/>
      <c r="G69" s="294"/>
      <c r="M69" s="369"/>
      <c r="N69" s="370"/>
      <c r="O69" s="370"/>
      <c r="P69" s="370"/>
      <c r="Q69" s="370"/>
      <c r="R69" s="370"/>
      <c r="S69" s="370"/>
      <c r="T69" s="370"/>
      <c r="U69" s="370"/>
    </row>
    <row r="70" spans="1:251" ht="14.25" customHeight="1" x14ac:dyDescent="0.3">
      <c r="F70" s="294"/>
      <c r="G70" s="294"/>
      <c r="M70" s="369"/>
      <c r="N70" s="370"/>
      <c r="O70" s="370"/>
      <c r="P70" s="370"/>
      <c r="Q70" s="370"/>
      <c r="R70" s="370"/>
      <c r="S70" s="370"/>
      <c r="T70" s="370"/>
      <c r="U70" s="370"/>
    </row>
    <row r="71" spans="1:251" x14ac:dyDescent="0.3">
      <c r="M71" s="321"/>
      <c r="N71" s="322"/>
      <c r="O71" s="322"/>
      <c r="P71" s="322"/>
      <c r="Q71" s="322"/>
      <c r="R71" s="322"/>
      <c r="S71" s="322"/>
      <c r="T71" s="322"/>
      <c r="U71" s="322"/>
    </row>
    <row r="72" spans="1:251" x14ac:dyDescent="0.3">
      <c r="A72" s="18"/>
      <c r="N72" s="321"/>
      <c r="O72" s="322"/>
      <c r="P72" s="322"/>
      <c r="Q72" s="322"/>
      <c r="R72" s="322"/>
      <c r="S72" s="322"/>
      <c r="T72" s="322"/>
      <c r="U72" s="322"/>
      <c r="V72" s="322"/>
    </row>
    <row r="73" spans="1:251" x14ac:dyDescent="0.3">
      <c r="A73" s="169"/>
      <c r="N73" s="321"/>
      <c r="O73" s="322"/>
      <c r="P73" s="322"/>
      <c r="Q73" s="322"/>
      <c r="R73" s="322"/>
      <c r="S73" s="322"/>
      <c r="T73" s="322"/>
      <c r="U73" s="322"/>
      <c r="V73" s="322"/>
    </row>
    <row r="74" spans="1:251" x14ac:dyDescent="0.3">
      <c r="A74" s="18"/>
      <c r="B74" s="18"/>
      <c r="C74" s="18"/>
      <c r="D74" s="18"/>
      <c r="E74" s="294"/>
      <c r="F74" s="294"/>
      <c r="N74" s="321"/>
      <c r="O74" s="322"/>
      <c r="P74" s="322"/>
      <c r="Q74" s="322"/>
      <c r="R74" s="322"/>
      <c r="S74" s="322"/>
      <c r="T74" s="322"/>
      <c r="U74" s="322"/>
      <c r="V74" s="322"/>
    </row>
    <row r="75" spans="1:251" x14ac:dyDescent="0.3">
      <c r="A75" s="18"/>
      <c r="B75" s="18"/>
      <c r="C75" s="18"/>
      <c r="D75" s="18"/>
      <c r="E75" s="294"/>
      <c r="F75" s="294"/>
      <c r="N75" s="321"/>
      <c r="O75" s="322"/>
      <c r="P75" s="322"/>
      <c r="Q75" s="322"/>
      <c r="R75" s="322"/>
      <c r="S75" s="322"/>
      <c r="T75" s="322"/>
      <c r="U75" s="322"/>
      <c r="V75" s="322"/>
    </row>
    <row r="76" spans="1:251" x14ac:dyDescent="0.3">
      <c r="A76" s="18"/>
      <c r="B76" s="18"/>
      <c r="C76" s="18"/>
      <c r="D76" s="18"/>
      <c r="E76" s="294"/>
      <c r="F76" s="294"/>
      <c r="N76" s="321"/>
      <c r="O76" s="322"/>
      <c r="P76" s="322"/>
      <c r="Q76" s="322"/>
      <c r="R76" s="322"/>
      <c r="S76" s="322"/>
      <c r="T76" s="322"/>
      <c r="U76" s="322"/>
      <c r="V76" s="322"/>
    </row>
    <row r="77" spans="1:251" x14ac:dyDescent="0.3">
      <c r="A77" s="18"/>
      <c r="B77" s="18"/>
      <c r="C77" s="18"/>
      <c r="D77" s="18"/>
      <c r="E77" s="294"/>
      <c r="F77" s="294"/>
      <c r="N77" s="294"/>
      <c r="O77" s="368"/>
      <c r="P77" s="368"/>
      <c r="Q77" s="368"/>
      <c r="R77" s="368"/>
      <c r="S77" s="368"/>
      <c r="T77" s="368"/>
      <c r="U77" s="368"/>
      <c r="V77" s="368"/>
    </row>
    <row r="78" spans="1:251" x14ac:dyDescent="0.3">
      <c r="A78" s="18"/>
      <c r="B78" s="18"/>
      <c r="C78" s="18"/>
      <c r="D78" s="18"/>
      <c r="E78" s="294"/>
      <c r="F78" s="294"/>
      <c r="N78" s="369"/>
      <c r="O78" s="370"/>
      <c r="P78" s="370"/>
      <c r="Q78" s="370"/>
      <c r="R78" s="370"/>
      <c r="S78" s="370"/>
      <c r="T78" s="370"/>
      <c r="U78" s="370"/>
      <c r="V78" s="370"/>
    </row>
    <row r="79" spans="1:251" x14ac:dyDescent="0.3">
      <c r="A79" s="18"/>
      <c r="B79" s="18"/>
      <c r="C79" s="18"/>
      <c r="D79" s="18"/>
      <c r="E79" s="294"/>
      <c r="F79" s="294"/>
      <c r="N79" s="321"/>
      <c r="O79" s="322"/>
      <c r="P79" s="322"/>
      <c r="Q79" s="322"/>
      <c r="R79" s="322"/>
      <c r="S79" s="322"/>
      <c r="T79" s="322"/>
      <c r="U79" s="322"/>
      <c r="V79" s="322"/>
    </row>
    <row r="80" spans="1:251" x14ac:dyDescent="0.3">
      <c r="A80" s="18"/>
      <c r="B80" s="18"/>
      <c r="C80" s="18"/>
      <c r="D80" s="18"/>
      <c r="E80" s="294"/>
      <c r="F80" s="294"/>
      <c r="N80" s="321"/>
      <c r="O80" s="322"/>
      <c r="P80" s="322"/>
      <c r="Q80" s="322"/>
      <c r="R80" s="322"/>
      <c r="S80" s="322"/>
      <c r="T80" s="322"/>
      <c r="U80" s="322"/>
      <c r="V80" s="322"/>
    </row>
    <row r="81" spans="1:22" x14ac:dyDescent="0.3">
      <c r="A81" s="18"/>
      <c r="B81" s="18"/>
      <c r="C81" s="18"/>
      <c r="D81" s="18"/>
      <c r="E81" s="294"/>
      <c r="F81" s="294"/>
      <c r="N81" s="321"/>
      <c r="O81" s="322"/>
      <c r="P81" s="322"/>
      <c r="Q81" s="322"/>
      <c r="R81" s="322"/>
      <c r="S81" s="322"/>
      <c r="T81" s="322"/>
      <c r="U81" s="322"/>
      <c r="V81" s="322"/>
    </row>
    <row r="82" spans="1:22" x14ac:dyDescent="0.3">
      <c r="A82" s="18"/>
      <c r="B82" s="18"/>
      <c r="C82" s="18"/>
      <c r="D82" s="18"/>
      <c r="E82" s="294"/>
      <c r="F82" s="294"/>
      <c r="N82" s="294"/>
      <c r="O82" s="368"/>
      <c r="P82" s="368"/>
      <c r="Q82" s="368"/>
      <c r="R82" s="368"/>
      <c r="S82" s="368"/>
      <c r="T82" s="368"/>
      <c r="U82" s="368"/>
      <c r="V82" s="368"/>
    </row>
    <row r="83" spans="1:22" x14ac:dyDescent="0.3">
      <c r="A83" s="18"/>
      <c r="B83" s="18"/>
      <c r="C83" s="18"/>
      <c r="D83" s="18"/>
      <c r="E83" s="294"/>
      <c r="F83" s="294"/>
      <c r="N83" s="369"/>
      <c r="O83" s="370"/>
      <c r="P83" s="370"/>
      <c r="Q83" s="370"/>
      <c r="R83" s="370"/>
      <c r="S83" s="370"/>
      <c r="T83" s="370"/>
      <c r="U83" s="370"/>
      <c r="V83" s="370"/>
    </row>
    <row r="84" spans="1:22" x14ac:dyDescent="0.3">
      <c r="A84" s="18"/>
      <c r="B84" s="18"/>
      <c r="C84" s="18"/>
      <c r="D84" s="18"/>
      <c r="E84" s="294"/>
      <c r="F84" s="294"/>
      <c r="N84" s="321"/>
      <c r="O84" s="322"/>
      <c r="P84" s="322"/>
      <c r="Q84" s="322"/>
      <c r="R84" s="322"/>
      <c r="S84" s="322"/>
      <c r="T84" s="322"/>
      <c r="U84" s="322"/>
      <c r="V84" s="322"/>
    </row>
    <row r="85" spans="1:22" x14ac:dyDescent="0.3">
      <c r="A85" s="18"/>
      <c r="B85" s="18"/>
      <c r="C85" s="18"/>
      <c r="D85" s="18"/>
      <c r="E85" s="294"/>
      <c r="F85" s="294"/>
      <c r="N85" s="321"/>
      <c r="O85" s="322"/>
      <c r="P85" s="322"/>
      <c r="Q85" s="322"/>
      <c r="R85" s="322"/>
      <c r="S85" s="322"/>
      <c r="T85" s="322"/>
      <c r="U85" s="322"/>
      <c r="V85" s="322"/>
    </row>
    <row r="86" spans="1:22" x14ac:dyDescent="0.3">
      <c r="A86" s="18"/>
      <c r="B86" s="18"/>
      <c r="C86" s="18"/>
      <c r="D86" s="18"/>
      <c r="E86" s="294"/>
      <c r="F86" s="294"/>
      <c r="N86" s="369"/>
      <c r="O86" s="370"/>
      <c r="P86" s="370"/>
      <c r="Q86" s="370"/>
      <c r="R86" s="370"/>
      <c r="S86" s="370"/>
      <c r="T86" s="370"/>
      <c r="U86" s="370"/>
      <c r="V86" s="370"/>
    </row>
    <row r="87" spans="1:22" x14ac:dyDescent="0.3">
      <c r="A87" s="18"/>
      <c r="B87" s="18"/>
      <c r="C87" s="18"/>
      <c r="D87" s="18"/>
      <c r="E87" s="294"/>
      <c r="F87" s="294"/>
      <c r="N87" s="369"/>
      <c r="O87" s="370"/>
      <c r="P87" s="370"/>
      <c r="Q87" s="370"/>
      <c r="R87" s="370"/>
      <c r="S87" s="370"/>
      <c r="T87" s="370"/>
      <c r="U87" s="370"/>
      <c r="V87" s="370"/>
    </row>
    <row r="88" spans="1:22" x14ac:dyDescent="0.3">
      <c r="A88" s="18"/>
      <c r="B88" s="18"/>
      <c r="C88" s="18"/>
      <c r="D88" s="18"/>
      <c r="E88" s="294"/>
      <c r="F88" s="294"/>
    </row>
    <row r="89" spans="1:22" x14ac:dyDescent="0.3">
      <c r="A89" s="18"/>
      <c r="B89" s="18"/>
      <c r="C89" s="18"/>
      <c r="D89" s="18"/>
      <c r="E89" s="294"/>
      <c r="F89" s="294"/>
    </row>
    <row r="90" spans="1:22" x14ac:dyDescent="0.3">
      <c r="A90" s="18"/>
      <c r="B90" s="18"/>
      <c r="C90" s="18"/>
      <c r="D90" s="18"/>
      <c r="E90" s="294"/>
      <c r="F90" s="294"/>
    </row>
    <row r="91" spans="1:22" x14ac:dyDescent="0.3">
      <c r="A91" s="18"/>
      <c r="B91" s="18"/>
      <c r="C91" s="18"/>
      <c r="D91" s="18"/>
      <c r="E91" s="294"/>
      <c r="F91" s="294"/>
    </row>
    <row r="92" spans="1:22" x14ac:dyDescent="0.3">
      <c r="A92" s="18"/>
      <c r="B92" s="18"/>
      <c r="C92" s="18"/>
      <c r="D92" s="18"/>
      <c r="E92" s="294"/>
      <c r="F92" s="294"/>
    </row>
    <row r="93" spans="1:22" x14ac:dyDescent="0.3">
      <c r="A93" s="18"/>
      <c r="B93" s="18"/>
      <c r="C93" s="18"/>
      <c r="D93" s="18"/>
      <c r="E93" s="294"/>
      <c r="F93" s="294"/>
    </row>
    <row r="94" spans="1:22" x14ac:dyDescent="0.3">
      <c r="A94" s="18"/>
      <c r="B94" s="18"/>
      <c r="C94" s="18"/>
      <c r="D94" s="18"/>
      <c r="E94" s="294"/>
      <c r="F94" s="294"/>
    </row>
    <row r="95" spans="1:22" x14ac:dyDescent="0.3">
      <c r="A95" s="18"/>
      <c r="B95" s="18"/>
      <c r="C95" s="18"/>
      <c r="D95" s="18"/>
      <c r="E95" s="294"/>
      <c r="F95" s="294"/>
    </row>
    <row r="96" spans="1:22" x14ac:dyDescent="0.3">
      <c r="A96" s="18"/>
      <c r="B96" s="18"/>
      <c r="C96" s="18"/>
      <c r="D96" s="18"/>
      <c r="E96" s="294"/>
      <c r="F96" s="294"/>
    </row>
    <row r="97" spans="1:6" x14ac:dyDescent="0.3">
      <c r="A97" s="18"/>
      <c r="B97" s="18"/>
      <c r="C97" s="18"/>
      <c r="D97" s="18"/>
      <c r="E97" s="294"/>
      <c r="F97" s="294"/>
    </row>
    <row r="98" spans="1:6" x14ac:dyDescent="0.3">
      <c r="A98" s="18"/>
      <c r="B98" s="18"/>
      <c r="C98" s="18"/>
      <c r="D98" s="18"/>
      <c r="E98" s="294"/>
      <c r="F98" s="294"/>
    </row>
    <row r="99" spans="1:6" x14ac:dyDescent="0.3">
      <c r="A99" s="18"/>
      <c r="B99" s="18"/>
      <c r="C99" s="18"/>
      <c r="D99" s="18"/>
      <c r="E99" s="294"/>
      <c r="F99" s="294"/>
    </row>
    <row r="100" spans="1:6" x14ac:dyDescent="0.3">
      <c r="A100" s="18"/>
      <c r="B100" s="18"/>
      <c r="C100" s="18"/>
      <c r="D100" s="18"/>
      <c r="E100" s="294"/>
      <c r="F100" s="294"/>
    </row>
    <row r="101" spans="1:6" x14ac:dyDescent="0.3">
      <c r="A101" s="18"/>
      <c r="B101" s="18"/>
      <c r="C101" s="18"/>
      <c r="D101" s="18"/>
      <c r="E101" s="294"/>
      <c r="F101" s="294"/>
    </row>
    <row r="102" spans="1:6" x14ac:dyDescent="0.3">
      <c r="A102" s="18"/>
      <c r="B102" s="18"/>
      <c r="C102" s="18"/>
      <c r="D102" s="18"/>
      <c r="E102" s="294"/>
      <c r="F102" s="294"/>
    </row>
    <row r="103" spans="1:6" x14ac:dyDescent="0.3">
      <c r="A103" s="18"/>
      <c r="B103" s="18"/>
      <c r="C103" s="18"/>
      <c r="D103" s="18"/>
      <c r="E103" s="294"/>
      <c r="F103" s="294"/>
    </row>
    <row r="104" spans="1:6" x14ac:dyDescent="0.3">
      <c r="A104" s="18"/>
      <c r="B104" s="18"/>
      <c r="C104" s="18"/>
      <c r="D104" s="18"/>
      <c r="E104" s="294"/>
      <c r="F104" s="294"/>
    </row>
    <row r="105" spans="1:6" x14ac:dyDescent="0.3">
      <c r="A105" s="18"/>
      <c r="B105" s="18"/>
      <c r="C105" s="18"/>
      <c r="D105" s="18"/>
      <c r="E105" s="294"/>
      <c r="F105" s="294"/>
    </row>
    <row r="106" spans="1:6" x14ac:dyDescent="0.3">
      <c r="A106" s="18"/>
      <c r="B106" s="18"/>
      <c r="C106" s="18"/>
      <c r="D106" s="18"/>
      <c r="E106" s="294"/>
      <c r="F106" s="294"/>
    </row>
    <row r="107" spans="1:6" x14ac:dyDescent="0.3">
      <c r="A107" s="18"/>
      <c r="B107" s="18"/>
      <c r="C107" s="18"/>
      <c r="D107" s="18"/>
      <c r="E107" s="294"/>
      <c r="F107" s="294"/>
    </row>
    <row r="108" spans="1:6" x14ac:dyDescent="0.3">
      <c r="A108" s="18"/>
      <c r="B108" s="18"/>
      <c r="C108" s="18"/>
      <c r="D108" s="18"/>
      <c r="E108" s="294"/>
      <c r="F108" s="294"/>
    </row>
    <row r="109" spans="1:6" x14ac:dyDescent="0.3">
      <c r="A109" s="18"/>
      <c r="B109" s="18"/>
      <c r="C109" s="18"/>
      <c r="D109" s="18"/>
      <c r="E109" s="294"/>
      <c r="F109" s="294"/>
    </row>
    <row r="110" spans="1:6" x14ac:dyDescent="0.3">
      <c r="A110" s="18"/>
      <c r="B110" s="18"/>
      <c r="C110" s="18"/>
      <c r="D110" s="18"/>
      <c r="E110" s="294"/>
      <c r="F110" s="294"/>
    </row>
    <row r="111" spans="1:6" x14ac:dyDescent="0.3">
      <c r="A111" s="18"/>
      <c r="B111" s="18"/>
      <c r="C111" s="18"/>
      <c r="D111" s="18"/>
      <c r="E111" s="294"/>
      <c r="F111" s="294"/>
    </row>
    <row r="112" spans="1:6" x14ac:dyDescent="0.3">
      <c r="A112" s="18"/>
      <c r="B112" s="18"/>
      <c r="C112" s="18"/>
      <c r="D112" s="18"/>
      <c r="E112" s="294"/>
      <c r="F112" s="294"/>
    </row>
    <row r="113" spans="1:6" x14ac:dyDescent="0.3">
      <c r="A113" s="18"/>
      <c r="B113" s="18"/>
      <c r="C113" s="18"/>
      <c r="D113" s="18"/>
      <c r="E113" s="294"/>
      <c r="F113" s="294"/>
    </row>
    <row r="114" spans="1:6" x14ac:dyDescent="0.3">
      <c r="A114" s="18"/>
      <c r="B114" s="18"/>
      <c r="C114" s="18"/>
      <c r="D114" s="18"/>
      <c r="E114" s="294"/>
      <c r="F114" s="294"/>
    </row>
    <row r="115" spans="1:6" x14ac:dyDescent="0.3">
      <c r="A115" s="18"/>
      <c r="B115" s="18"/>
      <c r="C115" s="18"/>
      <c r="D115" s="18"/>
      <c r="E115" s="294"/>
      <c r="F115" s="294"/>
    </row>
    <row r="116" spans="1:6" x14ac:dyDescent="0.3">
      <c r="A116" s="18"/>
      <c r="B116" s="18"/>
      <c r="C116" s="18"/>
      <c r="D116" s="18"/>
      <c r="E116" s="294"/>
      <c r="F116" s="294"/>
    </row>
    <row r="117" spans="1:6" x14ac:dyDescent="0.3">
      <c r="A117" s="18"/>
      <c r="B117" s="18"/>
      <c r="C117" s="18"/>
      <c r="D117" s="18"/>
      <c r="E117" s="294"/>
      <c r="F117" s="294"/>
    </row>
    <row r="118" spans="1:6" x14ac:dyDescent="0.3">
      <c r="A118" s="18"/>
      <c r="B118" s="18"/>
      <c r="C118" s="18"/>
      <c r="D118" s="18"/>
      <c r="E118" s="294"/>
      <c r="F118" s="294"/>
    </row>
    <row r="119" spans="1:6" x14ac:dyDescent="0.3">
      <c r="A119" s="18"/>
      <c r="B119" s="18"/>
      <c r="C119" s="18"/>
      <c r="D119" s="18"/>
      <c r="E119" s="294"/>
      <c r="F119" s="294"/>
    </row>
    <row r="120" spans="1:6" x14ac:dyDescent="0.3">
      <c r="A120" s="18"/>
      <c r="B120" s="18"/>
      <c r="C120" s="18"/>
      <c r="D120" s="18"/>
      <c r="E120" s="294"/>
      <c r="F120" s="294"/>
    </row>
    <row r="121" spans="1:6" x14ac:dyDescent="0.3">
      <c r="A121" s="18"/>
      <c r="B121" s="18"/>
      <c r="C121" s="18"/>
      <c r="D121" s="18"/>
      <c r="E121" s="294"/>
      <c r="F121" s="294"/>
    </row>
    <row r="122" spans="1:6" x14ac:dyDescent="0.3">
      <c r="A122" s="18"/>
      <c r="B122" s="18"/>
      <c r="C122" s="18"/>
      <c r="D122" s="18"/>
      <c r="E122" s="294"/>
      <c r="F122" s="294"/>
    </row>
    <row r="123" spans="1:6" x14ac:dyDescent="0.3">
      <c r="A123" s="18"/>
      <c r="B123" s="18"/>
      <c r="C123" s="18"/>
      <c r="D123" s="18"/>
      <c r="E123" s="294"/>
      <c r="F123" s="294"/>
    </row>
    <row r="124" spans="1:6" x14ac:dyDescent="0.3">
      <c r="A124" s="18"/>
      <c r="B124" s="18"/>
      <c r="C124" s="18"/>
      <c r="D124" s="18"/>
      <c r="E124" s="294"/>
      <c r="F124" s="294"/>
    </row>
    <row r="125" spans="1:6" x14ac:dyDescent="0.3">
      <c r="A125" s="18"/>
      <c r="B125" s="18"/>
      <c r="C125" s="18"/>
      <c r="D125" s="18"/>
      <c r="E125" s="294"/>
      <c r="F125" s="294"/>
    </row>
    <row r="126" spans="1:6" x14ac:dyDescent="0.3">
      <c r="A126" s="18"/>
      <c r="B126" s="18"/>
      <c r="C126" s="18"/>
      <c r="D126" s="18"/>
      <c r="E126" s="294"/>
      <c r="F126" s="294"/>
    </row>
    <row r="127" spans="1:6" x14ac:dyDescent="0.3">
      <c r="A127" s="18"/>
      <c r="B127" s="18"/>
      <c r="C127" s="18"/>
      <c r="D127" s="18"/>
      <c r="E127" s="294"/>
      <c r="F127" s="294"/>
    </row>
    <row r="128" spans="1:6" x14ac:dyDescent="0.3">
      <c r="A128" s="18"/>
      <c r="B128" s="18"/>
      <c r="C128" s="18"/>
      <c r="D128" s="18"/>
      <c r="E128" s="294"/>
      <c r="F128" s="294"/>
    </row>
    <row r="129" spans="1:6" x14ac:dyDescent="0.3">
      <c r="A129" s="18"/>
      <c r="B129" s="18"/>
      <c r="C129" s="18"/>
      <c r="D129" s="18"/>
      <c r="E129" s="294"/>
      <c r="F129" s="294"/>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workbookViewId="0"/>
  </sheetViews>
  <sheetFormatPr defaultColWidth="8" defaultRowHeight="13" x14ac:dyDescent="0.3"/>
  <cols>
    <col min="1" max="1" width="43.25" style="154" customWidth="1"/>
    <col min="2" max="2" width="5.58203125" style="154" customWidth="1"/>
    <col min="3" max="3" width="4.25" style="154" customWidth="1"/>
    <col min="4" max="4" width="6.58203125" style="154" customWidth="1"/>
    <col min="5" max="5" width="8.33203125" style="154" customWidth="1"/>
    <col min="6" max="6" width="5.5" style="154" customWidth="1"/>
    <col min="7" max="7" width="4.83203125" style="154" customWidth="1"/>
    <col min="8" max="17" width="8" style="371" customWidth="1"/>
    <col min="18" max="23" width="8" style="371"/>
    <col min="24" max="24" width="8.75" style="371" bestFit="1" customWidth="1"/>
    <col min="25" max="16384" width="8" style="371"/>
  </cols>
  <sheetData>
    <row r="1" spans="1:251" s="289" customFormat="1" ht="15" customHeight="1" x14ac:dyDescent="0.3">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3">
      <c r="A2" s="645" t="s">
        <v>138</v>
      </c>
      <c r="B2" s="645"/>
      <c r="C2" s="645"/>
      <c r="D2" s="645"/>
      <c r="E2" s="645"/>
      <c r="F2" s="645"/>
      <c r="G2" s="645"/>
      <c r="H2" s="318"/>
      <c r="I2" s="318"/>
      <c r="J2" s="290"/>
      <c r="K2" s="290"/>
      <c r="L2" s="290"/>
      <c r="M2" s="290"/>
      <c r="N2" s="290"/>
      <c r="O2" s="290"/>
      <c r="P2" s="290"/>
      <c r="Q2" s="290"/>
      <c r="R2" s="290"/>
      <c r="S2" s="290"/>
      <c r="T2" s="290"/>
      <c r="U2" s="290"/>
      <c r="V2" s="290"/>
      <c r="W2" s="290"/>
      <c r="X2" s="290"/>
      <c r="Y2" s="290"/>
    </row>
    <row r="3" spans="1:251" s="289" customFormat="1" ht="5.15" customHeight="1" x14ac:dyDescent="0.3">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15" customHeight="1" x14ac:dyDescent="0.3">
      <c r="A4" s="156"/>
      <c r="B4" s="156"/>
      <c r="C4" s="156"/>
      <c r="D4" s="156"/>
      <c r="E4" s="156"/>
      <c r="F4" s="156"/>
      <c r="G4" s="157"/>
    </row>
    <row r="5" spans="1:251" s="374" customFormat="1" ht="20.149999999999999" customHeight="1" x14ac:dyDescent="0.25">
      <c r="A5" s="130" t="s">
        <v>183</v>
      </c>
      <c r="B5" s="158"/>
      <c r="C5" s="158"/>
      <c r="D5" s="158"/>
      <c r="E5" s="158"/>
      <c r="F5" s="159"/>
      <c r="G5" s="22" t="s">
        <v>230</v>
      </c>
      <c r="M5" s="297"/>
      <c r="N5" s="298"/>
      <c r="O5" s="298"/>
      <c r="P5" s="298"/>
      <c r="Q5" s="298"/>
      <c r="R5" s="298"/>
      <c r="S5" s="298"/>
      <c r="T5" s="298"/>
      <c r="U5" s="298"/>
      <c r="V5" s="298"/>
      <c r="W5" s="298"/>
      <c r="X5" s="298"/>
    </row>
    <row r="6" spans="1:251" s="375" customFormat="1" ht="5.15" customHeight="1" x14ac:dyDescent="0.35">
      <c r="A6" s="232"/>
      <c r="B6" s="233"/>
      <c r="C6" s="233"/>
      <c r="D6" s="233"/>
      <c r="E6" s="233"/>
      <c r="F6" s="234"/>
      <c r="G6" s="234"/>
      <c r="M6" s="321"/>
      <c r="N6" s="322"/>
      <c r="O6" s="322"/>
      <c r="P6" s="322"/>
      <c r="Q6" s="322"/>
      <c r="R6" s="322"/>
      <c r="S6" s="322"/>
      <c r="T6" s="322"/>
      <c r="U6" s="322"/>
      <c r="V6" s="322"/>
      <c r="W6" s="322"/>
      <c r="X6" s="322"/>
    </row>
    <row r="7" spans="1:251" s="345" customFormat="1" ht="28" customHeight="1" x14ac:dyDescent="0.25">
      <c r="A7" s="610"/>
      <c r="B7" s="659" t="s">
        <v>159</v>
      </c>
      <c r="C7" s="661" t="s">
        <v>146</v>
      </c>
      <c r="D7" s="661"/>
      <c r="E7" s="661"/>
      <c r="F7" s="661" t="s">
        <v>147</v>
      </c>
      <c r="G7" s="661"/>
      <c r="M7" s="611"/>
      <c r="N7" s="612"/>
      <c r="O7" s="612"/>
      <c r="P7" s="612"/>
      <c r="Q7" s="612"/>
      <c r="R7" s="612"/>
      <c r="S7" s="612"/>
      <c r="T7" s="612"/>
      <c r="U7" s="612"/>
      <c r="V7" s="612"/>
      <c r="W7" s="612"/>
      <c r="X7" s="612"/>
    </row>
    <row r="8" spans="1:251" s="376" customFormat="1" ht="50.15" customHeight="1" x14ac:dyDescent="0.25">
      <c r="A8" s="235"/>
      <c r="B8" s="659"/>
      <c r="C8" s="435" t="s">
        <v>163</v>
      </c>
      <c r="D8" s="435" t="s">
        <v>131</v>
      </c>
      <c r="E8" s="435" t="s">
        <v>148</v>
      </c>
      <c r="F8" s="435" t="s">
        <v>151</v>
      </c>
      <c r="G8" s="435" t="s">
        <v>149</v>
      </c>
      <c r="M8" s="377"/>
      <c r="N8" s="378"/>
      <c r="O8" s="378"/>
      <c r="P8" s="378"/>
      <c r="Q8" s="378"/>
      <c r="R8" s="378"/>
      <c r="S8" s="378"/>
      <c r="T8" s="378"/>
      <c r="U8" s="378"/>
      <c r="V8" s="378"/>
      <c r="W8" s="378"/>
      <c r="X8" s="378"/>
    </row>
    <row r="9" spans="1:251" s="331" customFormat="1" ht="5.15" customHeight="1" x14ac:dyDescent="0.3">
      <c r="A9" s="235"/>
      <c r="B9" s="235"/>
      <c r="C9" s="236"/>
      <c r="D9" s="236"/>
      <c r="E9" s="236"/>
      <c r="F9" s="236"/>
      <c r="G9" s="236"/>
      <c r="M9" s="249"/>
      <c r="N9" s="250"/>
      <c r="O9" s="250"/>
      <c r="P9" s="250"/>
      <c r="Q9" s="250"/>
      <c r="R9" s="250"/>
      <c r="S9" s="250"/>
      <c r="T9" s="250"/>
      <c r="U9" s="250"/>
      <c r="V9" s="250"/>
      <c r="W9" s="250"/>
      <c r="X9" s="250"/>
    </row>
    <row r="10" spans="1:251" s="331" customFormat="1" ht="5.15" customHeight="1" x14ac:dyDescent="0.3">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25">
      <c r="A11" s="133" t="s">
        <v>3</v>
      </c>
      <c r="B11" s="102">
        <v>8040</v>
      </c>
      <c r="C11" s="134">
        <v>39.291044776119406</v>
      </c>
      <c r="D11" s="134">
        <v>22.587064676616915</v>
      </c>
      <c r="E11" s="134">
        <v>13.184079601990051</v>
      </c>
      <c r="F11" s="134">
        <v>29.042288557213929</v>
      </c>
      <c r="G11" s="134">
        <v>39.589552238805972</v>
      </c>
      <c r="H11" s="335"/>
      <c r="I11" s="335"/>
      <c r="J11" s="335"/>
      <c r="K11" s="335"/>
      <c r="L11" s="340"/>
      <c r="M11" s="340"/>
      <c r="N11" s="340"/>
      <c r="O11" s="340"/>
      <c r="P11" s="340"/>
      <c r="Q11" s="379"/>
      <c r="R11" s="380"/>
      <c r="S11" s="380"/>
      <c r="T11" s="380"/>
      <c r="U11" s="380"/>
      <c r="V11" s="380"/>
      <c r="W11" s="380"/>
      <c r="X11" s="380"/>
      <c r="Y11" s="380"/>
      <c r="Z11" s="340"/>
    </row>
    <row r="12" spans="1:251" s="341" customFormat="1" ht="5.15" customHeight="1" x14ac:dyDescent="0.25">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25">
      <c r="A13" s="137" t="s">
        <v>107</v>
      </c>
      <c r="B13" s="110">
        <v>1400</v>
      </c>
      <c r="C13" s="138">
        <v>39.784946236559136</v>
      </c>
      <c r="D13" s="138">
        <v>25.949820788530463</v>
      </c>
      <c r="E13" s="138">
        <v>10.179211469534049</v>
      </c>
      <c r="F13" s="138">
        <v>47.168458781362006</v>
      </c>
      <c r="G13" s="138">
        <v>41.72043010752688</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15" customHeight="1" x14ac:dyDescent="0.25">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3" customHeight="1" x14ac:dyDescent="0.25">
      <c r="A15" s="140" t="s">
        <v>108</v>
      </c>
      <c r="B15" s="116" t="s">
        <v>226</v>
      </c>
      <c r="C15" s="113" t="s">
        <v>226</v>
      </c>
      <c r="D15" s="113" t="s">
        <v>226</v>
      </c>
      <c r="E15" s="113" t="s">
        <v>226</v>
      </c>
      <c r="F15" s="113" t="s">
        <v>226</v>
      </c>
      <c r="G15" s="113" t="s">
        <v>226</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3" customHeight="1" x14ac:dyDescent="0.25">
      <c r="A16" s="140" t="s">
        <v>109</v>
      </c>
      <c r="B16" s="116">
        <v>40</v>
      </c>
      <c r="C16" s="113">
        <v>52.5</v>
      </c>
      <c r="D16" s="113">
        <v>42.5</v>
      </c>
      <c r="E16" s="113">
        <v>10</v>
      </c>
      <c r="F16" s="113">
        <v>62.5</v>
      </c>
      <c r="G16" s="113">
        <v>15</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3" customHeight="1" x14ac:dyDescent="0.25">
      <c r="A17" s="140" t="s">
        <v>110</v>
      </c>
      <c r="B17" s="116">
        <v>70</v>
      </c>
      <c r="C17" s="113">
        <v>61.428571428571431</v>
      </c>
      <c r="D17" s="113">
        <v>52.857142857142861</v>
      </c>
      <c r="E17" s="113">
        <v>8.5714285714285712</v>
      </c>
      <c r="F17" s="113">
        <v>82.857142857142861</v>
      </c>
      <c r="G17" s="113">
        <v>12.857142857142856</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3" customHeight="1" x14ac:dyDescent="0.25">
      <c r="A18" s="140" t="s">
        <v>111</v>
      </c>
      <c r="B18" s="116">
        <v>80</v>
      </c>
      <c r="C18" s="113">
        <v>17.105263157894736</v>
      </c>
      <c r="D18" s="113">
        <v>17.105263157894736</v>
      </c>
      <c r="E18" s="113" t="s">
        <v>231</v>
      </c>
      <c r="F18" s="113">
        <v>90.789473684210535</v>
      </c>
      <c r="G18" s="113">
        <v>6.5789473684210522</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3" customHeight="1" x14ac:dyDescent="0.25">
      <c r="A19" s="140" t="s">
        <v>112</v>
      </c>
      <c r="B19" s="116">
        <v>20</v>
      </c>
      <c r="C19" s="113">
        <v>65.217391304347828</v>
      </c>
      <c r="D19" s="113">
        <v>52.173913043478258</v>
      </c>
      <c r="E19" s="113" t="s">
        <v>231</v>
      </c>
      <c r="F19" s="113">
        <v>73.91304347826086</v>
      </c>
      <c r="G19" s="113">
        <v>26.086956521739129</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3" customHeight="1" x14ac:dyDescent="0.25">
      <c r="A20" s="140" t="s">
        <v>113</v>
      </c>
      <c r="B20" s="116">
        <v>140</v>
      </c>
      <c r="C20" s="113">
        <v>35.416666666666671</v>
      </c>
      <c r="D20" s="113">
        <v>29.166666666666668</v>
      </c>
      <c r="E20" s="113">
        <v>5.5555555555555554</v>
      </c>
      <c r="F20" s="113">
        <v>52.777777777777779</v>
      </c>
      <c r="G20" s="113">
        <v>36.805555555555557</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3" customHeight="1" x14ac:dyDescent="0.25">
      <c r="A21" s="140" t="s">
        <v>61</v>
      </c>
      <c r="B21" s="116">
        <v>40</v>
      </c>
      <c r="C21" s="113">
        <v>2.3255813953488373</v>
      </c>
      <c r="D21" s="113">
        <v>2.3255813953488373</v>
      </c>
      <c r="E21" s="113" t="s">
        <v>231</v>
      </c>
      <c r="F21" s="113">
        <v>81.395348837209298</v>
      </c>
      <c r="G21" s="113">
        <v>6.9767441860465116</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3" customHeight="1" x14ac:dyDescent="0.25">
      <c r="A22" s="140" t="s">
        <v>114</v>
      </c>
      <c r="B22" s="116">
        <v>100</v>
      </c>
      <c r="C22" s="113">
        <v>25.773195876288657</v>
      </c>
      <c r="D22" s="113">
        <v>12.371134020618557</v>
      </c>
      <c r="E22" s="113">
        <v>11.340206185567011</v>
      </c>
      <c r="F22" s="113">
        <v>27.835051546391753</v>
      </c>
      <c r="G22" s="113">
        <v>47.422680412371129</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3" customHeight="1" x14ac:dyDescent="0.25">
      <c r="A23" s="140" t="s">
        <v>115</v>
      </c>
      <c r="B23" s="116">
        <v>280</v>
      </c>
      <c r="C23" s="113">
        <v>49.640287769784173</v>
      </c>
      <c r="D23" s="113">
        <v>21.223021582733814</v>
      </c>
      <c r="E23" s="113">
        <v>26.618705035971225</v>
      </c>
      <c r="F23" s="113">
        <v>27.338129496402878</v>
      </c>
      <c r="G23" s="113">
        <v>55.755395683453237</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3" customHeight="1" x14ac:dyDescent="0.25">
      <c r="A24" s="140" t="s">
        <v>116</v>
      </c>
      <c r="B24" s="116">
        <v>60</v>
      </c>
      <c r="C24" s="113">
        <v>15.254237288135593</v>
      </c>
      <c r="D24" s="113">
        <v>6.7796610169491522</v>
      </c>
      <c r="E24" s="113">
        <v>1.6949152542372881</v>
      </c>
      <c r="F24" s="113">
        <v>16.949152542372879</v>
      </c>
      <c r="G24" s="113">
        <v>76.271186440677965</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3" customHeight="1" x14ac:dyDescent="0.25">
      <c r="A25" s="140" t="s">
        <v>117</v>
      </c>
      <c r="B25" s="116">
        <v>130</v>
      </c>
      <c r="C25" s="113">
        <v>51.181102362204726</v>
      </c>
      <c r="D25" s="113">
        <v>34.645669291338585</v>
      </c>
      <c r="E25" s="113">
        <v>3.1496062992125982</v>
      </c>
      <c r="F25" s="113">
        <v>59.842519685039377</v>
      </c>
      <c r="G25" s="113">
        <v>40.15748031496063</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3" customHeight="1" x14ac:dyDescent="0.25">
      <c r="A26" s="140" t="s">
        <v>173</v>
      </c>
      <c r="B26" s="116">
        <v>100</v>
      </c>
      <c r="C26" s="113">
        <v>32.038834951456316</v>
      </c>
      <c r="D26" s="113">
        <v>11.650485436893204</v>
      </c>
      <c r="E26" s="113">
        <v>7.7669902912621351</v>
      </c>
      <c r="F26" s="113">
        <v>47.572815533980581</v>
      </c>
      <c r="G26" s="113">
        <v>41.747572815533978</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3" customHeight="1" x14ac:dyDescent="0.25">
      <c r="A27" s="140" t="s">
        <v>62</v>
      </c>
      <c r="B27" s="116">
        <v>320</v>
      </c>
      <c r="C27" s="113">
        <v>41.875</v>
      </c>
      <c r="D27" s="113">
        <v>32.8125</v>
      </c>
      <c r="E27" s="113">
        <v>7.1874999999999991</v>
      </c>
      <c r="F27" s="113">
        <v>40.9375</v>
      </c>
      <c r="G27" s="113">
        <v>48.125</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15" customHeight="1" x14ac:dyDescent="0.25">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25">
      <c r="A29" s="144" t="s">
        <v>52</v>
      </c>
      <c r="B29" s="110">
        <v>2540</v>
      </c>
      <c r="C29" s="145">
        <v>25.609756097560975</v>
      </c>
      <c r="D29" s="145">
        <v>12.981904012588513</v>
      </c>
      <c r="E29" s="145">
        <v>8.9693154996066085</v>
      </c>
      <c r="F29" s="145">
        <v>23.249409913453974</v>
      </c>
      <c r="G29" s="145">
        <v>42.56490952006294</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15" customHeight="1" x14ac:dyDescent="0.25">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3" customHeight="1" x14ac:dyDescent="0.25">
      <c r="A31" s="140" t="s">
        <v>63</v>
      </c>
      <c r="B31" s="141">
        <v>170</v>
      </c>
      <c r="C31" s="142">
        <v>28.313253012048197</v>
      </c>
      <c r="D31" s="142">
        <v>6.6265060240963862</v>
      </c>
      <c r="E31" s="142">
        <v>21.686746987951807</v>
      </c>
      <c r="F31" s="142">
        <v>19.277108433734941</v>
      </c>
      <c r="G31" s="142">
        <v>48.192771084337352</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3" customHeight="1" x14ac:dyDescent="0.25">
      <c r="A32" s="140" t="s">
        <v>118</v>
      </c>
      <c r="B32" s="141">
        <v>480</v>
      </c>
      <c r="C32" s="142">
        <v>8.7318087318087318</v>
      </c>
      <c r="D32" s="142">
        <v>3.3264033264033266</v>
      </c>
      <c r="E32" s="142">
        <v>2.4948024948024949</v>
      </c>
      <c r="F32" s="142">
        <v>50.519750519750517</v>
      </c>
      <c r="G32" s="142">
        <v>27.027027027027028</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3" customHeight="1" x14ac:dyDescent="0.25">
      <c r="A33" s="140" t="s">
        <v>119</v>
      </c>
      <c r="B33" s="141">
        <v>70</v>
      </c>
      <c r="C33" s="142">
        <v>5.5555555555555554</v>
      </c>
      <c r="D33" s="142">
        <v>2.7777777777777777</v>
      </c>
      <c r="E33" s="142">
        <v>2.7777777777777777</v>
      </c>
      <c r="F33" s="142">
        <v>55.555555555555557</v>
      </c>
      <c r="G33" s="142">
        <v>18.055555555555554</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3" customHeight="1" x14ac:dyDescent="0.25">
      <c r="A34" s="140" t="s">
        <v>64</v>
      </c>
      <c r="B34" s="141">
        <v>110</v>
      </c>
      <c r="C34" s="142">
        <v>15.454545454545453</v>
      </c>
      <c r="D34" s="142">
        <v>5.4545454545454541</v>
      </c>
      <c r="E34" s="142">
        <v>8.1818181818181817</v>
      </c>
      <c r="F34" s="142">
        <v>8.1818181818181817</v>
      </c>
      <c r="G34" s="142">
        <v>37.272727272727273</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3" customHeight="1" x14ac:dyDescent="0.25">
      <c r="A35" s="140" t="s">
        <v>120</v>
      </c>
      <c r="B35" s="141">
        <v>380</v>
      </c>
      <c r="C35" s="142">
        <v>25.198938992042443</v>
      </c>
      <c r="D35" s="142">
        <v>4.5092838196286467</v>
      </c>
      <c r="E35" s="142">
        <v>16.445623342175068</v>
      </c>
      <c r="F35" s="142">
        <v>5.5702917771883289</v>
      </c>
      <c r="G35" s="142">
        <v>49.336870026525197</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3" customHeight="1" x14ac:dyDescent="0.25">
      <c r="A36" s="140" t="s">
        <v>65</v>
      </c>
      <c r="B36" s="141">
        <v>900</v>
      </c>
      <c r="C36" s="142">
        <v>37.804878048780488</v>
      </c>
      <c r="D36" s="142">
        <v>23.503325942350333</v>
      </c>
      <c r="E36" s="142">
        <v>8.2039911308204001</v>
      </c>
      <c r="F36" s="142">
        <v>7.7605321507760534</v>
      </c>
      <c r="G36" s="142">
        <v>51.773835920177383</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3" customHeight="1" x14ac:dyDescent="0.25">
      <c r="A37" s="140" t="s">
        <v>66</v>
      </c>
      <c r="B37" s="141">
        <v>220</v>
      </c>
      <c r="C37" s="142">
        <v>26.728110599078342</v>
      </c>
      <c r="D37" s="142">
        <v>18.433179723502306</v>
      </c>
      <c r="E37" s="142">
        <v>5.5299539170506913</v>
      </c>
      <c r="F37" s="142">
        <v>33.640552995391701</v>
      </c>
      <c r="G37" s="142">
        <v>42.396313364055302</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3" customHeight="1" x14ac:dyDescent="0.25">
      <c r="A38" s="140" t="s">
        <v>67</v>
      </c>
      <c r="B38" s="141">
        <v>140</v>
      </c>
      <c r="C38" s="142">
        <v>22.377622377622377</v>
      </c>
      <c r="D38" s="142">
        <v>11.188811188811188</v>
      </c>
      <c r="E38" s="142">
        <v>11.188811188811188</v>
      </c>
      <c r="F38" s="142">
        <v>53.846153846153847</v>
      </c>
      <c r="G38" s="142">
        <v>34.965034965034967</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3" customHeight="1" x14ac:dyDescent="0.25">
      <c r="A39" s="140" t="s">
        <v>68</v>
      </c>
      <c r="B39" s="141">
        <v>60</v>
      </c>
      <c r="C39" s="142">
        <v>24.193548387096776</v>
      </c>
      <c r="D39" s="142">
        <v>16.129032258064516</v>
      </c>
      <c r="E39" s="142">
        <v>8.064516129032258</v>
      </c>
      <c r="F39" s="142">
        <v>25.806451612903224</v>
      </c>
      <c r="G39" s="142">
        <v>37.096774193548384</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3" customHeight="1" x14ac:dyDescent="0.25">
      <c r="A40" s="140" t="s">
        <v>69</v>
      </c>
      <c r="B40" s="141" t="s">
        <v>226</v>
      </c>
      <c r="C40" s="142" t="s">
        <v>231</v>
      </c>
      <c r="D40" s="142" t="s">
        <v>231</v>
      </c>
      <c r="E40" s="142" t="s">
        <v>231</v>
      </c>
      <c r="F40" s="142" t="s">
        <v>226</v>
      </c>
      <c r="G40" s="142" t="s">
        <v>231</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15" customHeight="1" x14ac:dyDescent="0.25">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25">
      <c r="A42" s="144" t="s">
        <v>54</v>
      </c>
      <c r="B42" s="110">
        <v>2790</v>
      </c>
      <c r="C42" s="145">
        <v>51.883745963401509</v>
      </c>
      <c r="D42" s="145">
        <v>29.027628274129892</v>
      </c>
      <c r="E42" s="145">
        <v>20.200932902762826</v>
      </c>
      <c r="F42" s="145">
        <v>31.611051309651955</v>
      </c>
      <c r="G42" s="145">
        <v>42.411194833153928</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15" customHeight="1" x14ac:dyDescent="0.25">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3" customHeight="1" x14ac:dyDescent="0.25">
      <c r="A44" s="140" t="s">
        <v>70</v>
      </c>
      <c r="B44" s="141">
        <v>580</v>
      </c>
      <c r="C44" s="142">
        <v>73.19587628865979</v>
      </c>
      <c r="D44" s="142">
        <v>45.532646048109967</v>
      </c>
      <c r="E44" s="142">
        <v>16.838487972508592</v>
      </c>
      <c r="F44" s="142">
        <v>17.697594501718214</v>
      </c>
      <c r="G44" s="142">
        <v>50.515463917525771</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3" customHeight="1" x14ac:dyDescent="0.25">
      <c r="A45" s="140" t="s">
        <v>71</v>
      </c>
      <c r="B45" s="141">
        <v>200</v>
      </c>
      <c r="C45" s="142">
        <v>8.6294416243654819</v>
      </c>
      <c r="D45" s="142">
        <v>5.0761421319796955</v>
      </c>
      <c r="E45" s="142">
        <v>3.5532994923857872</v>
      </c>
      <c r="F45" s="142">
        <v>1.5228426395939088</v>
      </c>
      <c r="G45" s="142">
        <v>7.6142131979695442</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3" customHeight="1" x14ac:dyDescent="0.25">
      <c r="A46" s="140" t="s">
        <v>121</v>
      </c>
      <c r="B46" s="141">
        <v>560</v>
      </c>
      <c r="C46" s="142">
        <v>57.857142857142861</v>
      </c>
      <c r="D46" s="142">
        <v>3.214285714285714</v>
      </c>
      <c r="E46" s="142">
        <v>54.642857142857139</v>
      </c>
      <c r="F46" s="142">
        <v>28.749999999999996</v>
      </c>
      <c r="G46" s="142">
        <v>52.142857142857146</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3" customHeight="1" x14ac:dyDescent="0.25">
      <c r="A47" s="140" t="s">
        <v>81</v>
      </c>
      <c r="B47" s="141">
        <v>220</v>
      </c>
      <c r="C47" s="142">
        <v>44.796380090497742</v>
      </c>
      <c r="D47" s="142">
        <v>23.52941176470588</v>
      </c>
      <c r="E47" s="142">
        <v>21.266968325791854</v>
      </c>
      <c r="F47" s="142">
        <v>23.076923076923077</v>
      </c>
      <c r="G47" s="142">
        <v>42.533936651583709</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3" customHeight="1" x14ac:dyDescent="0.25">
      <c r="A48" s="140" t="s">
        <v>72</v>
      </c>
      <c r="B48" s="141">
        <v>460</v>
      </c>
      <c r="C48" s="142">
        <v>66.811279826464215</v>
      </c>
      <c r="D48" s="142">
        <v>55.097613882863342</v>
      </c>
      <c r="E48" s="142">
        <v>10.629067245119305</v>
      </c>
      <c r="F48" s="142">
        <v>38.611713665943604</v>
      </c>
      <c r="G48" s="142">
        <v>48.373101952277658</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3" customHeight="1" x14ac:dyDescent="0.25">
      <c r="A49" s="140" t="s">
        <v>73</v>
      </c>
      <c r="B49" s="141">
        <v>40</v>
      </c>
      <c r="C49" s="142">
        <v>73.80952380952381</v>
      </c>
      <c r="D49" s="142">
        <v>52.380952380952387</v>
      </c>
      <c r="E49" s="142">
        <v>11.904761904761903</v>
      </c>
      <c r="F49" s="142">
        <v>7.1428571428571423</v>
      </c>
      <c r="G49" s="142">
        <v>76.19047619047619</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3" customHeight="1" x14ac:dyDescent="0.25">
      <c r="A50" s="140" t="s">
        <v>74</v>
      </c>
      <c r="B50" s="141">
        <v>50</v>
      </c>
      <c r="C50" s="142">
        <v>20.833333333333336</v>
      </c>
      <c r="D50" s="142">
        <v>10.416666666666668</v>
      </c>
      <c r="E50" s="142">
        <v>8.3333333333333321</v>
      </c>
      <c r="F50" s="142">
        <v>16.666666666666664</v>
      </c>
      <c r="G50" s="142">
        <v>37.5</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3" customHeight="1" x14ac:dyDescent="0.25">
      <c r="A51" s="140" t="s">
        <v>122</v>
      </c>
      <c r="B51" s="141">
        <v>40</v>
      </c>
      <c r="C51" s="142">
        <v>69.230769230769226</v>
      </c>
      <c r="D51" s="142">
        <v>48.717948717948715</v>
      </c>
      <c r="E51" s="142">
        <v>20.512820512820511</v>
      </c>
      <c r="F51" s="142">
        <v>43.589743589743591</v>
      </c>
      <c r="G51" s="142">
        <v>12.820512820512819</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3" customHeight="1" x14ac:dyDescent="0.25">
      <c r="A52" s="140" t="s">
        <v>75</v>
      </c>
      <c r="B52" s="141">
        <v>360</v>
      </c>
      <c r="C52" s="142">
        <v>50.964187327823694</v>
      </c>
      <c r="D52" s="142">
        <v>42.699724517906333</v>
      </c>
      <c r="E52" s="142">
        <v>7.9889807162534439</v>
      </c>
      <c r="F52" s="142">
        <v>41.59779614325069</v>
      </c>
      <c r="G52" s="142">
        <v>42.699724517906333</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3" customHeight="1" x14ac:dyDescent="0.25">
      <c r="A53" s="140" t="s">
        <v>76</v>
      </c>
      <c r="B53" s="141">
        <v>270</v>
      </c>
      <c r="C53" s="142">
        <v>6.9343065693430654</v>
      </c>
      <c r="D53" s="142">
        <v>3.2846715328467155</v>
      </c>
      <c r="E53" s="142">
        <v>3.6496350364963499</v>
      </c>
      <c r="F53" s="142">
        <v>75.18248175182481</v>
      </c>
      <c r="G53" s="142">
        <v>19.708029197080293</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15" customHeight="1" x14ac:dyDescent="0.25">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25">
      <c r="A55" s="144" t="s">
        <v>57</v>
      </c>
      <c r="B55" s="110">
        <v>1320</v>
      </c>
      <c r="C55" s="145">
        <v>38.525835866261396</v>
      </c>
      <c r="D55" s="145">
        <v>23.936170212765958</v>
      </c>
      <c r="E55" s="145">
        <v>9.6504559270516719</v>
      </c>
      <c r="F55" s="145">
        <v>15.577507598784193</v>
      </c>
      <c r="G55" s="145">
        <v>25.607902735562309</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15" customHeight="1" x14ac:dyDescent="0.25">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3" customHeight="1" x14ac:dyDescent="0.25">
      <c r="A57" s="140" t="s">
        <v>77</v>
      </c>
      <c r="B57" s="141" t="s">
        <v>226</v>
      </c>
      <c r="C57" s="142" t="s">
        <v>231</v>
      </c>
      <c r="D57" s="142" t="s">
        <v>231</v>
      </c>
      <c r="E57" s="142" t="s">
        <v>231</v>
      </c>
      <c r="F57" s="142" t="s">
        <v>231</v>
      </c>
      <c r="G57" s="142" t="s">
        <v>231</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3" customHeight="1" x14ac:dyDescent="0.25">
      <c r="A58" s="140" t="s">
        <v>78</v>
      </c>
      <c r="B58" s="141">
        <v>280</v>
      </c>
      <c r="C58" s="142">
        <v>0.35211267605633806</v>
      </c>
      <c r="D58" s="142" t="s">
        <v>231</v>
      </c>
      <c r="E58" s="142" t="s">
        <v>231</v>
      </c>
      <c r="F58" s="142">
        <v>1.4084507042253522</v>
      </c>
      <c r="G58" s="142">
        <v>26.056338028169012</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3" customHeight="1" x14ac:dyDescent="0.25">
      <c r="A59" s="140" t="s">
        <v>79</v>
      </c>
      <c r="B59" s="141" t="s">
        <v>226</v>
      </c>
      <c r="C59" s="142" t="s">
        <v>226</v>
      </c>
      <c r="D59" s="142" t="s">
        <v>231</v>
      </c>
      <c r="E59" s="142" t="s">
        <v>226</v>
      </c>
      <c r="F59" s="142" t="s">
        <v>226</v>
      </c>
      <c r="G59" s="142" t="s">
        <v>231</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3" customHeight="1" x14ac:dyDescent="0.25">
      <c r="A60" s="140" t="s">
        <v>123</v>
      </c>
      <c r="B60" s="141">
        <v>750</v>
      </c>
      <c r="C60" s="142">
        <v>44.578313253012048</v>
      </c>
      <c r="D60" s="142">
        <v>21.686746987951807</v>
      </c>
      <c r="E60" s="142">
        <v>14.323962516733602</v>
      </c>
      <c r="F60" s="142">
        <v>11.111111111111111</v>
      </c>
      <c r="G60" s="142">
        <v>30.522088353413658</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3" customHeight="1" x14ac:dyDescent="0.25">
      <c r="A61" s="140" t="s">
        <v>80</v>
      </c>
      <c r="B61" s="141">
        <v>270</v>
      </c>
      <c r="C61" s="142">
        <v>64.044943820224717</v>
      </c>
      <c r="D61" s="142">
        <v>57.303370786516851</v>
      </c>
      <c r="E61" s="142">
        <v>6.7415730337078648</v>
      </c>
      <c r="F61" s="142">
        <v>43.071161048689142</v>
      </c>
      <c r="G61" s="142">
        <v>13.108614232209737</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15" customHeight="1" x14ac:dyDescent="0.3">
      <c r="A62" s="448"/>
      <c r="B62" s="449"/>
      <c r="C62" s="450"/>
      <c r="D62" s="450"/>
      <c r="E62" s="450"/>
      <c r="F62" s="450"/>
      <c r="G62" s="450"/>
      <c r="H62" s="331"/>
      <c r="I62" s="351"/>
      <c r="J62" s="351"/>
      <c r="K62" s="389"/>
      <c r="L62" s="662"/>
      <c r="M62" s="662"/>
      <c r="N62" s="662"/>
      <c r="O62" s="662"/>
      <c r="P62" s="662"/>
      <c r="Q62" s="662"/>
      <c r="R62" s="662"/>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15" customHeight="1" x14ac:dyDescent="0.35">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25">
      <c r="A64" s="663" t="s">
        <v>161</v>
      </c>
      <c r="B64" s="663"/>
      <c r="C64" s="663"/>
      <c r="D64" s="663"/>
      <c r="E64" s="663"/>
      <c r="F64" s="663"/>
      <c r="G64" s="663"/>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25">
      <c r="A65" s="663" t="s">
        <v>162</v>
      </c>
      <c r="B65" s="663"/>
      <c r="C65" s="663"/>
      <c r="D65" s="663"/>
      <c r="E65" s="663"/>
      <c r="F65" s="663"/>
      <c r="G65" s="663"/>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2" customHeight="1" x14ac:dyDescent="0.25">
      <c r="A66" s="664" t="s">
        <v>129</v>
      </c>
      <c r="B66" s="664"/>
      <c r="C66" s="664"/>
      <c r="D66" s="664"/>
      <c r="E66" s="664"/>
      <c r="F66" s="664"/>
      <c r="G66" s="664"/>
      <c r="H66" s="399"/>
      <c r="I66" s="399"/>
      <c r="J66" s="399"/>
    </row>
    <row r="67" spans="1:251" s="401" customFormat="1" ht="12" customHeight="1" x14ac:dyDescent="0.25">
      <c r="A67" s="660" t="s">
        <v>168</v>
      </c>
      <c r="B67" s="660"/>
      <c r="C67" s="660"/>
      <c r="D67" s="660"/>
      <c r="E67" s="660"/>
      <c r="F67" s="660"/>
      <c r="G67" s="660"/>
      <c r="N67" s="402"/>
      <c r="O67" s="403"/>
      <c r="P67" s="403"/>
      <c r="Q67" s="403"/>
      <c r="R67" s="403"/>
      <c r="S67" s="403"/>
      <c r="T67" s="403"/>
      <c r="U67" s="403"/>
      <c r="V67" s="403"/>
      <c r="W67" s="403"/>
      <c r="X67" s="403"/>
    </row>
    <row r="68" spans="1:251" x14ac:dyDescent="0.3">
      <c r="A68" s="153"/>
      <c r="B68" s="153"/>
      <c r="C68" s="153"/>
      <c r="D68" s="153"/>
      <c r="E68" s="153"/>
      <c r="F68" s="153"/>
      <c r="G68" s="153"/>
      <c r="L68" s="375"/>
      <c r="M68" s="375"/>
      <c r="N68" s="321"/>
      <c r="O68" s="322"/>
      <c r="P68" s="322"/>
      <c r="Q68" s="322"/>
      <c r="R68" s="322"/>
      <c r="S68" s="322"/>
      <c r="T68" s="322"/>
      <c r="U68" s="322"/>
      <c r="V68" s="322"/>
      <c r="W68" s="322"/>
      <c r="X68" s="322"/>
    </row>
    <row r="69" spans="1:251" x14ac:dyDescent="0.3">
      <c r="L69" s="375"/>
      <c r="M69" s="375"/>
      <c r="N69" s="321"/>
      <c r="O69" s="322"/>
      <c r="P69" s="322"/>
      <c r="Q69" s="322"/>
      <c r="R69" s="322"/>
      <c r="S69" s="322"/>
      <c r="T69" s="322"/>
      <c r="U69" s="322"/>
      <c r="V69" s="322"/>
      <c r="W69" s="322"/>
      <c r="X69" s="322"/>
    </row>
    <row r="70" spans="1:251" x14ac:dyDescent="0.3">
      <c r="L70" s="375"/>
      <c r="M70" s="375"/>
      <c r="N70" s="321"/>
      <c r="O70" s="322"/>
      <c r="P70" s="322"/>
      <c r="Q70" s="322"/>
      <c r="R70" s="322"/>
      <c r="S70" s="322"/>
      <c r="T70" s="322"/>
      <c r="U70" s="322"/>
      <c r="V70" s="322"/>
      <c r="W70" s="322"/>
      <c r="X70" s="322"/>
    </row>
    <row r="71" spans="1:251" x14ac:dyDescent="0.3">
      <c r="L71" s="375"/>
      <c r="M71" s="375"/>
      <c r="N71" s="321"/>
      <c r="O71" s="322"/>
      <c r="P71" s="322"/>
      <c r="Q71" s="322"/>
      <c r="R71" s="322"/>
      <c r="S71" s="322"/>
      <c r="T71" s="322"/>
      <c r="U71" s="322"/>
      <c r="V71" s="322"/>
      <c r="W71" s="322"/>
      <c r="X71" s="322"/>
    </row>
    <row r="72" spans="1:251" x14ac:dyDescent="0.3">
      <c r="L72" s="375"/>
      <c r="M72" s="375"/>
      <c r="N72" s="321"/>
      <c r="O72" s="322"/>
      <c r="P72" s="322"/>
      <c r="Q72" s="322"/>
      <c r="R72" s="322"/>
      <c r="S72" s="322"/>
      <c r="T72" s="322"/>
      <c r="U72" s="322"/>
      <c r="V72" s="322"/>
      <c r="W72" s="322"/>
      <c r="X72" s="322"/>
    </row>
    <row r="73" spans="1:251" x14ac:dyDescent="0.3">
      <c r="L73" s="375"/>
      <c r="M73" s="375"/>
      <c r="N73" s="321"/>
      <c r="O73" s="322"/>
      <c r="P73" s="322"/>
      <c r="Q73" s="322"/>
      <c r="R73" s="322"/>
      <c r="S73" s="322"/>
      <c r="T73" s="322"/>
      <c r="U73" s="322"/>
      <c r="V73" s="322"/>
      <c r="W73" s="322"/>
      <c r="X73" s="322"/>
    </row>
    <row r="74" spans="1:251" x14ac:dyDescent="0.3">
      <c r="L74" s="375"/>
      <c r="M74" s="375"/>
      <c r="N74" s="321"/>
      <c r="O74" s="322"/>
      <c r="P74" s="322"/>
      <c r="Q74" s="322"/>
      <c r="R74" s="322"/>
      <c r="S74" s="322"/>
      <c r="T74" s="322"/>
      <c r="U74" s="322"/>
      <c r="V74" s="322"/>
      <c r="W74" s="322"/>
      <c r="X74" s="322"/>
    </row>
    <row r="75" spans="1:251" x14ac:dyDescent="0.3">
      <c r="L75" s="375"/>
      <c r="M75" s="375"/>
      <c r="N75" s="321"/>
      <c r="O75" s="322"/>
      <c r="P75" s="322"/>
      <c r="Q75" s="322"/>
      <c r="R75" s="322"/>
      <c r="S75" s="322"/>
      <c r="T75" s="322"/>
      <c r="U75" s="322"/>
      <c r="V75" s="322"/>
      <c r="W75" s="322"/>
      <c r="X75" s="322"/>
    </row>
    <row r="76" spans="1:251" x14ac:dyDescent="0.3">
      <c r="L76" s="375"/>
      <c r="M76" s="375"/>
      <c r="N76" s="321"/>
      <c r="O76" s="322"/>
      <c r="P76" s="322"/>
      <c r="Q76" s="322"/>
      <c r="R76" s="322"/>
      <c r="S76" s="322"/>
      <c r="T76" s="322"/>
      <c r="U76" s="322"/>
      <c r="V76" s="322"/>
      <c r="W76" s="322"/>
      <c r="X76" s="322"/>
    </row>
    <row r="77" spans="1:251" x14ac:dyDescent="0.3">
      <c r="L77" s="375"/>
      <c r="M77" s="375"/>
      <c r="N77" s="321"/>
      <c r="O77" s="322"/>
      <c r="P77" s="322"/>
      <c r="Q77" s="322"/>
      <c r="R77" s="322"/>
      <c r="S77" s="322"/>
      <c r="T77" s="322"/>
      <c r="U77" s="322"/>
      <c r="V77" s="322"/>
      <c r="W77" s="322"/>
      <c r="X77" s="322"/>
    </row>
    <row r="78" spans="1:251" x14ac:dyDescent="0.3">
      <c r="L78" s="375"/>
      <c r="M78" s="375"/>
      <c r="N78" s="321"/>
      <c r="O78" s="322"/>
      <c r="P78" s="322"/>
      <c r="Q78" s="322"/>
      <c r="R78" s="322"/>
      <c r="S78" s="322"/>
      <c r="T78" s="322"/>
      <c r="U78" s="322"/>
      <c r="V78" s="322"/>
      <c r="W78" s="322"/>
      <c r="X78" s="322"/>
    </row>
    <row r="79" spans="1:251" x14ac:dyDescent="0.3">
      <c r="L79" s="375"/>
      <c r="M79" s="375"/>
      <c r="N79" s="321"/>
      <c r="O79" s="322"/>
      <c r="P79" s="322"/>
      <c r="Q79" s="322"/>
      <c r="R79" s="322"/>
      <c r="S79" s="322"/>
      <c r="T79" s="322"/>
      <c r="U79" s="322"/>
      <c r="V79" s="322"/>
      <c r="W79" s="322"/>
      <c r="X79" s="322"/>
    </row>
    <row r="80" spans="1:251" x14ac:dyDescent="0.3">
      <c r="L80" s="375"/>
      <c r="M80" s="375"/>
      <c r="N80" s="321"/>
      <c r="O80" s="322"/>
      <c r="P80" s="322"/>
      <c r="Q80" s="322"/>
      <c r="R80" s="322"/>
      <c r="S80" s="322"/>
      <c r="T80" s="322"/>
      <c r="U80" s="322"/>
      <c r="V80" s="322"/>
      <c r="W80" s="322"/>
      <c r="X80" s="322"/>
    </row>
    <row r="81" spans="12:24" x14ac:dyDescent="0.3">
      <c r="L81" s="375"/>
      <c r="M81" s="375"/>
      <c r="N81" s="321"/>
      <c r="O81" s="322"/>
      <c r="P81" s="322"/>
      <c r="Q81" s="322"/>
      <c r="R81" s="322"/>
      <c r="S81" s="322"/>
      <c r="T81" s="322"/>
      <c r="U81" s="322"/>
      <c r="V81" s="322"/>
      <c r="W81" s="322"/>
      <c r="X81" s="322"/>
    </row>
    <row r="82" spans="12:24" x14ac:dyDescent="0.3">
      <c r="L82" s="375"/>
      <c r="M82" s="375"/>
      <c r="N82" s="321"/>
      <c r="O82" s="322"/>
      <c r="P82" s="322"/>
      <c r="Q82" s="322"/>
      <c r="R82" s="322"/>
      <c r="S82" s="322"/>
      <c r="T82" s="322"/>
      <c r="U82" s="322"/>
      <c r="V82" s="322"/>
      <c r="W82" s="322"/>
      <c r="X82" s="322"/>
    </row>
    <row r="83" spans="12:24" x14ac:dyDescent="0.3">
      <c r="L83" s="375"/>
      <c r="M83" s="375"/>
      <c r="N83" s="321"/>
      <c r="O83" s="322"/>
      <c r="P83" s="322"/>
      <c r="Q83" s="322"/>
      <c r="R83" s="322"/>
      <c r="S83" s="322"/>
      <c r="T83" s="322"/>
      <c r="U83" s="322"/>
      <c r="V83" s="322"/>
      <c r="W83" s="322"/>
      <c r="X83" s="322"/>
    </row>
    <row r="84" spans="12:24" x14ac:dyDescent="0.3">
      <c r="L84" s="375"/>
      <c r="M84" s="375"/>
      <c r="N84" s="321"/>
      <c r="O84" s="322"/>
      <c r="P84" s="322"/>
      <c r="Q84" s="322"/>
      <c r="R84" s="322"/>
      <c r="S84" s="322"/>
      <c r="T84" s="322"/>
      <c r="U84" s="322"/>
      <c r="V84" s="322"/>
      <c r="W84" s="322"/>
      <c r="X84" s="322"/>
    </row>
    <row r="85" spans="12:24" x14ac:dyDescent="0.3">
      <c r="L85" s="375"/>
      <c r="M85" s="375"/>
      <c r="N85" s="321"/>
      <c r="O85" s="322"/>
      <c r="P85" s="322"/>
      <c r="Q85" s="322"/>
      <c r="R85" s="322"/>
      <c r="S85" s="322"/>
      <c r="T85" s="322"/>
      <c r="U85" s="322"/>
      <c r="V85" s="322"/>
      <c r="W85" s="322"/>
      <c r="X85" s="322"/>
    </row>
    <row r="86" spans="12:24" x14ac:dyDescent="0.3">
      <c r="L86" s="375"/>
      <c r="M86" s="375"/>
      <c r="N86" s="321"/>
      <c r="O86" s="322"/>
      <c r="P86" s="322"/>
      <c r="Q86" s="322"/>
      <c r="R86" s="322"/>
      <c r="S86" s="322"/>
      <c r="T86" s="322"/>
      <c r="U86" s="322"/>
      <c r="V86" s="322"/>
      <c r="W86" s="322"/>
      <c r="X86" s="322"/>
    </row>
    <row r="87" spans="12:24" x14ac:dyDescent="0.3">
      <c r="L87" s="375"/>
      <c r="M87" s="375"/>
      <c r="N87" s="321"/>
      <c r="O87" s="322"/>
      <c r="P87" s="322"/>
      <c r="Q87" s="322"/>
      <c r="R87" s="322"/>
      <c r="S87" s="322"/>
      <c r="T87" s="322"/>
      <c r="U87" s="322"/>
      <c r="V87" s="322"/>
      <c r="W87" s="322"/>
      <c r="X87" s="322"/>
    </row>
    <row r="88" spans="12:24" x14ac:dyDescent="0.3">
      <c r="L88" s="375"/>
      <c r="M88" s="375"/>
      <c r="N88" s="321"/>
      <c r="O88" s="322"/>
      <c r="P88" s="322"/>
      <c r="Q88" s="322"/>
      <c r="R88" s="322"/>
      <c r="S88" s="322"/>
      <c r="T88" s="322"/>
      <c r="U88" s="322"/>
      <c r="V88" s="322"/>
      <c r="W88" s="322"/>
      <c r="X88" s="322"/>
    </row>
    <row r="89" spans="12:24" x14ac:dyDescent="0.3">
      <c r="L89" s="375"/>
      <c r="M89" s="375"/>
      <c r="N89" s="321"/>
      <c r="O89" s="322"/>
      <c r="P89" s="322"/>
      <c r="Q89" s="322"/>
      <c r="R89" s="322"/>
      <c r="S89" s="322"/>
      <c r="T89" s="322"/>
      <c r="U89" s="322"/>
      <c r="V89" s="322"/>
      <c r="W89" s="322"/>
      <c r="X89" s="322"/>
    </row>
    <row r="90" spans="12:24" x14ac:dyDescent="0.3">
      <c r="L90" s="375"/>
      <c r="M90" s="375"/>
      <c r="N90" s="321"/>
      <c r="O90" s="322"/>
      <c r="P90" s="322"/>
      <c r="Q90" s="322"/>
      <c r="R90" s="322"/>
      <c r="S90" s="322"/>
      <c r="T90" s="322"/>
      <c r="U90" s="322"/>
      <c r="V90" s="322"/>
      <c r="W90" s="322"/>
      <c r="X90" s="322"/>
    </row>
    <row r="91" spans="12:24" x14ac:dyDescent="0.3">
      <c r="L91" s="375"/>
      <c r="M91" s="375"/>
      <c r="N91" s="321"/>
      <c r="O91" s="322"/>
      <c r="P91" s="322"/>
      <c r="Q91" s="322"/>
      <c r="R91" s="322"/>
      <c r="S91" s="322"/>
      <c r="T91" s="322"/>
      <c r="U91" s="322"/>
      <c r="V91" s="322"/>
      <c r="W91" s="322"/>
      <c r="X91" s="322"/>
    </row>
    <row r="92" spans="12:24" x14ac:dyDescent="0.3">
      <c r="L92" s="375"/>
      <c r="M92" s="375"/>
      <c r="N92" s="321"/>
      <c r="O92" s="322"/>
      <c r="P92" s="322"/>
      <c r="Q92" s="322"/>
      <c r="R92" s="322"/>
      <c r="S92" s="322"/>
      <c r="T92" s="322"/>
      <c r="U92" s="322"/>
      <c r="V92" s="322"/>
      <c r="W92" s="322"/>
      <c r="X92" s="322"/>
    </row>
    <row r="93" spans="12:24" x14ac:dyDescent="0.3">
      <c r="L93" s="375"/>
      <c r="M93" s="375"/>
      <c r="N93" s="321"/>
      <c r="O93" s="322"/>
      <c r="P93" s="322"/>
      <c r="Q93" s="322"/>
      <c r="R93" s="322"/>
      <c r="S93" s="322"/>
      <c r="T93" s="322"/>
      <c r="U93" s="322"/>
      <c r="V93" s="322"/>
      <c r="W93" s="322"/>
      <c r="X93" s="322"/>
    </row>
    <row r="94" spans="12:24" x14ac:dyDescent="0.3">
      <c r="L94" s="375"/>
      <c r="M94" s="375"/>
      <c r="N94" s="321"/>
      <c r="O94" s="322"/>
      <c r="P94" s="322"/>
      <c r="Q94" s="322"/>
      <c r="R94" s="322"/>
      <c r="S94" s="322"/>
      <c r="T94" s="322"/>
      <c r="U94" s="322"/>
      <c r="V94" s="322"/>
      <c r="W94" s="322"/>
      <c r="X94" s="322"/>
    </row>
    <row r="95" spans="12:24" x14ac:dyDescent="0.3">
      <c r="L95" s="375"/>
      <c r="M95" s="375"/>
      <c r="N95" s="321"/>
      <c r="O95" s="322"/>
      <c r="P95" s="322"/>
      <c r="Q95" s="322"/>
      <c r="R95" s="322"/>
      <c r="S95" s="322"/>
      <c r="T95" s="322"/>
      <c r="U95" s="322"/>
      <c r="V95" s="322"/>
      <c r="W95" s="322"/>
      <c r="X95" s="322"/>
    </row>
    <row r="96" spans="12:24" x14ac:dyDescent="0.3">
      <c r="L96" s="375"/>
      <c r="M96" s="375"/>
      <c r="N96" s="321"/>
      <c r="O96" s="322"/>
      <c r="P96" s="322"/>
      <c r="Q96" s="322"/>
      <c r="R96" s="322"/>
      <c r="S96" s="322"/>
      <c r="T96" s="322"/>
      <c r="U96" s="322"/>
      <c r="V96" s="322"/>
      <c r="W96" s="322"/>
      <c r="X96" s="322"/>
    </row>
    <row r="97" spans="12:24" x14ac:dyDescent="0.3">
      <c r="L97" s="375"/>
      <c r="M97" s="375"/>
      <c r="N97" s="321"/>
      <c r="O97" s="322"/>
      <c r="P97" s="322"/>
      <c r="Q97" s="322"/>
      <c r="R97" s="322"/>
      <c r="S97" s="322"/>
      <c r="T97" s="322"/>
      <c r="U97" s="322"/>
      <c r="V97" s="322"/>
      <c r="W97" s="322"/>
      <c r="X97" s="322"/>
    </row>
    <row r="98" spans="12:24" x14ac:dyDescent="0.3">
      <c r="L98" s="375"/>
      <c r="M98" s="375"/>
      <c r="N98" s="321"/>
      <c r="O98" s="322"/>
      <c r="P98" s="322"/>
      <c r="Q98" s="322"/>
      <c r="R98" s="322"/>
      <c r="S98" s="322"/>
      <c r="T98" s="322"/>
      <c r="U98" s="322"/>
      <c r="V98" s="322"/>
      <c r="W98" s="322"/>
      <c r="X98" s="322"/>
    </row>
    <row r="99" spans="12:24" x14ac:dyDescent="0.3">
      <c r="L99" s="375"/>
      <c r="M99" s="375"/>
      <c r="N99" s="321"/>
      <c r="O99" s="322"/>
      <c r="P99" s="322"/>
      <c r="Q99" s="322"/>
      <c r="R99" s="322"/>
      <c r="S99" s="322"/>
      <c r="T99" s="322"/>
      <c r="U99" s="322"/>
      <c r="V99" s="322"/>
      <c r="W99" s="322"/>
      <c r="X99" s="322"/>
    </row>
    <row r="100" spans="12:24" x14ac:dyDescent="0.3">
      <c r="L100" s="375"/>
      <c r="M100" s="375"/>
      <c r="N100" s="321"/>
      <c r="O100" s="322"/>
      <c r="P100" s="322"/>
      <c r="Q100" s="322"/>
      <c r="R100" s="322"/>
      <c r="S100" s="322"/>
      <c r="T100" s="322"/>
      <c r="U100" s="322"/>
      <c r="V100" s="322"/>
      <c r="W100" s="322"/>
      <c r="X100" s="322"/>
    </row>
    <row r="101" spans="12:24" x14ac:dyDescent="0.3">
      <c r="L101" s="375"/>
      <c r="M101" s="375"/>
      <c r="N101" s="321"/>
      <c r="O101" s="322"/>
      <c r="P101" s="322"/>
      <c r="Q101" s="322"/>
      <c r="R101" s="322"/>
      <c r="S101" s="322"/>
      <c r="T101" s="322"/>
      <c r="U101" s="322"/>
      <c r="V101" s="322"/>
      <c r="W101" s="322"/>
      <c r="X101" s="322"/>
    </row>
    <row r="102" spans="12:24" x14ac:dyDescent="0.3">
      <c r="L102" s="375"/>
      <c r="M102" s="375"/>
      <c r="N102" s="321"/>
      <c r="O102" s="322"/>
      <c r="P102" s="322"/>
      <c r="Q102" s="322"/>
      <c r="R102" s="322"/>
      <c r="S102" s="322"/>
      <c r="T102" s="322"/>
      <c r="U102" s="322"/>
      <c r="V102" s="322"/>
      <c r="W102" s="322"/>
      <c r="X102" s="322"/>
    </row>
    <row r="103" spans="12:24" x14ac:dyDescent="0.3">
      <c r="L103" s="375"/>
      <c r="M103" s="375"/>
      <c r="N103" s="321"/>
      <c r="O103" s="322"/>
      <c r="P103" s="322"/>
      <c r="Q103" s="322"/>
      <c r="R103" s="322"/>
      <c r="S103" s="322"/>
      <c r="T103" s="322"/>
      <c r="U103" s="322"/>
      <c r="V103" s="322"/>
      <c r="W103" s="322"/>
      <c r="X103" s="322"/>
    </row>
    <row r="104" spans="12:24" x14ac:dyDescent="0.3">
      <c r="L104" s="375"/>
      <c r="M104" s="375"/>
      <c r="N104" s="321"/>
      <c r="O104" s="322"/>
      <c r="P104" s="322"/>
      <c r="Q104" s="322"/>
      <c r="R104" s="322"/>
      <c r="S104" s="322"/>
      <c r="T104" s="322"/>
      <c r="U104" s="322"/>
      <c r="V104" s="322"/>
      <c r="W104" s="322"/>
      <c r="X104" s="322"/>
    </row>
    <row r="105" spans="12:24" x14ac:dyDescent="0.3">
      <c r="L105" s="375"/>
      <c r="M105" s="375"/>
      <c r="N105" s="321"/>
      <c r="O105" s="322"/>
      <c r="P105" s="322"/>
      <c r="Q105" s="322"/>
      <c r="R105" s="322"/>
      <c r="S105" s="322"/>
      <c r="T105" s="322"/>
      <c r="U105" s="322"/>
      <c r="V105" s="322"/>
      <c r="W105" s="322"/>
      <c r="X105" s="322"/>
    </row>
    <row r="106" spans="12:24" x14ac:dyDescent="0.3">
      <c r="L106" s="375"/>
      <c r="M106" s="375"/>
      <c r="N106" s="321"/>
      <c r="O106" s="322"/>
      <c r="P106" s="322"/>
      <c r="Q106" s="322"/>
      <c r="R106" s="322"/>
      <c r="S106" s="322"/>
      <c r="T106" s="322"/>
      <c r="U106" s="322"/>
      <c r="V106" s="322"/>
      <c r="W106" s="322"/>
      <c r="X106" s="322"/>
    </row>
    <row r="107" spans="12:24" x14ac:dyDescent="0.3">
      <c r="L107" s="375"/>
      <c r="M107" s="375"/>
      <c r="N107" s="321"/>
      <c r="O107" s="322"/>
      <c r="P107" s="322"/>
      <c r="Q107" s="322"/>
      <c r="R107" s="322"/>
      <c r="S107" s="322"/>
      <c r="T107" s="322"/>
      <c r="U107" s="322"/>
      <c r="V107" s="322"/>
      <c r="W107" s="322"/>
      <c r="X107" s="322"/>
    </row>
    <row r="108" spans="12:24" x14ac:dyDescent="0.3">
      <c r="L108" s="375"/>
      <c r="M108" s="375"/>
      <c r="N108" s="321"/>
      <c r="O108" s="322"/>
      <c r="P108" s="322"/>
      <c r="Q108" s="322"/>
      <c r="R108" s="322"/>
      <c r="S108" s="322"/>
      <c r="T108" s="322"/>
      <c r="U108" s="322"/>
      <c r="V108" s="322"/>
      <c r="W108" s="322"/>
      <c r="X108" s="322"/>
    </row>
    <row r="109" spans="12:24" x14ac:dyDescent="0.3">
      <c r="L109" s="375"/>
      <c r="M109" s="375"/>
      <c r="N109" s="321"/>
      <c r="O109" s="322"/>
      <c r="P109" s="322"/>
      <c r="Q109" s="322"/>
      <c r="R109" s="322"/>
      <c r="S109" s="322"/>
      <c r="T109" s="322"/>
      <c r="U109" s="322"/>
      <c r="V109" s="322"/>
      <c r="W109" s="322"/>
      <c r="X109" s="322"/>
    </row>
    <row r="110" spans="12:24" x14ac:dyDescent="0.3">
      <c r="L110" s="375"/>
      <c r="M110" s="375"/>
      <c r="N110" s="321"/>
      <c r="O110" s="322"/>
      <c r="P110" s="322"/>
      <c r="Q110" s="322"/>
      <c r="R110" s="322"/>
      <c r="S110" s="322"/>
      <c r="T110" s="322"/>
      <c r="U110" s="322"/>
      <c r="V110" s="322"/>
      <c r="W110" s="322"/>
      <c r="X110" s="322"/>
    </row>
    <row r="111" spans="12:24" x14ac:dyDescent="0.3">
      <c r="L111" s="375"/>
      <c r="M111" s="375"/>
      <c r="N111" s="321"/>
      <c r="O111" s="322"/>
      <c r="P111" s="322"/>
      <c r="Q111" s="322"/>
      <c r="R111" s="322"/>
      <c r="S111" s="322"/>
      <c r="T111" s="322"/>
      <c r="U111" s="322"/>
      <c r="V111" s="322"/>
      <c r="W111" s="322"/>
      <c r="X111" s="322"/>
    </row>
    <row r="112" spans="12:24" x14ac:dyDescent="0.3">
      <c r="L112" s="375"/>
      <c r="M112" s="375"/>
      <c r="N112" s="321"/>
      <c r="O112" s="322"/>
      <c r="P112" s="322"/>
      <c r="Q112" s="322"/>
      <c r="R112" s="322"/>
      <c r="S112" s="322"/>
      <c r="T112" s="322"/>
      <c r="U112" s="322"/>
      <c r="V112" s="322"/>
      <c r="W112" s="322"/>
      <c r="X112" s="322"/>
    </row>
    <row r="113" spans="12:24" x14ac:dyDescent="0.3">
      <c r="L113" s="375"/>
      <c r="M113" s="375"/>
      <c r="N113" s="321"/>
      <c r="O113" s="322"/>
      <c r="P113" s="322"/>
      <c r="Q113" s="322"/>
      <c r="R113" s="322"/>
      <c r="S113" s="322"/>
      <c r="T113" s="322"/>
      <c r="U113" s="322"/>
      <c r="V113" s="322"/>
      <c r="W113" s="322"/>
      <c r="X113" s="322"/>
    </row>
    <row r="114" spans="12:24" x14ac:dyDescent="0.3">
      <c r="L114" s="375"/>
      <c r="M114" s="375"/>
      <c r="N114" s="321"/>
      <c r="O114" s="322"/>
      <c r="P114" s="322"/>
      <c r="Q114" s="322"/>
      <c r="R114" s="322"/>
      <c r="S114" s="322"/>
      <c r="T114" s="322"/>
      <c r="U114" s="322"/>
      <c r="V114" s="322"/>
      <c r="W114" s="322"/>
      <c r="X114" s="322"/>
    </row>
    <row r="115" spans="12:24" x14ac:dyDescent="0.3">
      <c r="L115" s="375"/>
      <c r="M115" s="375"/>
      <c r="N115" s="321"/>
      <c r="O115" s="322"/>
      <c r="P115" s="322"/>
      <c r="Q115" s="322"/>
      <c r="R115" s="322"/>
      <c r="S115" s="322"/>
      <c r="T115" s="322"/>
      <c r="U115" s="322"/>
      <c r="V115" s="322"/>
      <c r="W115" s="322"/>
      <c r="X115" s="322"/>
    </row>
    <row r="116" spans="12:24" x14ac:dyDescent="0.3">
      <c r="L116" s="375"/>
      <c r="M116" s="375"/>
      <c r="N116" s="321"/>
      <c r="O116" s="322"/>
      <c r="P116" s="322"/>
      <c r="Q116" s="322"/>
      <c r="R116" s="322"/>
      <c r="S116" s="322"/>
      <c r="T116" s="322"/>
      <c r="U116" s="322"/>
      <c r="V116" s="322"/>
      <c r="W116" s="322"/>
      <c r="X116" s="322"/>
    </row>
    <row r="117" spans="12:24" x14ac:dyDescent="0.3">
      <c r="L117" s="375"/>
      <c r="M117" s="375"/>
      <c r="N117" s="321"/>
      <c r="O117" s="322"/>
      <c r="P117" s="322"/>
      <c r="Q117" s="322"/>
      <c r="R117" s="322"/>
      <c r="S117" s="322"/>
      <c r="T117" s="322"/>
      <c r="U117" s="322"/>
      <c r="V117" s="322"/>
      <c r="W117" s="322"/>
      <c r="X117" s="322"/>
    </row>
    <row r="118" spans="12:24" x14ac:dyDescent="0.3">
      <c r="L118" s="375"/>
      <c r="M118" s="375"/>
      <c r="N118" s="321"/>
      <c r="O118" s="322"/>
      <c r="P118" s="322"/>
      <c r="Q118" s="322"/>
      <c r="R118" s="322"/>
      <c r="S118" s="322"/>
      <c r="T118" s="322"/>
      <c r="U118" s="322"/>
      <c r="V118" s="322"/>
      <c r="W118" s="322"/>
      <c r="X118" s="322"/>
    </row>
    <row r="119" spans="12:24" ht="15" customHeight="1" x14ac:dyDescent="0.3">
      <c r="L119" s="375"/>
      <c r="M119" s="375"/>
      <c r="N119" s="321"/>
      <c r="O119" s="368"/>
      <c r="P119" s="368"/>
      <c r="Q119" s="368"/>
      <c r="R119" s="368"/>
      <c r="S119" s="368"/>
      <c r="T119" s="368"/>
      <c r="U119" s="368"/>
      <c r="V119" s="368"/>
      <c r="W119" s="368"/>
      <c r="X119" s="368"/>
    </row>
    <row r="120" spans="12:24" x14ac:dyDescent="0.3">
      <c r="L120" s="375"/>
      <c r="M120" s="375"/>
      <c r="N120" s="321"/>
      <c r="O120" s="370"/>
      <c r="P120" s="370"/>
      <c r="Q120" s="370"/>
      <c r="R120" s="370"/>
      <c r="S120" s="370"/>
      <c r="T120" s="370"/>
      <c r="U120" s="370"/>
      <c r="V120" s="370"/>
      <c r="W120" s="370"/>
      <c r="X120" s="370"/>
    </row>
    <row r="121" spans="12:24" x14ac:dyDescent="0.3">
      <c r="L121" s="375"/>
      <c r="M121" s="375"/>
      <c r="N121" s="321"/>
      <c r="O121" s="322"/>
      <c r="P121" s="322"/>
      <c r="Q121" s="322"/>
      <c r="R121" s="322"/>
      <c r="S121" s="322"/>
      <c r="T121" s="322"/>
      <c r="U121" s="322"/>
      <c r="V121" s="322"/>
      <c r="W121" s="322"/>
      <c r="X121" s="322"/>
    </row>
    <row r="122" spans="12:24" x14ac:dyDescent="0.3">
      <c r="L122" s="375"/>
      <c r="M122" s="375"/>
      <c r="N122" s="321"/>
      <c r="O122" s="322"/>
      <c r="P122" s="322"/>
      <c r="Q122" s="322"/>
      <c r="R122" s="322"/>
      <c r="S122" s="322"/>
      <c r="T122" s="322"/>
      <c r="U122" s="322"/>
      <c r="V122" s="322"/>
      <c r="W122" s="322"/>
      <c r="X122" s="322"/>
    </row>
    <row r="123" spans="12:24" x14ac:dyDescent="0.3">
      <c r="L123" s="375"/>
      <c r="M123" s="375"/>
      <c r="N123" s="321"/>
      <c r="O123" s="368"/>
      <c r="P123" s="368"/>
      <c r="Q123" s="368"/>
      <c r="R123" s="368"/>
      <c r="S123" s="368"/>
      <c r="T123" s="368"/>
      <c r="U123" s="368"/>
      <c r="V123" s="368"/>
      <c r="W123" s="368"/>
      <c r="X123" s="368"/>
    </row>
    <row r="124" spans="12:24" x14ac:dyDescent="0.3">
      <c r="L124" s="375"/>
      <c r="M124" s="375"/>
      <c r="N124" s="321"/>
      <c r="O124" s="370"/>
      <c r="P124" s="370"/>
      <c r="Q124" s="370"/>
      <c r="R124" s="370"/>
      <c r="S124" s="370"/>
      <c r="T124" s="370"/>
      <c r="U124" s="370"/>
      <c r="V124" s="370"/>
      <c r="W124" s="370"/>
      <c r="X124" s="370"/>
    </row>
    <row r="125" spans="12:24" x14ac:dyDescent="0.3">
      <c r="L125" s="375"/>
      <c r="M125" s="375"/>
      <c r="N125" s="321"/>
      <c r="O125" s="370"/>
      <c r="P125" s="370"/>
      <c r="Q125" s="370"/>
      <c r="R125" s="370"/>
      <c r="S125" s="370"/>
      <c r="T125" s="370"/>
      <c r="U125" s="370"/>
      <c r="V125" s="370"/>
      <c r="W125" s="370"/>
      <c r="X125" s="370"/>
    </row>
    <row r="126" spans="12:24" x14ac:dyDescent="0.3">
      <c r="L126" s="375"/>
      <c r="M126" s="375"/>
      <c r="N126" s="321"/>
      <c r="O126" s="322"/>
      <c r="P126" s="322"/>
      <c r="Q126" s="322"/>
      <c r="R126" s="322"/>
      <c r="S126" s="322"/>
      <c r="T126" s="322"/>
      <c r="U126" s="322"/>
      <c r="V126" s="322"/>
      <c r="W126" s="322"/>
      <c r="X126" s="322"/>
    </row>
    <row r="127" spans="12:24" x14ac:dyDescent="0.3">
      <c r="L127" s="375"/>
      <c r="M127" s="375"/>
      <c r="N127" s="321"/>
      <c r="O127" s="368"/>
      <c r="P127" s="368"/>
      <c r="Q127" s="368"/>
      <c r="R127" s="368"/>
      <c r="S127" s="368"/>
      <c r="T127" s="368"/>
      <c r="U127" s="368"/>
      <c r="V127" s="368"/>
      <c r="W127" s="368"/>
      <c r="X127" s="368"/>
    </row>
    <row r="128" spans="12:24" x14ac:dyDescent="0.3">
      <c r="L128" s="375"/>
      <c r="M128" s="375"/>
      <c r="N128" s="321"/>
      <c r="O128" s="370"/>
      <c r="P128" s="370"/>
      <c r="Q128" s="370"/>
      <c r="R128" s="370"/>
      <c r="S128" s="370"/>
      <c r="T128" s="370"/>
      <c r="U128" s="370"/>
      <c r="V128" s="370"/>
      <c r="W128" s="370"/>
      <c r="X128" s="370"/>
    </row>
    <row r="129" spans="12:24" x14ac:dyDescent="0.3">
      <c r="L129" s="375"/>
      <c r="M129" s="375"/>
      <c r="N129" s="321"/>
      <c r="O129" s="322"/>
      <c r="P129" s="322"/>
      <c r="Q129" s="322"/>
      <c r="R129" s="322"/>
      <c r="S129" s="322"/>
      <c r="T129" s="322"/>
      <c r="U129" s="322"/>
      <c r="V129" s="322"/>
      <c r="W129" s="322"/>
      <c r="X129" s="322"/>
    </row>
  </sheetData>
  <mergeCells count="9">
    <mergeCell ref="A2:G2"/>
    <mergeCell ref="A65:G65"/>
    <mergeCell ref="A67:G67"/>
    <mergeCell ref="B7:B8"/>
    <mergeCell ref="C7:E7"/>
    <mergeCell ref="F7:G7"/>
    <mergeCell ref="L62:R62"/>
    <mergeCell ref="A64:G64"/>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workbookViewId="0"/>
  </sheetViews>
  <sheetFormatPr defaultColWidth="8" defaultRowHeight="13" x14ac:dyDescent="0.3"/>
  <cols>
    <col min="1" max="1" width="49.83203125" style="154" customWidth="1"/>
    <col min="2" max="2" width="8.75" style="154" customWidth="1"/>
    <col min="3" max="3" width="11" style="154" customWidth="1"/>
    <col min="4" max="4" width="8.75" style="154" customWidth="1"/>
    <col min="5" max="12" width="8" style="371" customWidth="1"/>
    <col min="13" max="16384" width="8" style="371"/>
  </cols>
  <sheetData>
    <row r="1" spans="1:251" s="289" customFormat="1" ht="15" customHeight="1" x14ac:dyDescent="0.3">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3">
      <c r="A2" s="645" t="s">
        <v>139</v>
      </c>
      <c r="B2" s="645"/>
      <c r="C2" s="645"/>
      <c r="D2" s="645"/>
      <c r="E2" s="317"/>
      <c r="F2" s="317"/>
      <c r="G2" s="318"/>
      <c r="H2" s="318"/>
      <c r="I2" s="318"/>
      <c r="J2" s="290"/>
      <c r="K2" s="290"/>
      <c r="L2" s="290"/>
      <c r="M2" s="290"/>
      <c r="N2" s="290"/>
      <c r="O2" s="290"/>
      <c r="P2" s="290"/>
      <c r="Q2" s="290"/>
      <c r="R2" s="290"/>
      <c r="S2" s="290"/>
      <c r="T2" s="290"/>
      <c r="U2" s="290"/>
      <c r="V2" s="290"/>
    </row>
    <row r="3" spans="1:251" s="289" customFormat="1" ht="5.15" customHeight="1" x14ac:dyDescent="0.3">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15" customHeight="1" x14ac:dyDescent="0.3">
      <c r="A4" s="129"/>
      <c r="B4" s="129"/>
      <c r="C4" s="129"/>
      <c r="D4" s="129"/>
      <c r="E4" s="372"/>
    </row>
    <row r="5" spans="1:251" s="319" customFormat="1" ht="20.149999999999999" customHeight="1" x14ac:dyDescent="0.25">
      <c r="A5" s="130" t="s">
        <v>183</v>
      </c>
      <c r="B5" s="131"/>
      <c r="C5" s="131"/>
      <c r="D5" s="132" t="s">
        <v>230</v>
      </c>
      <c r="E5" s="317"/>
      <c r="F5" s="317"/>
      <c r="G5" s="317"/>
      <c r="N5" s="297"/>
      <c r="O5" s="298"/>
      <c r="P5" s="298"/>
      <c r="Q5" s="298"/>
      <c r="R5" s="298"/>
      <c r="S5" s="298"/>
      <c r="T5" s="298"/>
      <c r="U5" s="298"/>
      <c r="V5" s="298"/>
    </row>
    <row r="6" spans="1:251" s="294" customFormat="1" ht="5.15" customHeight="1" x14ac:dyDescent="0.35">
      <c r="A6" s="237"/>
      <c r="B6" s="238"/>
      <c r="C6" s="238"/>
      <c r="D6" s="238"/>
      <c r="E6" s="320"/>
      <c r="F6" s="320"/>
      <c r="G6" s="320"/>
      <c r="N6" s="321"/>
      <c r="O6" s="322"/>
      <c r="P6" s="322"/>
      <c r="Q6" s="322"/>
      <c r="R6" s="322"/>
      <c r="S6" s="322"/>
      <c r="T6" s="322"/>
      <c r="U6" s="322"/>
      <c r="V6" s="322"/>
    </row>
    <row r="7" spans="1:251" s="405" customFormat="1" ht="15" customHeight="1" x14ac:dyDescent="0.3">
      <c r="A7" s="244"/>
      <c r="B7" s="666" t="s">
        <v>164</v>
      </c>
      <c r="C7" s="665" t="s">
        <v>95</v>
      </c>
      <c r="D7" s="665"/>
      <c r="E7" s="331"/>
      <c r="F7" s="331"/>
      <c r="G7" s="404"/>
      <c r="L7" s="406"/>
      <c r="M7" s="407"/>
      <c r="N7" s="407"/>
      <c r="O7" s="407"/>
      <c r="P7" s="407"/>
      <c r="Q7" s="407"/>
      <c r="R7" s="407"/>
      <c r="S7" s="407"/>
      <c r="T7" s="407"/>
    </row>
    <row r="8" spans="1:251" s="331" customFormat="1" ht="40" customHeight="1" x14ac:dyDescent="0.3">
      <c r="A8" s="236"/>
      <c r="B8" s="666"/>
      <c r="C8" s="436" t="s">
        <v>93</v>
      </c>
      <c r="D8" s="436" t="s">
        <v>94</v>
      </c>
      <c r="L8" s="249"/>
      <c r="M8" s="250"/>
      <c r="N8" s="250"/>
      <c r="O8" s="250"/>
      <c r="P8" s="250"/>
      <c r="Q8" s="250"/>
      <c r="R8" s="250"/>
      <c r="S8" s="250"/>
      <c r="T8" s="250"/>
    </row>
    <row r="9" spans="1:251" s="331" customFormat="1" ht="5.15" customHeight="1" x14ac:dyDescent="0.3">
      <c r="A9" s="245"/>
      <c r="B9" s="235"/>
      <c r="C9" s="246"/>
      <c r="D9" s="246"/>
      <c r="L9" s="325"/>
      <c r="M9" s="326"/>
      <c r="N9" s="326"/>
      <c r="O9" s="326"/>
      <c r="P9" s="326"/>
      <c r="Q9" s="326"/>
      <c r="R9" s="326"/>
      <c r="S9" s="326"/>
      <c r="T9" s="326"/>
    </row>
    <row r="10" spans="1:251" s="331" customFormat="1" ht="5.15" customHeight="1" x14ac:dyDescent="0.3">
      <c r="A10" s="247"/>
      <c r="B10" s="248"/>
      <c r="C10" s="248"/>
      <c r="D10" s="248"/>
      <c r="L10" s="249"/>
      <c r="M10" s="250"/>
      <c r="N10" s="250"/>
      <c r="O10" s="250"/>
      <c r="P10" s="250"/>
      <c r="Q10" s="250"/>
      <c r="R10" s="250"/>
      <c r="S10" s="250"/>
      <c r="T10" s="250"/>
    </row>
    <row r="11" spans="1:251" s="339" customFormat="1" ht="15" customHeight="1" x14ac:dyDescent="0.25">
      <c r="A11" s="133" t="s">
        <v>3</v>
      </c>
      <c r="B11" s="102">
        <v>8040</v>
      </c>
      <c r="C11" s="134">
        <v>21.940298507462686</v>
      </c>
      <c r="D11" s="134">
        <v>16.703980099502488</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15" customHeight="1" x14ac:dyDescent="0.3">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25">
      <c r="A13" s="137" t="s">
        <v>107</v>
      </c>
      <c r="B13" s="110">
        <v>1400</v>
      </c>
      <c r="C13" s="138">
        <v>54.910394265232974</v>
      </c>
      <c r="D13" s="138">
        <v>28.028673835125449</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15" customHeight="1" x14ac:dyDescent="0.3">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3" customHeight="1" x14ac:dyDescent="0.3">
      <c r="A15" s="140" t="s">
        <v>108</v>
      </c>
      <c r="B15" s="141" t="s">
        <v>226</v>
      </c>
      <c r="C15" s="142" t="s">
        <v>226</v>
      </c>
      <c r="D15" s="142" t="s">
        <v>226</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3" customHeight="1" x14ac:dyDescent="0.3">
      <c r="A16" s="140" t="s">
        <v>109</v>
      </c>
      <c r="B16" s="141">
        <v>40</v>
      </c>
      <c r="C16" s="142">
        <v>32.5</v>
      </c>
      <c r="D16" s="142">
        <v>37.5</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3" customHeight="1" x14ac:dyDescent="0.3">
      <c r="A17" s="140" t="s">
        <v>110</v>
      </c>
      <c r="B17" s="141">
        <v>70</v>
      </c>
      <c r="C17" s="142">
        <v>74.285714285714292</v>
      </c>
      <c r="D17" s="142">
        <v>42.857142857142854</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3" customHeight="1" x14ac:dyDescent="0.3">
      <c r="A18" s="140" t="s">
        <v>111</v>
      </c>
      <c r="B18" s="141">
        <v>80</v>
      </c>
      <c r="C18" s="142">
        <v>71.05263157894737</v>
      </c>
      <c r="D18" s="142">
        <v>17.105263157894736</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3" customHeight="1" x14ac:dyDescent="0.3">
      <c r="A19" s="140" t="s">
        <v>112</v>
      </c>
      <c r="B19" s="141">
        <v>20</v>
      </c>
      <c r="C19" s="142">
        <v>43.478260869565219</v>
      </c>
      <c r="D19" s="142" t="s">
        <v>231</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3" customHeight="1" x14ac:dyDescent="0.3">
      <c r="A20" s="140" t="s">
        <v>113</v>
      </c>
      <c r="B20" s="141">
        <v>140</v>
      </c>
      <c r="C20" s="142">
        <v>31.25</v>
      </c>
      <c r="D20" s="142">
        <v>34.027777777777779</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3" customHeight="1" x14ac:dyDescent="0.3">
      <c r="A21" s="140" t="s">
        <v>61</v>
      </c>
      <c r="B21" s="141">
        <v>40</v>
      </c>
      <c r="C21" s="142">
        <v>51.162790697674424</v>
      </c>
      <c r="D21" s="142">
        <v>44.186046511627907</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3" customHeight="1" x14ac:dyDescent="0.3">
      <c r="A22" s="140" t="s">
        <v>114</v>
      </c>
      <c r="B22" s="141">
        <v>100</v>
      </c>
      <c r="C22" s="142">
        <v>13.402061855670103</v>
      </c>
      <c r="D22" s="142">
        <v>12.371134020618557</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3" customHeight="1" x14ac:dyDescent="0.3">
      <c r="A23" s="140" t="s">
        <v>115</v>
      </c>
      <c r="B23" s="141">
        <v>280</v>
      </c>
      <c r="C23" s="142">
        <v>62.230215827338128</v>
      </c>
      <c r="D23" s="142">
        <v>38.129496402877699</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3" customHeight="1" x14ac:dyDescent="0.3">
      <c r="A24" s="140" t="s">
        <v>116</v>
      </c>
      <c r="B24" s="141">
        <v>60</v>
      </c>
      <c r="C24" s="142">
        <v>89.830508474576277</v>
      </c>
      <c r="D24" s="142">
        <v>55.932203389830505</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3" customHeight="1" x14ac:dyDescent="0.3">
      <c r="A25" s="140" t="s">
        <v>117</v>
      </c>
      <c r="B25" s="141">
        <v>130</v>
      </c>
      <c r="C25" s="142">
        <v>32.283464566929133</v>
      </c>
      <c r="D25" s="142">
        <v>13.385826771653544</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3" customHeight="1" x14ac:dyDescent="0.3">
      <c r="A26" s="140" t="s">
        <v>173</v>
      </c>
      <c r="B26" s="141">
        <v>100</v>
      </c>
      <c r="C26" s="142">
        <v>77.669902912621353</v>
      </c>
      <c r="D26" s="142">
        <v>26.21359223300971</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3" customHeight="1" x14ac:dyDescent="0.3">
      <c r="A27" s="140" t="s">
        <v>62</v>
      </c>
      <c r="B27" s="141">
        <v>320</v>
      </c>
      <c r="C27" s="142">
        <v>61.875</v>
      </c>
      <c r="D27" s="142">
        <v>17.1875</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15" customHeight="1" x14ac:dyDescent="0.3">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4.5" x14ac:dyDescent="0.25">
      <c r="A29" s="144" t="s">
        <v>52</v>
      </c>
      <c r="B29" s="110">
        <v>2540</v>
      </c>
      <c r="C29" s="138">
        <v>18.450039339103068</v>
      </c>
      <c r="D29" s="138">
        <v>15.066876475216365</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15" customHeight="1" x14ac:dyDescent="0.3">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3" customHeight="1" x14ac:dyDescent="0.3">
      <c r="A31" s="140" t="s">
        <v>63</v>
      </c>
      <c r="B31" s="141">
        <v>170</v>
      </c>
      <c r="C31" s="142">
        <v>29.518072289156628</v>
      </c>
      <c r="D31" s="142">
        <v>19.277108433734941</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3" customHeight="1" x14ac:dyDescent="0.3">
      <c r="A32" s="140" t="s">
        <v>118</v>
      </c>
      <c r="B32" s="141">
        <v>480</v>
      </c>
      <c r="C32" s="142">
        <v>15.800415800415802</v>
      </c>
      <c r="D32" s="142">
        <v>18.711018711018713</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3" customHeight="1" x14ac:dyDescent="0.3">
      <c r="A33" s="140" t="s">
        <v>119</v>
      </c>
      <c r="B33" s="141">
        <v>70</v>
      </c>
      <c r="C33" s="142">
        <v>36.111111111111107</v>
      </c>
      <c r="D33" s="142">
        <v>40.277777777777779</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3" customHeight="1" x14ac:dyDescent="0.3">
      <c r="A34" s="140" t="s">
        <v>64</v>
      </c>
      <c r="B34" s="141">
        <v>110</v>
      </c>
      <c r="C34" s="142">
        <v>9.0909090909090917</v>
      </c>
      <c r="D34" s="142">
        <v>6.3636363636363633</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3" customHeight="1" x14ac:dyDescent="0.3">
      <c r="A35" s="140" t="s">
        <v>120</v>
      </c>
      <c r="B35" s="141">
        <v>380</v>
      </c>
      <c r="C35" s="142">
        <v>12.46684350132626</v>
      </c>
      <c r="D35" s="142">
        <v>11.671087533156498</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3" customHeight="1" x14ac:dyDescent="0.3">
      <c r="A36" s="140" t="s">
        <v>65</v>
      </c>
      <c r="B36" s="141">
        <v>900</v>
      </c>
      <c r="C36" s="142">
        <v>21.618625277161861</v>
      </c>
      <c r="D36" s="142">
        <v>11.751662971175167</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3" customHeight="1" x14ac:dyDescent="0.3">
      <c r="A37" s="140" t="s">
        <v>66</v>
      </c>
      <c r="B37" s="141">
        <v>220</v>
      </c>
      <c r="C37" s="142">
        <v>12.903225806451612</v>
      </c>
      <c r="D37" s="142">
        <v>14.746543778801843</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3" customHeight="1" x14ac:dyDescent="0.3">
      <c r="A38" s="140" t="s">
        <v>67</v>
      </c>
      <c r="B38" s="141">
        <v>140</v>
      </c>
      <c r="C38" s="142">
        <v>25.174825174825177</v>
      </c>
      <c r="D38" s="142">
        <v>23.776223776223777</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3" customHeight="1" x14ac:dyDescent="0.3">
      <c r="A39" s="140" t="s">
        <v>68</v>
      </c>
      <c r="B39" s="141">
        <v>60</v>
      </c>
      <c r="C39" s="142">
        <v>3.225806451612903</v>
      </c>
      <c r="D39" s="142">
        <v>11.29032258064516</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3" customHeight="1" x14ac:dyDescent="0.3">
      <c r="A40" s="140" t="s">
        <v>69</v>
      </c>
      <c r="B40" s="141" t="s">
        <v>226</v>
      </c>
      <c r="C40" s="142" t="s">
        <v>231</v>
      </c>
      <c r="D40" s="142" t="s">
        <v>226</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15" customHeight="1" x14ac:dyDescent="0.3">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25">
      <c r="A42" s="144" t="s">
        <v>54</v>
      </c>
      <c r="B42" s="110">
        <v>2790</v>
      </c>
      <c r="C42" s="138">
        <v>18.514531754574811</v>
      </c>
      <c r="D42" s="138">
        <v>18.406889128094726</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15" customHeight="1" x14ac:dyDescent="0.3">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3" customHeight="1" x14ac:dyDescent="0.3">
      <c r="A44" s="140" t="s">
        <v>70</v>
      </c>
      <c r="B44" s="141">
        <v>580</v>
      </c>
      <c r="C44" s="142">
        <v>28.178694158075601</v>
      </c>
      <c r="D44" s="142">
        <v>30.756013745704468</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3" customHeight="1" x14ac:dyDescent="0.3">
      <c r="A45" s="140" t="s">
        <v>71</v>
      </c>
      <c r="B45" s="141">
        <v>200</v>
      </c>
      <c r="C45" s="142" t="s">
        <v>231</v>
      </c>
      <c r="D45" s="142">
        <v>1.015228426395939</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3" customHeight="1" x14ac:dyDescent="0.3">
      <c r="A46" s="140" t="s">
        <v>121</v>
      </c>
      <c r="B46" s="141">
        <v>560</v>
      </c>
      <c r="C46" s="142">
        <v>49.821428571428569</v>
      </c>
      <c r="D46" s="142">
        <v>28.571428571428569</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3" customHeight="1" x14ac:dyDescent="0.3">
      <c r="A47" s="140" t="s">
        <v>81</v>
      </c>
      <c r="B47" s="141">
        <v>220</v>
      </c>
      <c r="C47" s="142">
        <v>14.479638009049776</v>
      </c>
      <c r="D47" s="142">
        <v>14.027149321266968</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3" customHeight="1" x14ac:dyDescent="0.3">
      <c r="A48" s="140" t="s">
        <v>72</v>
      </c>
      <c r="B48" s="141">
        <v>460</v>
      </c>
      <c r="C48" s="142">
        <v>6.0737527114967458</v>
      </c>
      <c r="D48" s="142">
        <v>16.485900216919742</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3" customHeight="1" x14ac:dyDescent="0.3">
      <c r="A49" s="140" t="s">
        <v>73</v>
      </c>
      <c r="B49" s="141">
        <v>40</v>
      </c>
      <c r="C49" s="142">
        <v>2.3809523809523809</v>
      </c>
      <c r="D49" s="142">
        <v>9.5238095238095237</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3" customHeight="1" x14ac:dyDescent="0.3">
      <c r="A50" s="140" t="s">
        <v>74</v>
      </c>
      <c r="B50" s="141">
        <v>50</v>
      </c>
      <c r="C50" s="142">
        <v>4.1666666666666661</v>
      </c>
      <c r="D50" s="142">
        <v>4.1666666666666661</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3" customHeight="1" x14ac:dyDescent="0.3">
      <c r="A51" s="140" t="s">
        <v>122</v>
      </c>
      <c r="B51" s="141">
        <v>40</v>
      </c>
      <c r="C51" s="142">
        <v>17.948717948717949</v>
      </c>
      <c r="D51" s="142">
        <v>43.589743589743591</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3" customHeight="1" x14ac:dyDescent="0.3">
      <c r="A52" s="140" t="s">
        <v>75</v>
      </c>
      <c r="B52" s="141">
        <v>360</v>
      </c>
      <c r="C52" s="142" t="s">
        <v>231</v>
      </c>
      <c r="D52" s="142">
        <v>8.8154269972451793</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3" customHeight="1" x14ac:dyDescent="0.3">
      <c r="A53" s="140" t="s">
        <v>76</v>
      </c>
      <c r="B53" s="141">
        <v>270</v>
      </c>
      <c r="C53" s="142">
        <v>1.0948905109489051</v>
      </c>
      <c r="D53" s="142">
        <v>3.6496350364963499</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15" customHeight="1" x14ac:dyDescent="0.3">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35">
      <c r="A55" s="144" t="s">
        <v>57</v>
      </c>
      <c r="B55" s="110">
        <v>1320</v>
      </c>
      <c r="C55" s="138">
        <v>0.9878419452887538</v>
      </c>
      <c r="D55" s="138">
        <v>4.2553191489361701</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15" customHeight="1" x14ac:dyDescent="0.3">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3" customHeight="1" x14ac:dyDescent="0.3">
      <c r="A57" s="140" t="s">
        <v>77</v>
      </c>
      <c r="B57" s="141" t="s">
        <v>226</v>
      </c>
      <c r="C57" s="142" t="s">
        <v>226</v>
      </c>
      <c r="D57" s="142" t="s">
        <v>231</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3" customHeight="1" x14ac:dyDescent="0.3">
      <c r="A58" s="140" t="s">
        <v>78</v>
      </c>
      <c r="B58" s="141">
        <v>280</v>
      </c>
      <c r="C58" s="142" t="s">
        <v>231</v>
      </c>
      <c r="D58" s="142">
        <v>2.8169014084507045</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3" customHeight="1" x14ac:dyDescent="0.3">
      <c r="A59" s="140" t="s">
        <v>79</v>
      </c>
      <c r="B59" s="141" t="s">
        <v>226</v>
      </c>
      <c r="C59" s="142" t="s">
        <v>226</v>
      </c>
      <c r="D59" s="142" t="s">
        <v>231</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3" customHeight="1" x14ac:dyDescent="0.3">
      <c r="A60" s="140" t="s">
        <v>123</v>
      </c>
      <c r="B60" s="141">
        <v>750</v>
      </c>
      <c r="C60" s="142">
        <v>0.13386880856760375</v>
      </c>
      <c r="D60" s="142">
        <v>6.425702811244979</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3" customHeight="1" x14ac:dyDescent="0.3">
      <c r="A61" s="140" t="s">
        <v>80</v>
      </c>
      <c r="B61" s="141">
        <v>270</v>
      </c>
      <c r="C61" s="142">
        <v>3.3707865168539324</v>
      </c>
      <c r="D61" s="142" t="s">
        <v>231</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15" customHeight="1" x14ac:dyDescent="0.3">
      <c r="A62" s="443"/>
      <c r="B62" s="444"/>
      <c r="C62" s="445"/>
      <c r="D62" s="445"/>
      <c r="E62" s="330"/>
      <c r="F62" s="330"/>
      <c r="G62" s="330"/>
      <c r="H62" s="330"/>
      <c r="I62" s="330"/>
      <c r="J62" s="351"/>
      <c r="K62" s="357"/>
      <c r="L62" s="656"/>
      <c r="M62" s="656"/>
      <c r="N62" s="656"/>
      <c r="O62" s="656"/>
      <c r="P62" s="656"/>
      <c r="Q62" s="656"/>
      <c r="R62" s="656"/>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15" customHeight="1" x14ac:dyDescent="0.3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25">
      <c r="A64" s="667" t="s">
        <v>161</v>
      </c>
      <c r="B64" s="667"/>
      <c r="C64" s="667"/>
      <c r="D64" s="667"/>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2" customHeight="1" x14ac:dyDescent="0.25">
      <c r="A65" s="667" t="s">
        <v>129</v>
      </c>
      <c r="B65" s="667"/>
      <c r="C65" s="667"/>
      <c r="D65" s="667"/>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25">
      <c r="A66" s="657" t="s">
        <v>168</v>
      </c>
      <c r="B66" s="657"/>
      <c r="C66" s="657"/>
      <c r="D66" s="657"/>
      <c r="E66" s="423"/>
      <c r="F66" s="423"/>
      <c r="G66" s="423"/>
      <c r="N66" s="425"/>
      <c r="O66" s="426"/>
      <c r="P66" s="426"/>
      <c r="Q66" s="426"/>
      <c r="R66" s="426"/>
      <c r="S66" s="426"/>
      <c r="T66" s="426"/>
      <c r="U66" s="426"/>
      <c r="V66" s="426"/>
      <c r="W66" s="426"/>
      <c r="X66" s="426"/>
    </row>
    <row r="67" spans="1:251" x14ac:dyDescent="0.3">
      <c r="A67" s="153"/>
      <c r="G67" s="375"/>
      <c r="M67" s="367"/>
      <c r="N67" s="368"/>
      <c r="O67" s="368"/>
      <c r="P67" s="368"/>
      <c r="Q67" s="368"/>
      <c r="R67" s="368"/>
      <c r="S67" s="368"/>
      <c r="T67" s="368"/>
      <c r="U67" s="368"/>
    </row>
    <row r="68" spans="1:251" x14ac:dyDescent="0.3">
      <c r="A68" s="153"/>
      <c r="G68" s="375"/>
      <c r="N68" s="294"/>
      <c r="O68" s="368"/>
      <c r="P68" s="368"/>
      <c r="Q68" s="368"/>
      <c r="R68" s="368"/>
      <c r="S68" s="368"/>
      <c r="T68" s="368"/>
      <c r="U68" s="368"/>
      <c r="V68" s="368"/>
    </row>
    <row r="69" spans="1:251" x14ac:dyDescent="0.3">
      <c r="A69" s="153"/>
      <c r="G69" s="375"/>
      <c r="N69" s="294"/>
      <c r="O69" s="368"/>
      <c r="P69" s="368"/>
      <c r="Q69" s="368"/>
      <c r="R69" s="368"/>
      <c r="S69" s="368"/>
      <c r="T69" s="368"/>
      <c r="U69" s="368"/>
      <c r="V69" s="368"/>
    </row>
    <row r="70" spans="1:251" x14ac:dyDescent="0.3">
      <c r="A70" s="153"/>
      <c r="B70" s="153"/>
      <c r="C70" s="153"/>
      <c r="D70" s="153"/>
      <c r="E70" s="375"/>
      <c r="F70" s="375"/>
      <c r="G70" s="375"/>
      <c r="N70" s="369"/>
      <c r="O70" s="370"/>
      <c r="P70" s="370"/>
      <c r="Q70" s="370"/>
      <c r="R70" s="370"/>
      <c r="S70" s="370"/>
      <c r="T70" s="370"/>
      <c r="U70" s="370"/>
      <c r="V70" s="370"/>
    </row>
    <row r="71" spans="1:251" x14ac:dyDescent="0.3">
      <c r="A71" s="161"/>
      <c r="B71" s="153"/>
      <c r="C71" s="153"/>
      <c r="D71" s="153"/>
      <c r="E71" s="375"/>
      <c r="F71" s="375"/>
      <c r="G71" s="375"/>
      <c r="N71" s="321"/>
      <c r="O71" s="322"/>
      <c r="P71" s="322"/>
      <c r="Q71" s="322"/>
      <c r="R71" s="322"/>
      <c r="S71" s="322"/>
      <c r="T71" s="322"/>
      <c r="U71" s="322"/>
      <c r="V71" s="322"/>
    </row>
    <row r="72" spans="1:251" x14ac:dyDescent="0.3">
      <c r="A72" s="161"/>
      <c r="B72" s="153"/>
      <c r="C72" s="153"/>
      <c r="D72" s="153"/>
      <c r="E72" s="375"/>
      <c r="F72" s="375"/>
      <c r="G72" s="375"/>
      <c r="N72" s="321"/>
      <c r="O72" s="322"/>
      <c r="P72" s="322"/>
      <c r="Q72" s="322"/>
      <c r="R72" s="322"/>
      <c r="S72" s="322"/>
      <c r="T72" s="322"/>
      <c r="U72" s="322"/>
      <c r="V72" s="322"/>
    </row>
    <row r="73" spans="1:251" x14ac:dyDescent="0.3">
      <c r="A73" s="153"/>
      <c r="B73" s="153"/>
      <c r="C73" s="153"/>
      <c r="D73" s="153"/>
      <c r="E73" s="375"/>
      <c r="F73" s="375"/>
      <c r="G73" s="375"/>
      <c r="N73" s="321"/>
      <c r="O73" s="322"/>
      <c r="P73" s="322"/>
      <c r="Q73" s="322"/>
      <c r="R73" s="322"/>
      <c r="S73" s="322"/>
      <c r="T73" s="322"/>
      <c r="U73" s="322"/>
      <c r="V73" s="322"/>
    </row>
    <row r="74" spans="1:251" x14ac:dyDescent="0.3">
      <c r="A74" s="153"/>
      <c r="B74" s="153"/>
      <c r="C74" s="153"/>
      <c r="D74" s="153"/>
      <c r="E74" s="375"/>
      <c r="F74" s="375"/>
      <c r="G74" s="375"/>
      <c r="N74" s="321"/>
      <c r="O74" s="322"/>
      <c r="P74" s="322"/>
      <c r="Q74" s="322"/>
      <c r="R74" s="322"/>
      <c r="S74" s="322"/>
      <c r="T74" s="322"/>
      <c r="U74" s="322"/>
      <c r="V74" s="322"/>
    </row>
    <row r="75" spans="1:251" x14ac:dyDescent="0.3">
      <c r="A75" s="153"/>
      <c r="B75" s="153"/>
      <c r="C75" s="153"/>
      <c r="D75" s="153"/>
      <c r="E75" s="375"/>
      <c r="F75" s="375"/>
      <c r="G75" s="375"/>
      <c r="N75" s="294"/>
      <c r="O75" s="368"/>
      <c r="P75" s="368"/>
      <c r="Q75" s="368"/>
      <c r="R75" s="368"/>
      <c r="S75" s="368"/>
      <c r="T75" s="368"/>
      <c r="U75" s="368"/>
      <c r="V75" s="368"/>
    </row>
    <row r="76" spans="1:251" x14ac:dyDescent="0.3">
      <c r="A76" s="153"/>
      <c r="B76" s="153"/>
      <c r="C76" s="153"/>
      <c r="D76" s="153"/>
      <c r="E76" s="375"/>
      <c r="F76" s="375"/>
      <c r="G76" s="375"/>
      <c r="N76" s="369"/>
      <c r="O76" s="370"/>
      <c r="P76" s="370"/>
      <c r="Q76" s="370"/>
      <c r="R76" s="370"/>
      <c r="S76" s="370"/>
      <c r="T76" s="370"/>
      <c r="U76" s="370"/>
      <c r="V76" s="370"/>
    </row>
    <row r="77" spans="1:251" x14ac:dyDescent="0.3">
      <c r="A77" s="153"/>
      <c r="B77" s="153"/>
      <c r="C77" s="153"/>
      <c r="D77" s="153"/>
      <c r="E77" s="375"/>
      <c r="F77" s="375"/>
      <c r="G77" s="375"/>
      <c r="N77" s="321"/>
      <c r="O77" s="322"/>
      <c r="P77" s="322"/>
      <c r="Q77" s="322"/>
      <c r="R77" s="322"/>
      <c r="S77" s="322"/>
      <c r="T77" s="322"/>
      <c r="U77" s="322"/>
      <c r="V77" s="322"/>
    </row>
    <row r="78" spans="1:251" x14ac:dyDescent="0.3">
      <c r="A78" s="153"/>
      <c r="B78" s="153"/>
      <c r="C78" s="153"/>
      <c r="D78" s="153"/>
      <c r="E78" s="375"/>
      <c r="F78" s="375"/>
      <c r="G78" s="375"/>
      <c r="N78" s="321"/>
      <c r="O78" s="322"/>
      <c r="P78" s="322"/>
      <c r="Q78" s="322"/>
      <c r="R78" s="322"/>
      <c r="S78" s="322"/>
      <c r="T78" s="322"/>
      <c r="U78" s="322"/>
      <c r="V78" s="322"/>
    </row>
    <row r="79" spans="1:251" x14ac:dyDescent="0.3">
      <c r="A79" s="153"/>
      <c r="B79" s="153"/>
      <c r="C79" s="153"/>
      <c r="D79" s="153"/>
      <c r="E79" s="375"/>
      <c r="F79" s="375"/>
      <c r="G79" s="375"/>
      <c r="N79" s="294"/>
      <c r="O79" s="368"/>
      <c r="P79" s="368"/>
      <c r="Q79" s="368"/>
      <c r="R79" s="368"/>
      <c r="S79" s="368"/>
      <c r="T79" s="368"/>
      <c r="U79" s="368"/>
      <c r="V79" s="368"/>
    </row>
    <row r="80" spans="1:251" x14ac:dyDescent="0.3">
      <c r="A80" s="153"/>
      <c r="B80" s="153"/>
      <c r="C80" s="153"/>
      <c r="D80" s="153"/>
      <c r="E80" s="375"/>
      <c r="F80" s="375"/>
      <c r="G80" s="375"/>
      <c r="N80" s="369"/>
      <c r="O80" s="370"/>
      <c r="P80" s="370"/>
      <c r="Q80" s="370"/>
      <c r="R80" s="370"/>
      <c r="S80" s="370"/>
      <c r="T80" s="370"/>
      <c r="U80" s="370"/>
      <c r="V80" s="370"/>
    </row>
    <row r="81" spans="1:22" x14ac:dyDescent="0.3">
      <c r="A81" s="153"/>
      <c r="B81" s="153"/>
      <c r="C81" s="153"/>
      <c r="D81" s="153"/>
      <c r="E81" s="375"/>
      <c r="F81" s="375"/>
      <c r="G81" s="375"/>
      <c r="N81" s="321"/>
      <c r="O81" s="322"/>
      <c r="P81" s="322"/>
      <c r="Q81" s="322"/>
      <c r="R81" s="322"/>
      <c r="S81" s="322"/>
      <c r="T81" s="322"/>
      <c r="U81" s="322"/>
      <c r="V81" s="322"/>
    </row>
    <row r="82" spans="1:22" x14ac:dyDescent="0.3">
      <c r="A82" s="153"/>
      <c r="B82" s="153"/>
      <c r="C82" s="153"/>
      <c r="D82" s="153"/>
      <c r="E82" s="375"/>
      <c r="F82" s="375"/>
      <c r="G82" s="375"/>
      <c r="N82" s="321"/>
      <c r="O82" s="322"/>
      <c r="P82" s="322"/>
      <c r="Q82" s="322"/>
      <c r="R82" s="322"/>
      <c r="S82" s="322"/>
      <c r="T82" s="322"/>
      <c r="U82" s="322"/>
      <c r="V82" s="322"/>
    </row>
    <row r="83" spans="1:22" x14ac:dyDescent="0.3">
      <c r="A83" s="153"/>
      <c r="B83" s="153"/>
      <c r="C83" s="153"/>
      <c r="D83" s="153"/>
      <c r="E83" s="375"/>
      <c r="F83" s="375"/>
      <c r="G83" s="375"/>
      <c r="N83" s="369"/>
      <c r="O83" s="370"/>
      <c r="P83" s="370"/>
      <c r="Q83" s="370"/>
      <c r="R83" s="370"/>
      <c r="S83" s="370"/>
      <c r="T83" s="370"/>
      <c r="U83" s="370"/>
      <c r="V83" s="370"/>
    </row>
    <row r="84" spans="1:22" x14ac:dyDescent="0.3">
      <c r="A84" s="153"/>
      <c r="B84" s="153"/>
      <c r="C84" s="153"/>
      <c r="D84" s="153"/>
      <c r="E84" s="375"/>
      <c r="F84" s="375"/>
      <c r="G84" s="375"/>
      <c r="N84" s="369"/>
      <c r="O84" s="370"/>
      <c r="P84" s="370"/>
      <c r="Q84" s="370"/>
      <c r="R84" s="370"/>
      <c r="S84" s="370"/>
      <c r="T84" s="370"/>
      <c r="U84" s="370"/>
      <c r="V84" s="370"/>
    </row>
    <row r="85" spans="1:22" x14ac:dyDescent="0.3">
      <c r="A85" s="153"/>
      <c r="B85" s="153"/>
      <c r="C85" s="153"/>
      <c r="D85" s="153"/>
      <c r="E85" s="375"/>
      <c r="F85" s="375"/>
      <c r="G85" s="375"/>
    </row>
    <row r="86" spans="1:22" x14ac:dyDescent="0.3">
      <c r="A86" s="153"/>
      <c r="B86" s="153"/>
      <c r="C86" s="153"/>
      <c r="D86" s="153"/>
      <c r="E86" s="375"/>
      <c r="F86" s="375"/>
      <c r="G86" s="375"/>
    </row>
    <row r="87" spans="1:22" x14ac:dyDescent="0.3">
      <c r="A87" s="153"/>
      <c r="B87" s="153"/>
      <c r="C87" s="153"/>
      <c r="D87" s="153"/>
      <c r="E87" s="375"/>
      <c r="F87" s="375"/>
      <c r="G87" s="375"/>
    </row>
    <row r="88" spans="1:22" x14ac:dyDescent="0.3">
      <c r="A88" s="153"/>
      <c r="B88" s="153"/>
      <c r="C88" s="153"/>
      <c r="D88" s="153"/>
      <c r="E88" s="375"/>
      <c r="F88" s="375"/>
      <c r="G88" s="375"/>
    </row>
    <row r="89" spans="1:22" x14ac:dyDescent="0.3">
      <c r="A89" s="153"/>
      <c r="B89" s="153"/>
      <c r="C89" s="153"/>
      <c r="D89" s="153"/>
      <c r="E89" s="375"/>
      <c r="F89" s="375"/>
      <c r="G89" s="375"/>
    </row>
    <row r="90" spans="1:22" x14ac:dyDescent="0.3">
      <c r="A90" s="153"/>
      <c r="B90" s="153"/>
      <c r="C90" s="153"/>
      <c r="D90" s="153"/>
      <c r="E90" s="375"/>
      <c r="F90" s="375"/>
      <c r="G90" s="375"/>
    </row>
    <row r="91" spans="1:22" x14ac:dyDescent="0.3">
      <c r="A91" s="153"/>
      <c r="B91" s="153"/>
      <c r="C91" s="153"/>
      <c r="D91" s="153"/>
      <c r="E91" s="375"/>
      <c r="F91" s="375"/>
      <c r="G91" s="375"/>
    </row>
    <row r="92" spans="1:22" x14ac:dyDescent="0.3">
      <c r="A92" s="153"/>
      <c r="B92" s="153"/>
      <c r="C92" s="153"/>
      <c r="D92" s="153"/>
      <c r="E92" s="375"/>
      <c r="F92" s="375"/>
      <c r="G92" s="375"/>
    </row>
    <row r="93" spans="1:22" x14ac:dyDescent="0.3">
      <c r="A93" s="153"/>
      <c r="B93" s="153"/>
      <c r="C93" s="153"/>
      <c r="D93" s="153"/>
      <c r="E93" s="375"/>
      <c r="F93" s="375"/>
      <c r="G93" s="375"/>
    </row>
    <row r="94" spans="1:22" x14ac:dyDescent="0.3">
      <c r="A94" s="153"/>
      <c r="B94" s="153"/>
      <c r="C94" s="153"/>
      <c r="D94" s="153"/>
      <c r="E94" s="375"/>
      <c r="F94" s="375"/>
      <c r="G94" s="375"/>
    </row>
    <row r="95" spans="1:22" x14ac:dyDescent="0.3">
      <c r="A95" s="153"/>
      <c r="B95" s="153"/>
      <c r="C95" s="153"/>
      <c r="D95" s="153"/>
      <c r="E95" s="375"/>
      <c r="F95" s="375"/>
      <c r="G95" s="375"/>
    </row>
    <row r="96" spans="1:22" x14ac:dyDescent="0.3">
      <c r="A96" s="153"/>
      <c r="B96" s="153"/>
      <c r="C96" s="153"/>
      <c r="D96" s="153"/>
      <c r="E96" s="375"/>
      <c r="F96" s="375"/>
      <c r="G96" s="375"/>
    </row>
    <row r="97" spans="1:7" x14ac:dyDescent="0.3">
      <c r="A97" s="153"/>
      <c r="B97" s="153"/>
      <c r="C97" s="153"/>
      <c r="D97" s="153"/>
      <c r="E97" s="375"/>
      <c r="F97" s="375"/>
      <c r="G97" s="375"/>
    </row>
    <row r="98" spans="1:7" x14ac:dyDescent="0.3">
      <c r="A98" s="153"/>
      <c r="B98" s="153"/>
      <c r="C98" s="153"/>
      <c r="D98" s="153"/>
      <c r="E98" s="375"/>
      <c r="F98" s="375"/>
      <c r="G98" s="375"/>
    </row>
    <row r="99" spans="1:7" x14ac:dyDescent="0.3">
      <c r="A99" s="153"/>
      <c r="B99" s="153"/>
      <c r="C99" s="153"/>
      <c r="D99" s="153"/>
      <c r="E99" s="375"/>
      <c r="F99" s="375"/>
      <c r="G99" s="375"/>
    </row>
    <row r="100" spans="1:7" x14ac:dyDescent="0.3">
      <c r="A100" s="153"/>
      <c r="B100" s="153"/>
      <c r="C100" s="153"/>
      <c r="D100" s="153"/>
      <c r="E100" s="375"/>
      <c r="F100" s="375"/>
      <c r="G100" s="375"/>
    </row>
    <row r="101" spans="1:7" x14ac:dyDescent="0.3">
      <c r="A101" s="153"/>
      <c r="B101" s="153"/>
      <c r="C101" s="153"/>
      <c r="D101" s="153"/>
      <c r="E101" s="375"/>
      <c r="F101" s="375"/>
      <c r="G101" s="375"/>
    </row>
    <row r="102" spans="1:7" x14ac:dyDescent="0.3">
      <c r="A102" s="153"/>
      <c r="B102" s="153"/>
      <c r="C102" s="153"/>
      <c r="D102" s="153"/>
      <c r="E102" s="375"/>
      <c r="F102" s="375"/>
      <c r="G102" s="375"/>
    </row>
    <row r="103" spans="1:7" x14ac:dyDescent="0.3">
      <c r="A103" s="153"/>
      <c r="B103" s="153"/>
      <c r="C103" s="153"/>
      <c r="D103" s="153"/>
      <c r="E103" s="375"/>
      <c r="F103" s="375"/>
      <c r="G103" s="375"/>
    </row>
    <row r="104" spans="1:7" x14ac:dyDescent="0.3">
      <c r="A104" s="153"/>
      <c r="B104" s="153"/>
      <c r="C104" s="153"/>
      <c r="D104" s="153"/>
      <c r="E104" s="375"/>
      <c r="F104" s="375"/>
      <c r="G104" s="375"/>
    </row>
    <row r="105" spans="1:7" x14ac:dyDescent="0.3">
      <c r="A105" s="153"/>
      <c r="B105" s="153"/>
      <c r="C105" s="153"/>
      <c r="D105" s="153"/>
      <c r="E105" s="375"/>
      <c r="F105" s="375"/>
      <c r="G105" s="375"/>
    </row>
    <row r="106" spans="1:7" x14ac:dyDescent="0.3">
      <c r="A106" s="153"/>
      <c r="B106" s="153"/>
      <c r="C106" s="153"/>
      <c r="D106" s="153"/>
      <c r="E106" s="375"/>
      <c r="F106" s="375"/>
      <c r="G106" s="375"/>
    </row>
    <row r="107" spans="1:7" x14ac:dyDescent="0.3">
      <c r="A107" s="153"/>
      <c r="B107" s="153"/>
      <c r="C107" s="153"/>
      <c r="D107" s="153"/>
      <c r="E107" s="375"/>
      <c r="F107" s="375"/>
      <c r="G107" s="375"/>
    </row>
    <row r="108" spans="1:7" x14ac:dyDescent="0.3">
      <c r="A108" s="153"/>
      <c r="B108" s="153"/>
      <c r="C108" s="153"/>
      <c r="D108" s="153"/>
      <c r="E108" s="375"/>
      <c r="F108" s="375"/>
      <c r="G108" s="375"/>
    </row>
    <row r="109" spans="1:7" x14ac:dyDescent="0.3">
      <c r="A109" s="153"/>
      <c r="B109" s="153"/>
      <c r="C109" s="153"/>
      <c r="D109" s="153"/>
      <c r="E109" s="375"/>
      <c r="F109" s="375"/>
      <c r="G109" s="375"/>
    </row>
    <row r="110" spans="1:7" x14ac:dyDescent="0.3">
      <c r="A110" s="153"/>
      <c r="B110" s="153"/>
      <c r="C110" s="153"/>
      <c r="D110" s="153"/>
      <c r="E110" s="375"/>
      <c r="F110" s="375"/>
      <c r="G110" s="375"/>
    </row>
    <row r="111" spans="1:7" x14ac:dyDescent="0.3">
      <c r="A111" s="153"/>
      <c r="B111" s="153"/>
      <c r="C111" s="153"/>
      <c r="D111" s="153"/>
      <c r="E111" s="375"/>
      <c r="F111" s="375"/>
      <c r="G111" s="375"/>
    </row>
    <row r="112" spans="1:7" x14ac:dyDescent="0.3">
      <c r="A112" s="153"/>
      <c r="B112" s="153"/>
      <c r="C112" s="153"/>
      <c r="D112" s="153"/>
      <c r="E112" s="375"/>
      <c r="F112" s="375"/>
      <c r="G112" s="375"/>
    </row>
    <row r="113" spans="1:7" x14ac:dyDescent="0.3">
      <c r="A113" s="153"/>
      <c r="B113" s="153"/>
      <c r="C113" s="153"/>
      <c r="D113" s="153"/>
      <c r="E113" s="375"/>
      <c r="F113" s="375"/>
      <c r="G113" s="375"/>
    </row>
    <row r="114" spans="1:7" x14ac:dyDescent="0.3">
      <c r="A114" s="153"/>
      <c r="B114" s="153"/>
      <c r="C114" s="153"/>
      <c r="D114" s="153"/>
      <c r="E114" s="375"/>
      <c r="F114" s="375"/>
      <c r="G114" s="375"/>
    </row>
    <row r="115" spans="1:7" x14ac:dyDescent="0.3">
      <c r="A115" s="153"/>
      <c r="B115" s="153"/>
      <c r="C115" s="153"/>
      <c r="D115" s="153"/>
      <c r="E115" s="375"/>
      <c r="F115" s="375"/>
      <c r="G115" s="375"/>
    </row>
    <row r="116" spans="1:7" x14ac:dyDescent="0.3">
      <c r="A116" s="153"/>
      <c r="B116" s="153"/>
      <c r="C116" s="153"/>
      <c r="D116" s="153"/>
      <c r="E116" s="375"/>
      <c r="F116" s="375"/>
      <c r="G116" s="375"/>
    </row>
    <row r="117" spans="1:7" x14ac:dyDescent="0.3">
      <c r="A117" s="153"/>
      <c r="B117" s="153"/>
      <c r="C117" s="153"/>
      <c r="D117" s="153"/>
      <c r="E117" s="375"/>
      <c r="F117" s="375"/>
      <c r="G117" s="375"/>
    </row>
    <row r="118" spans="1:7" x14ac:dyDescent="0.3">
      <c r="A118" s="153"/>
      <c r="B118" s="153"/>
      <c r="C118" s="153"/>
      <c r="D118" s="153"/>
      <c r="E118" s="375"/>
      <c r="F118" s="375"/>
      <c r="G118" s="375"/>
    </row>
    <row r="119" spans="1:7" x14ac:dyDescent="0.3">
      <c r="A119" s="153"/>
      <c r="B119" s="153"/>
      <c r="C119" s="153"/>
      <c r="D119" s="153"/>
      <c r="E119" s="375"/>
      <c r="F119" s="375"/>
      <c r="G119" s="375"/>
    </row>
    <row r="120" spans="1:7" x14ac:dyDescent="0.3">
      <c r="A120" s="153"/>
      <c r="B120" s="153"/>
      <c r="C120" s="153"/>
      <c r="D120" s="153"/>
      <c r="E120" s="375"/>
      <c r="F120" s="375"/>
      <c r="G120" s="375"/>
    </row>
    <row r="121" spans="1:7" x14ac:dyDescent="0.3">
      <c r="A121" s="153"/>
      <c r="B121" s="153"/>
      <c r="C121" s="153"/>
      <c r="D121" s="153"/>
      <c r="E121" s="375"/>
      <c r="F121" s="375"/>
      <c r="G121" s="375"/>
    </row>
    <row r="122" spans="1:7" x14ac:dyDescent="0.3">
      <c r="A122" s="153"/>
      <c r="B122" s="153"/>
      <c r="C122" s="153"/>
      <c r="D122" s="153"/>
      <c r="E122" s="375"/>
      <c r="F122" s="375"/>
      <c r="G122" s="375"/>
    </row>
    <row r="123" spans="1:7" x14ac:dyDescent="0.3">
      <c r="A123" s="153"/>
      <c r="B123" s="153"/>
      <c r="C123" s="153"/>
      <c r="D123" s="153"/>
      <c r="E123" s="375"/>
      <c r="F123" s="375"/>
      <c r="G123" s="375"/>
    </row>
    <row r="124" spans="1:7" x14ac:dyDescent="0.3">
      <c r="A124" s="153"/>
      <c r="B124" s="153"/>
      <c r="C124" s="153"/>
      <c r="D124" s="153"/>
      <c r="E124" s="375"/>
      <c r="F124" s="375"/>
      <c r="G124" s="375"/>
    </row>
    <row r="125" spans="1:7" x14ac:dyDescent="0.3">
      <c r="A125" s="153"/>
      <c r="B125" s="153"/>
      <c r="C125" s="153"/>
      <c r="D125" s="153"/>
      <c r="E125" s="375"/>
      <c r="F125" s="375"/>
      <c r="G125" s="375"/>
    </row>
    <row r="126" spans="1:7" x14ac:dyDescent="0.3">
      <c r="A126" s="153"/>
      <c r="B126" s="153"/>
      <c r="C126" s="153"/>
      <c r="D126" s="153"/>
      <c r="E126" s="375"/>
      <c r="F126" s="375"/>
      <c r="G126" s="375"/>
    </row>
    <row r="127" spans="1:7" x14ac:dyDescent="0.3">
      <c r="A127" s="153"/>
      <c r="B127" s="153"/>
      <c r="C127" s="153"/>
      <c r="D127" s="153"/>
      <c r="E127" s="375"/>
      <c r="F127" s="375"/>
      <c r="G127" s="375"/>
    </row>
    <row r="128" spans="1:7" x14ac:dyDescent="0.3">
      <c r="A128" s="153"/>
      <c r="B128" s="153"/>
      <c r="C128" s="153"/>
      <c r="D128" s="153"/>
      <c r="E128" s="375"/>
      <c r="F128" s="375"/>
      <c r="G128" s="375"/>
    </row>
    <row r="129" spans="1:7" x14ac:dyDescent="0.3">
      <c r="A129" s="153"/>
      <c r="B129" s="153"/>
      <c r="C129" s="153"/>
      <c r="D129" s="153"/>
      <c r="E129" s="375"/>
      <c r="F129" s="375"/>
      <c r="G129" s="375"/>
    </row>
  </sheetData>
  <mergeCells count="7">
    <mergeCell ref="C7:D7"/>
    <mergeCell ref="B7:B8"/>
    <mergeCell ref="A2:D2"/>
    <mergeCell ref="L62:R62"/>
    <mergeCell ref="A64:D64"/>
    <mergeCell ref="A65:D65"/>
    <mergeCell ref="A66:D66"/>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2021-04-26T08:32:30Z</cp:lastPrinted>
  <dcterms:created xsi:type="dcterms:W3CDTF">2017-06-19T15:24:41Z</dcterms:created>
  <dcterms:modified xsi:type="dcterms:W3CDTF">2021-04-28T08:31:10Z</dcterms:modified>
</cp:coreProperties>
</file>