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E5" i="10" l="1"/>
  <c r="C11" i="10" l="1"/>
  <c r="D7" i="10" l="1"/>
  <c r="D6" i="10"/>
  <c r="D5" i="10"/>
  <c r="D4" i="10"/>
  <c r="E4" i="10" s="1"/>
  <c r="D8" i="10" l="1"/>
</calcChain>
</file>

<file path=xl/sharedStrings.xml><?xml version="1.0" encoding="utf-8"?>
<sst xmlns="http://schemas.openxmlformats.org/spreadsheetml/2006/main" count="820" uniqueCount="291">
  <si>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</si>
  <si>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</si>
  <si>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</si>
  <si>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</si>
  <si>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</si>
  <si>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</si>
  <si>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</si>
  <si>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</si>
  <si>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</si>
  <si>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</si>
  <si>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</si>
  <si>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</si>
  <si>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</si>
  <si>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</si>
  <si>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</si>
  <si>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</si>
  <si>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</si>
  <si>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</si>
  <si>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</si>
  <si>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</si>
  <si>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</si>
  <si>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</si>
  <si>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</si>
  <si>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</si>
  <si>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</si>
  <si>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</si>
  <si>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</si>
  <si>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</si>
  <si>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</si>
  <si>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</si>
  <si>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</si>
  <si>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</si>
  <si>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</si>
  <si>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</si>
  <si>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</si>
  <si>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</si>
  <si>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</si>
  <si>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</si>
  <si>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</si>
  <si>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</si>
  <si>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</si>
  <si>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</si>
  <si>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</si>
  <si>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</si>
  <si>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</si>
  <si>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</si>
  <si>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</si>
  <si>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</si>
  <si>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</si>
  <si>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</si>
  <si>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</si>
  <si>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</si>
  <si>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</si>
  <si>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</si>
  <si>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</si>
  <si>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</si>
  <si>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</si>
  <si>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</si>
  <si>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</si>
  <si>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</si>
  <si>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</si>
  <si>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</si>
  <si>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</si>
  <si>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</si>
  <si>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</si>
  <si>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</si>
  <si>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</si>
  <si>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</si>
  <si>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</si>
  <si>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</si>
  <si>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</si>
  <si>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</si>
  <si>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</si>
  <si>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</si>
  <si>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</si>
  <si>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</si>
  <si>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</si>
  <si>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</si>
  <si>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</si>
  <si>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</si>
  <si>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</si>
  <si>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</si>
  <si>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</si>
  <si>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</si>
  <si>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</si>
  <si>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</si>
  <si>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</si>
  <si>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</si>
  <si>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</si>
  <si>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</si>
  <si>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</si>
  <si>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</si>
  <si>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</si>
  <si>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</si>
  <si>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</si>
  <si>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</si>
  <si>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</si>
  <si>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</si>
  <si>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</si>
  <si>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</si>
  <si>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</si>
  <si>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</si>
  <si>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</si>
  <si>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</si>
  <si>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</si>
  <si>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</si>
  <si>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</si>
  <si>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</si>
  <si>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</si>
  <si>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</si>
  <si>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</si>
  <si>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</si>
  <si>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</si>
  <si>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</si>
  <si>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</si>
  <si>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</si>
  <si>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</si>
  <si>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</si>
  <si>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</si>
  <si>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</si>
  <si>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</si>
  <si>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</si>
  <si>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</si>
  <si>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</si>
  <si>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</si>
  <si>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</si>
  <si>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</si>
  <si>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</si>
  <si>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</si>
  <si>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</si>
  <si>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</si>
  <si>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</si>
  <si>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</si>
  <si>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</si>
  <si>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</si>
  <si>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</si>
  <si>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</si>
  <si>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</si>
  <si>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</si>
  <si>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</si>
  <si>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</si>
  <si>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</si>
  <si>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</si>
  <si>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</si>
  <si>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</si>
  <si>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</si>
  <si>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</si>
  <si>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</si>
  <si>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</si>
  <si>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</si>
  <si>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</si>
  <si>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</si>
  <si>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</si>
  <si>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</si>
  <si>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</si>
  <si>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</si>
  <si>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</si>
  <si>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</si>
  <si>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</si>
  <si>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</si>
  <si>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</si>
  <si>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</si>
  <si>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</si>
  <si>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</si>
  <si>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</si>
  <si>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</si>
  <si>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</si>
  <si>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</si>
  <si>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</si>
  <si>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</si>
  <si>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</si>
  <si>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</si>
  <si>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</si>
  <si>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</si>
  <si>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</si>
  <si>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</si>
  <si>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</si>
  <si>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</si>
  <si>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</si>
  <si>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</si>
  <si>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</si>
  <si>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</si>
  <si>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</si>
  <si>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</si>
  <si>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</si>
  <si>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</si>
  <si>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</si>
  <si>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</si>
  <si>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</si>
  <si>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</si>
  <si>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</si>
  <si>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</si>
  <si>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</si>
  <si>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</si>
  <si>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</si>
  <si>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</si>
  <si>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</si>
  <si>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</si>
  <si>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</si>
  <si>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</si>
  <si>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</si>
  <si>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</si>
  <si>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</si>
  <si>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</si>
  <si>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</si>
  <si>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</si>
  <si>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</si>
  <si>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</si>
  <si>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</si>
  <si>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</si>
  <si>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</si>
  <si>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</si>
  <si>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</si>
  <si>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</si>
  <si>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</si>
  <si>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</si>
  <si>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</si>
  <si>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</si>
  <si>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</si>
  <si>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</si>
  <si>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</si>
  <si>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</si>
  <si>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</si>
  <si>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</si>
  <si>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</si>
  <si>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</si>
  <si>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</si>
  <si>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</si>
  <si>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</si>
  <si>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</si>
  <si>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</si>
  <si>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Gennaio</t>
  </si>
  <si>
    <t>Gennaio-Marzo 2018</t>
  </si>
  <si>
    <t>Firenze</t>
  </si>
  <si>
    <t xml:space="preserve"> </t>
  </si>
  <si>
    <t>Livello universitario</t>
  </si>
  <si>
    <t>Indirizzo economico</t>
  </si>
  <si>
    <t>Indirizzo ingegneria elettronica e dell'informazione</t>
  </si>
  <si>
    <t>Indirizzo insegnamento e formazione</t>
  </si>
  <si>
    <t>Indirizzo architettura, urbanistico e territoriale</t>
  </si>
  <si>
    <t>Altri indirizzi di ingegneria</t>
  </si>
  <si>
    <t>Indirizzo sanitario e paramedico</t>
  </si>
  <si>
    <t>Indirizzo chimico-farmaceutico</t>
  </si>
  <si>
    <t>Indirizzo linguistico, traduttori e interpreti</t>
  </si>
  <si>
    <t>Indirizzo politico-sociale</t>
  </si>
  <si>
    <t>Indirizzo scientifico, matematico e fisico</t>
  </si>
  <si>
    <t>Indirizzo medico e odontoiatrico</t>
  </si>
  <si>
    <t>Altri indirizzi</t>
  </si>
  <si>
    <t>Indirizzo non specificato</t>
  </si>
  <si>
    <t>Livello secondario e post-secondario</t>
  </si>
  <si>
    <t>Indirizzo amministrazione, finanza e marketing</t>
  </si>
  <si>
    <t>Indirizzo sistema moda</t>
  </si>
  <si>
    <t>Indirizzo meccanica, meccatronica ed energia</t>
  </si>
  <si>
    <t>Indirizzo turismo, enogastronomia e ospitalità</t>
  </si>
  <si>
    <t>Indirizzo trasporti e logistica</t>
  </si>
  <si>
    <t>Indirizzo elettronica ed elettrotecnica</t>
  </si>
  <si>
    <t>Indirizzo informatica e telecomunicazioni</t>
  </si>
  <si>
    <t>Indirizzo prod. e manutenzione industriali e artigianali</t>
  </si>
  <si>
    <t>Indirizzo agrario, agroalimentare e agroindustria</t>
  </si>
  <si>
    <t>Indirizzo generale (altri licei)</t>
  </si>
  <si>
    <t>Indirizzo linguistico (liceo)</t>
  </si>
  <si>
    <t>Qualifica di formazione o diploma professionale</t>
  </si>
  <si>
    <t>Indirizzo ristorazione</t>
  </si>
  <si>
    <t>Indirizzo meccanico</t>
  </si>
  <si>
    <t>Indirizzo calzature</t>
  </si>
  <si>
    <t>Indirizzo amministrativo segreteriale</t>
  </si>
  <si>
    <t>Indirizzo benessere</t>
  </si>
  <si>
    <t>Indirizzo abbigliamento</t>
  </si>
  <si>
    <t>Indirizzo elettrico</t>
  </si>
  <si>
    <t>Indirizzo servizi di vendita</t>
  </si>
  <si>
    <t>Indirizzo impianti termoidraulici</t>
  </si>
  <si>
    <t>Indirizzo servizi di custodia e accoglienza</t>
  </si>
  <si>
    <t>Indirizzo legno</t>
  </si>
  <si>
    <t>Scuola dell'obbligo</t>
  </si>
  <si>
    <t>SEZIONE A -  QUALI SONO LE PROFESSIONI 
RICERCATE DALLE IMPRESE?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</si>
  <si>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</si>
  <si>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</si>
  <si>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</si>
  <si>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</si>
  <si>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</si>
  <si>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</si>
  <si>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</si>
  <si>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</si>
  <si>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NEL MESE DI GENNAIO E NEL PERIODO GENNAIO-MARZO 2018</t>
  </si>
  <si>
    <t>LAVORATORI PREVISTI IN ENTRATA DALLE IMPRESE PER SETTORE DI ATTIVITÀ NEL MESE DI GENNAIO E NEL PERIODO GENNAIO-MARZO 2018</t>
  </si>
  <si>
    <t>LAVORATORI PREVISTI IN ENTRATA PER SETTORE DI ATTIVITÀ SECONDO LA TIPOLOGIA CONTRATTUALE</t>
  </si>
  <si>
    <t>Gennaio 2018</t>
  </si>
  <si>
    <t>--</t>
  </si>
  <si>
    <t>-</t>
  </si>
  <si>
    <t/>
  </si>
  <si>
    <t>Dati relativi a Gennaio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</si>
</sst>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9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780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70" fontId="27" fillId="0" borderId="4" xfId="7" applyNumberFormat="1" applyFont="1" applyBorder="1"/>
    <xf numFmtId="167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7" fontId="49" fillId="0" borderId="0" xfId="69" applyNumberFormat="1" applyFont="1" applyFill="1" applyBorder="1" applyAlignment="1">
      <alignment horizontal="right" vertical="top" wrapText="1"/>
    </xf>
    <xf numFmtId="167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9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19" xfId="70" applyNumberFormat="1" applyFont="1" applyFill="1" applyBorder="1" applyAlignment="1">
      <alignment horizontal="right" vertical="top" wrapText="1"/>
    </xf>
    <xf numFmtId="168" fontId="56" fillId="0" borderId="41" xfId="70" applyNumberFormat="1" applyFont="1" applyFill="1" applyBorder="1" applyAlignment="1">
      <alignment horizontal="right" vertical="top" wrapText="1"/>
    </xf>
    <xf numFmtId="167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6" fillId="0" borderId="0" xfId="50" applyFont="1"/>
    <xf numFmtId="0" fontId="73" fillId="0" borderId="0" xfId="50" applyFont="1"/>
    <xf numFmtId="0" fontId="77" fillId="0" borderId="0" xfId="0" applyFont="1"/>
    <xf numFmtId="164" fontId="78" fillId="0" borderId="0" xfId="5" applyFont="1" applyBorder="1" applyAlignment="1">
      <alignment horizontal="right"/>
    </xf>
    <xf numFmtId="167" fontId="78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2" fillId="0" borderId="0" xfId="0" applyFont="1"/>
    <xf numFmtId="0" fontId="80" fillId="0" borderId="5" xfId="7" applyFont="1" applyFill="1" applyBorder="1" applyAlignment="1">
      <alignment horizontal="left"/>
    </xf>
    <xf numFmtId="0" fontId="1" fillId="0" borderId="5" xfId="0" applyFont="1" applyBorder="1"/>
    <xf numFmtId="0" fontId="83" fillId="0" borderId="36" xfId="8" applyNumberFormat="1" applyFont="1" applyFill="1" applyBorder="1" applyAlignment="1" applyProtection="1">
      <protection locked="0"/>
    </xf>
    <xf numFmtId="0" fontId="83" fillId="0" borderId="37" xfId="8" applyNumberFormat="1" applyFont="1" applyFill="1" applyBorder="1" applyAlignment="1" applyProtection="1">
      <protection locked="0"/>
    </xf>
    <xf numFmtId="0" fontId="83" fillId="0" borderId="38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9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4" fillId="0" borderId="0" xfId="8" applyFont="1" applyBorder="1"/>
    <xf numFmtId="0" fontId="73" fillId="0" borderId="0" xfId="8" applyFont="1" applyBorder="1"/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7" fontId="81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3" fontId="81" fillId="0" borderId="0" xfId="72" applyNumberFormat="1" applyFont="1" applyFill="1" applyBorder="1" applyAlignment="1">
      <alignment horizontal="right"/>
    </xf>
    <xf numFmtId="0" fontId="85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3" fillId="0" borderId="36" xfId="8" applyNumberFormat="1" applyFont="1" applyFill="1" applyBorder="1" applyAlignment="1" applyProtection="1">
      <alignment wrapText="1"/>
      <protection locked="0"/>
    </xf>
    <xf numFmtId="0" fontId="83" fillId="0" borderId="36" xfId="8" applyNumberFormat="1" applyFont="1" applyFill="1" applyBorder="1" applyAlignment="1" applyProtection="1">
      <alignment vertical="top" wrapText="1"/>
      <protection locked="0"/>
    </xf>
    <xf numFmtId="0" fontId="83" fillId="0" borderId="37" xfId="8" applyNumberFormat="1" applyFont="1" applyFill="1" applyBorder="1" applyAlignment="1" applyProtection="1">
      <alignment vertical="top" wrapText="1"/>
      <protection locked="0"/>
    </xf>
    <xf numFmtId="0" fontId="83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3" fillId="0" borderId="29" xfId="8" applyNumberFormat="1" applyFont="1" applyFill="1" applyBorder="1" applyAlignment="1" applyProtection="1">
      <alignment vertical="top"/>
      <protection locked="0"/>
    </xf>
    <xf numFmtId="0" fontId="83" fillId="0" borderId="29" xfId="8" applyNumberFormat="1" applyFont="1" applyFill="1" applyBorder="1" applyAlignment="1" applyProtection="1">
      <alignment vertical="top" wrapText="1"/>
      <protection locked="0"/>
    </xf>
    <xf numFmtId="0" fontId="83" fillId="0" borderId="40" xfId="8" applyNumberFormat="1" applyFont="1" applyFill="1" applyBorder="1" applyAlignment="1" applyProtection="1">
      <alignment vertical="top" wrapText="1"/>
      <protection locked="0"/>
    </xf>
    <xf numFmtId="0" fontId="83" fillId="0" borderId="41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9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9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9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9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9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9" xfId="70" applyNumberFormat="1" applyFont="1" applyFill="1" applyBorder="1" applyAlignment="1">
      <alignment horizontal="right" vertical="top"/>
    </xf>
    <xf numFmtId="168" fontId="56" fillId="0" borderId="19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19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8" fontId="56" fillId="0" borderId="31" xfId="70" applyNumberFormat="1" applyFont="1" applyFill="1" applyBorder="1" applyAlignment="1">
      <alignment horizontal="right" vertical="top"/>
    </xf>
    <xf numFmtId="167" fontId="56" fillId="5" borderId="41" xfId="70" applyNumberFormat="1" applyFont="1" applyFill="1" applyBorder="1" applyAlignment="1">
      <alignment horizontal="right" vertical="top"/>
    </xf>
    <xf numFmtId="167" fontId="56" fillId="0" borderId="31" xfId="70" applyNumberFormat="1" applyFont="1" applyFill="1" applyBorder="1" applyAlignment="1">
      <alignment horizontal="right" vertical="top"/>
    </xf>
    <xf numFmtId="167" fontId="56" fillId="0" borderId="41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9" xfId="70" applyNumberFormat="1" applyFont="1" applyFill="1" applyBorder="1" applyAlignment="1">
      <alignment horizontal="right" vertical="top"/>
    </xf>
    <xf numFmtId="167" fontId="56" fillId="5" borderId="31" xfId="70" applyNumberFormat="1" applyFont="1" applyFill="1" applyBorder="1" applyAlignment="1">
      <alignment horizontal="right" vertical="top"/>
    </xf>
    <xf numFmtId="168" fontId="17" fillId="0" borderId="29" xfId="70" applyNumberFormat="1" applyFont="1" applyFill="1" applyBorder="1" applyAlignment="1">
      <alignment horizontal="right" vertical="top"/>
    </xf>
    <xf numFmtId="166" fontId="28" fillId="0" borderId="29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7" fontId="56" fillId="0" borderId="52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2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2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2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6" fillId="0" borderId="0" xfId="0" applyFont="1"/>
    <xf numFmtId="17" fontId="0" fillId="3" borderId="0" xfId="0" applyNumberFormat="1" applyFill="1" applyAlignment="1">
      <alignment wrapText="1"/>
    </xf>
    <xf numFmtId="0" fontId="87" fillId="0" borderId="0" xfId="72" applyFont="1" applyFill="1" applyBorder="1" applyAlignment="1">
      <alignment horizontal="left"/>
    </xf>
    <xf numFmtId="0" fontId="87" fillId="0" borderId="0" xfId="72" applyFont="1" applyFill="1" applyBorder="1" applyAlignment="1"/>
    <xf numFmtId="3" fontId="88" fillId="0" borderId="0" xfId="72" applyNumberFormat="1" applyFont="1" applyFill="1" applyBorder="1" applyAlignment="1">
      <alignment horizontal="right"/>
    </xf>
    <xf numFmtId="167" fontId="88" fillId="0" borderId="0" xfId="73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72" applyFont="1" applyFill="1" applyBorder="1" applyAlignment="1"/>
    <xf numFmtId="0" fontId="91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0" applyFont="1"/>
    <xf numFmtId="0" fontId="96" fillId="0" borderId="0" xfId="0" applyFont="1" applyFill="1"/>
    <xf numFmtId="2" fontId="96" fillId="0" borderId="0" xfId="0" applyNumberFormat="1" applyFont="1" applyFill="1"/>
    <xf numFmtId="3" fontId="96" fillId="0" borderId="0" xfId="0" applyNumberFormat="1" applyFont="1" applyFill="1"/>
    <xf numFmtId="3" fontId="95" fillId="0" borderId="0" xfId="0" applyNumberFormat="1" applyFont="1" applyFill="1"/>
    <xf numFmtId="0" fontId="97" fillId="0" borderId="0" xfId="7" applyFont="1" applyFill="1" applyBorder="1" applyAlignment="1">
      <alignment horizontal="center"/>
    </xf>
    <xf numFmtId="0" fontId="97" fillId="0" borderId="0" xfId="7" applyFont="1" applyFill="1" applyBorder="1" applyAlignment="1"/>
    <xf numFmtId="0" fontId="97" fillId="0" borderId="11" xfId="7" applyFont="1" applyFill="1" applyBorder="1" applyAlignment="1">
      <alignment wrapText="1"/>
    </xf>
    <xf numFmtId="167" fontId="96" fillId="0" borderId="0" xfId="0" applyNumberFormat="1" applyFont="1" applyFill="1"/>
    <xf numFmtId="0" fontId="97" fillId="0" borderId="0" xfId="7" applyFont="1" applyFill="1" applyBorder="1"/>
    <xf numFmtId="0" fontId="97" fillId="0" borderId="13" xfId="7" applyFont="1" applyFill="1" applyBorder="1"/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7" fillId="6" borderId="13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3" xfId="50" applyFont="1" applyFill="1" applyBorder="1" applyAlignment="1">
      <alignment horizontal="center" vertical="center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37" fillId="6" borderId="13" xfId="1" applyFont="1" applyFill="1" applyBorder="1" applyAlignment="1">
      <alignment horizontal="center" vertical="center"/>
    </xf>
    <xf numFmtId="17" fontId="39" fillId="6" borderId="11" xfId="1" applyNumberFormat="1" applyFont="1" applyFill="1" applyBorder="1" applyAlignment="1">
      <alignment horizontal="center" vertical="top"/>
    </xf>
    <xf numFmtId="0" fontId="39" fillId="6" borderId="11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horizontal="justify" vertical="top" wrapText="1"/>
    </xf>
    <xf numFmtId="0" fontId="70" fillId="0" borderId="0" xfId="0" applyFont="1" applyFill="1" applyBorder="1" applyAlignment="1">
      <alignment horizontal="center" vertical="top"/>
    </xf>
    <xf numFmtId="0" fontId="70" fillId="0" borderId="0" xfId="0" applyFont="1" applyFill="1" applyBorder="1" applyAlignment="1">
      <alignment horizontal="left" vertical="top" wrapText="1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75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0.45054713804713803</c:v>
                </c:pt>
                <c:pt idx="1">
                  <c:v>0.19633838383838384</c:v>
                </c:pt>
                <c:pt idx="2">
                  <c:v>0.13541666666666666</c:v>
                </c:pt>
                <c:pt idx="3">
                  <c:v>0.11374158249158249</c:v>
                </c:pt>
                <c:pt idx="4">
                  <c:v>5.7239057239057242E-2</c:v>
                </c:pt>
                <c:pt idx="5">
                  <c:v>4.671717171717172E-2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0.41623188405797101</c:v>
                </c:pt>
                <c:pt idx="1">
                  <c:v>0.24317617866004962</c:v>
                </c:pt>
                <c:pt idx="2">
                  <c:v>0.29255319148936171</c:v>
                </c:pt>
                <c:pt idx="3">
                  <c:v>0.2491186839012926</c:v>
                </c:pt>
                <c:pt idx="4">
                  <c:v>0.38470128419877164</c:v>
                </c:pt>
                <c:pt idx="5">
                  <c:v>0.25442834138486314</c:v>
                </c:pt>
                <c:pt idx="6">
                  <c:v>0.34103858049812796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0.41507246376811596</c:v>
                </c:pt>
                <c:pt idx="1">
                  <c:v>0.60049627791563276</c:v>
                </c:pt>
                <c:pt idx="2">
                  <c:v>0.5957446808510638</c:v>
                </c:pt>
                <c:pt idx="3">
                  <c:v>0.35722679200940072</c:v>
                </c:pt>
                <c:pt idx="4">
                  <c:v>0.51591289782244554</c:v>
                </c:pt>
                <c:pt idx="5">
                  <c:v>0.63446054750402581</c:v>
                </c:pt>
                <c:pt idx="6">
                  <c:v>0.49291876933094581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0.16289855072463769</c:v>
                </c:pt>
                <c:pt idx="1">
                  <c:v>0.15632754342431762</c:v>
                </c:pt>
                <c:pt idx="2">
                  <c:v>6.9148936170212769E-2</c:v>
                </c:pt>
                <c:pt idx="3">
                  <c:v>0.17508813160987075</c:v>
                </c:pt>
                <c:pt idx="4">
                  <c:v>5.8626465661641543E-2</c:v>
                </c:pt>
                <c:pt idx="5">
                  <c:v>3.864734299516908E-2</c:v>
                </c:pt>
                <c:pt idx="6">
                  <c:v>0.10971837864235716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8947E-18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579E-17"/>
                  <c:y val="-4.012155366049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158E-17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44E-3"/>
                  <c:y val="-4.012155366049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32E-16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5.7971014492753624E-3</c:v>
                </c:pt>
                <c:pt idx="1">
                  <c:v>0</c:v>
                </c:pt>
                <c:pt idx="2">
                  <c:v>4.2553191489361701E-2</c:v>
                </c:pt>
                <c:pt idx="3">
                  <c:v>0.21856639247943596</c:v>
                </c:pt>
                <c:pt idx="4">
                  <c:v>4.0759352317141263E-2</c:v>
                </c:pt>
                <c:pt idx="5">
                  <c:v>7.2463768115942032E-2</c:v>
                </c:pt>
                <c:pt idx="6">
                  <c:v>5.63242715285691E-2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9951744"/>
        <c:axId val="99339648"/>
        <c:extLst xmlns:c16r2="http://schemas.microsoft.com/office/drawing/2015/06/chart"/>
      </c:barChart>
      <c:catAx>
        <c:axId val="499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99339648"/>
        <c:crosses val="autoZero"/>
        <c:auto val="1"/>
        <c:lblAlgn val="ctr"/>
        <c:lblOffset val="100"/>
        <c:noMultiLvlLbl val="0"/>
      </c:catAx>
      <c:valAx>
        <c:axId val="9933964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49951744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xmlns="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GENNAIO 2018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xmlns="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47</xdr:row>
      <xdr:rowOff>190499</xdr:rowOff>
    </xdr:from>
    <xdr:to>
      <xdr:col>3</xdr:col>
      <xdr:colOff>133350</xdr:colOff>
      <xdr:row>50</xdr:row>
      <xdr:rowOff>77683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39349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xmlns="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9.500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xmlns="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J2" sqref="J2"/>
    </sheetView>
  </sheetViews>
  <sheetFormatPr defaultRowHeight="16.5" x14ac:dyDescent="0.3"/>
  <cols>
    <col min="1" max="16384" width="9" style="67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tabSelected="1" zoomScale="90" zoomScaleNormal="90" workbookViewId="0">
      <selection activeCell="J2" sqref="J2"/>
    </sheetView>
  </sheetViews>
  <sheetFormatPr defaultRowHeight="16.5" x14ac:dyDescent="0.3"/>
  <cols>
    <col min="1" max="1" width="0.75" style="436" customWidth="1"/>
    <col min="2" max="2" width="39.375" style="436" customWidth="1"/>
    <col min="3" max="3" width="8.25" style="436" customWidth="1"/>
    <col min="4" max="4" width="6.625" style="436" customWidth="1"/>
    <col min="5" max="5" width="8.875" style="436" customWidth="1"/>
    <col min="6" max="6" width="9" style="436" customWidth="1"/>
    <col min="7" max="7" width="8.125" style="436" customWidth="1"/>
    <col min="8" max="8" width="7.125" style="436" customWidth="1"/>
    <col min="9" max="16384" width="9" style="436"/>
  </cols>
  <sheetData>
    <row r="1" spans="1:23" s="39" customFormat="1" ht="17.25" x14ac:dyDescent="0.3">
      <c r="A1" s="543" t="s">
        <v>68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</row>
    <row r="2" spans="1:23" s="39" customFormat="1" ht="36.75" customHeight="1" x14ac:dyDescent="0.3">
      <c r="A2" s="749" t="s">
        <v>183</v>
      </c>
      <c r="B2" s="749"/>
      <c r="C2" s="749"/>
      <c r="D2" s="749"/>
      <c r="E2" s="749"/>
      <c r="F2" s="749"/>
      <c r="G2" s="749"/>
      <c r="H2" s="749"/>
      <c r="I2" s="543"/>
      <c r="J2" s="543"/>
      <c r="K2" s="543"/>
      <c r="L2" s="543"/>
      <c r="M2" s="543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23" s="39" customFormat="1" ht="3.75" customHeight="1" x14ac:dyDescent="0.3">
      <c r="A3" s="545"/>
      <c r="B3" s="545"/>
      <c r="C3" s="545"/>
      <c r="D3" s="545"/>
      <c r="E3" s="545"/>
      <c r="F3" s="545"/>
      <c r="G3" s="545"/>
      <c r="H3" s="545"/>
      <c r="I3" s="543"/>
      <c r="J3" s="543"/>
      <c r="K3" s="543"/>
      <c r="L3" s="543"/>
      <c r="M3" s="543"/>
      <c r="N3" s="544"/>
      <c r="O3" s="544"/>
      <c r="P3" s="544"/>
      <c r="Q3" s="544"/>
      <c r="R3" s="544"/>
      <c r="S3" s="544"/>
      <c r="T3" s="544"/>
      <c r="U3" s="544"/>
      <c r="V3" s="544"/>
      <c r="W3" s="544"/>
    </row>
    <row r="4" spans="1:23" s="39" customFormat="1" ht="21.75" customHeight="1" thickBot="1" x14ac:dyDescent="0.35">
      <c r="A4" s="476" t="s">
        <v>233</v>
      </c>
      <c r="B4" s="120"/>
      <c r="C4" s="120"/>
      <c r="D4" s="120"/>
      <c r="E4" s="120"/>
      <c r="F4" s="120"/>
      <c r="G4" s="120"/>
      <c r="H4" s="44" t="s">
        <v>286</v>
      </c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</row>
    <row r="5" spans="1:23" ht="12" customHeight="1" x14ac:dyDescent="0.3">
      <c r="A5" s="518"/>
      <c r="B5" s="519"/>
      <c r="C5" s="750" t="s">
        <v>159</v>
      </c>
      <c r="D5" s="752" t="s">
        <v>155</v>
      </c>
      <c r="E5" s="752"/>
      <c r="F5" s="752"/>
      <c r="G5" s="752"/>
      <c r="H5" s="752"/>
    </row>
    <row r="6" spans="1:23" ht="16.5" customHeight="1" x14ac:dyDescent="0.3">
      <c r="A6" s="520"/>
      <c r="B6" s="521"/>
      <c r="C6" s="751"/>
      <c r="D6" s="753" t="s">
        <v>116</v>
      </c>
      <c r="E6" s="753"/>
      <c r="F6" s="753"/>
      <c r="G6" s="753" t="s">
        <v>128</v>
      </c>
      <c r="H6" s="753"/>
    </row>
    <row r="7" spans="1:23" ht="16.5" customHeight="1" x14ac:dyDescent="0.3">
      <c r="A7" s="520"/>
      <c r="B7" s="521"/>
      <c r="C7" s="751"/>
      <c r="D7" s="754" t="s">
        <v>119</v>
      </c>
      <c r="E7" s="757" t="s">
        <v>156</v>
      </c>
      <c r="F7" s="757" t="s">
        <v>160</v>
      </c>
      <c r="G7" s="759" t="s">
        <v>161</v>
      </c>
      <c r="H7" s="761" t="s">
        <v>162</v>
      </c>
    </row>
    <row r="8" spans="1:23" x14ac:dyDescent="0.3">
      <c r="A8" s="520"/>
      <c r="B8" s="521"/>
      <c r="C8" s="751"/>
      <c r="D8" s="755"/>
      <c r="E8" s="758"/>
      <c r="F8" s="758"/>
      <c r="G8" s="760"/>
      <c r="H8" s="762"/>
    </row>
    <row r="9" spans="1:23" ht="3.75" customHeight="1" x14ac:dyDescent="0.3">
      <c r="A9" s="520"/>
      <c r="B9" s="521"/>
      <c r="C9" s="751"/>
      <c r="D9" s="755"/>
      <c r="E9" s="758"/>
      <c r="F9" s="758"/>
      <c r="G9" s="760"/>
      <c r="H9" s="762"/>
    </row>
    <row r="10" spans="1:23" ht="2.25" customHeight="1" thickBot="1" x14ac:dyDescent="0.35">
      <c r="A10" s="522"/>
      <c r="B10" s="521"/>
      <c r="C10" s="751"/>
      <c r="D10" s="756"/>
      <c r="E10" s="758"/>
      <c r="F10" s="758"/>
      <c r="G10" s="760"/>
      <c r="H10" s="762"/>
    </row>
    <row r="11" spans="1:23" ht="5.25" customHeight="1" x14ac:dyDescent="0.3">
      <c r="A11" s="438"/>
      <c r="B11" s="439"/>
      <c r="C11" s="439"/>
      <c r="D11" s="439"/>
      <c r="E11" s="439"/>
      <c r="F11" s="439"/>
      <c r="G11" s="439"/>
      <c r="H11" s="439"/>
    </row>
    <row r="12" spans="1:23" s="682" customFormat="1" ht="15" customHeight="1" x14ac:dyDescent="0.2">
      <c r="A12" s="678"/>
      <c r="B12" s="679" t="s">
        <v>5</v>
      </c>
      <c r="C12" s="680">
        <v>9500</v>
      </c>
      <c r="D12" s="681">
        <v>24.431818181818183</v>
      </c>
      <c r="E12" s="681">
        <v>10.753367003367003</v>
      </c>
      <c r="F12" s="681">
        <v>11.510942760942761</v>
      </c>
      <c r="G12" s="681">
        <v>18.781565656565657</v>
      </c>
      <c r="H12" s="681">
        <v>45.41245791245791</v>
      </c>
    </row>
    <row r="13" spans="1:23" s="437" customFormat="1" ht="6.75" customHeight="1" x14ac:dyDescent="0.3">
      <c r="A13" s="546"/>
      <c r="B13" s="547"/>
      <c r="C13" s="598"/>
      <c r="D13" s="599"/>
      <c r="E13" s="599"/>
      <c r="F13" s="599"/>
      <c r="G13" s="599"/>
      <c r="H13" s="599"/>
    </row>
    <row r="14" spans="1:23" s="682" customFormat="1" ht="15" x14ac:dyDescent="0.25">
      <c r="A14" s="678"/>
      <c r="B14" s="683" t="s">
        <v>235</v>
      </c>
      <c r="C14" s="680">
        <v>1390</v>
      </c>
      <c r="D14" s="681">
        <v>26.618705035971225</v>
      </c>
      <c r="E14" s="681">
        <v>12.23021582733813</v>
      </c>
      <c r="F14" s="681">
        <v>13.02158273381295</v>
      </c>
      <c r="G14" s="681">
        <v>46.690647482014384</v>
      </c>
      <c r="H14" s="681">
        <v>30.35971223021583</v>
      </c>
    </row>
    <row r="15" spans="1:23" s="437" customFormat="1" x14ac:dyDescent="0.3">
      <c r="A15" s="546"/>
      <c r="B15" s="547" t="s">
        <v>236</v>
      </c>
      <c r="C15" s="598">
        <v>380</v>
      </c>
      <c r="D15" s="548">
        <v>18.302387267904511</v>
      </c>
      <c r="E15" s="548">
        <v>4.774535809018567</v>
      </c>
      <c r="F15" s="548">
        <v>13.262599469496022</v>
      </c>
      <c r="G15" s="548">
        <v>38.992042440318301</v>
      </c>
      <c r="H15" s="548">
        <v>28.912466843501328</v>
      </c>
    </row>
    <row r="16" spans="1:23" s="437" customFormat="1" x14ac:dyDescent="0.3">
      <c r="A16" s="546"/>
      <c r="B16" s="547" t="s">
        <v>237</v>
      </c>
      <c r="C16" s="598">
        <v>140</v>
      </c>
      <c r="D16" s="548">
        <v>61.111111111111114</v>
      </c>
      <c r="E16" s="548">
        <v>20.138888888888889</v>
      </c>
      <c r="F16" s="548">
        <v>40.972222222222221</v>
      </c>
      <c r="G16" s="548">
        <v>51.388888888888886</v>
      </c>
      <c r="H16" s="548">
        <v>22.916666666666664</v>
      </c>
    </row>
    <row r="17" spans="1:8" s="437" customFormat="1" x14ac:dyDescent="0.3">
      <c r="A17" s="546"/>
      <c r="B17" s="547" t="s">
        <v>238</v>
      </c>
      <c r="C17" s="598">
        <v>100</v>
      </c>
      <c r="D17" s="548">
        <v>5.825242718446602</v>
      </c>
      <c r="E17" s="548">
        <v>0</v>
      </c>
      <c r="F17" s="548">
        <v>0</v>
      </c>
      <c r="G17" s="548">
        <v>33.009708737864081</v>
      </c>
      <c r="H17" s="548">
        <v>66.019417475728162</v>
      </c>
    </row>
    <row r="18" spans="1:8" s="437" customFormat="1" x14ac:dyDescent="0.3">
      <c r="A18" s="546"/>
      <c r="B18" s="547" t="s">
        <v>239</v>
      </c>
      <c r="C18" s="598">
        <v>90</v>
      </c>
      <c r="D18" s="548">
        <v>6.666666666666667</v>
      </c>
      <c r="E18" s="548">
        <v>3.3333333333333335</v>
      </c>
      <c r="F18" s="548">
        <v>3.3333333333333335</v>
      </c>
      <c r="G18" s="548">
        <v>88.888888888888886</v>
      </c>
      <c r="H18" s="548">
        <v>7.7777777777777777</v>
      </c>
    </row>
    <row r="19" spans="1:8" s="437" customFormat="1" x14ac:dyDescent="0.3">
      <c r="A19" s="546"/>
      <c r="B19" s="547" t="s">
        <v>240</v>
      </c>
      <c r="C19" s="598">
        <v>70</v>
      </c>
      <c r="D19" s="548">
        <v>52.941176470588239</v>
      </c>
      <c r="E19" s="548">
        <v>33.82352941176471</v>
      </c>
      <c r="F19" s="548">
        <v>19.117647058823529</v>
      </c>
      <c r="G19" s="548">
        <v>25</v>
      </c>
      <c r="H19" s="548">
        <v>36.764705882352942</v>
      </c>
    </row>
    <row r="20" spans="1:8" s="437" customFormat="1" x14ac:dyDescent="0.3">
      <c r="A20" s="546"/>
      <c r="B20" s="547" t="s">
        <v>241</v>
      </c>
      <c r="C20" s="598">
        <v>60</v>
      </c>
      <c r="D20" s="548">
        <v>29.6875</v>
      </c>
      <c r="E20" s="548">
        <v>28.125</v>
      </c>
      <c r="F20" s="548">
        <v>0</v>
      </c>
      <c r="G20" s="548">
        <v>65.625</v>
      </c>
      <c r="H20" s="548">
        <v>29.6875</v>
      </c>
    </row>
    <row r="21" spans="1:8" s="437" customFormat="1" x14ac:dyDescent="0.3">
      <c r="A21" s="546"/>
      <c r="B21" s="547" t="s">
        <v>242</v>
      </c>
      <c r="C21" s="598">
        <v>60</v>
      </c>
      <c r="D21" s="548">
        <v>8.3333333333333321</v>
      </c>
      <c r="E21" s="548">
        <v>5</v>
      </c>
      <c r="F21" s="548">
        <v>3.3333333333333335</v>
      </c>
      <c r="G21" s="548">
        <v>85</v>
      </c>
      <c r="H21" s="548">
        <v>8.3333333333333321</v>
      </c>
    </row>
    <row r="22" spans="1:8" s="437" customFormat="1" x14ac:dyDescent="0.3">
      <c r="A22" s="546"/>
      <c r="B22" s="547" t="s">
        <v>243</v>
      </c>
      <c r="C22" s="598">
        <v>60</v>
      </c>
      <c r="D22" s="548">
        <v>27.27272727272727</v>
      </c>
      <c r="E22" s="548">
        <v>12.727272727272727</v>
      </c>
      <c r="F22" s="548">
        <v>9.0909090909090917</v>
      </c>
      <c r="G22" s="548">
        <v>12.727272727272727</v>
      </c>
      <c r="H22" s="548">
        <v>20</v>
      </c>
    </row>
    <row r="23" spans="1:8" s="437" customFormat="1" x14ac:dyDescent="0.3">
      <c r="A23" s="546"/>
      <c r="B23" s="547" t="s">
        <v>244</v>
      </c>
      <c r="C23" s="598">
        <v>50</v>
      </c>
      <c r="D23" s="548">
        <v>12.244897959183673</v>
      </c>
      <c r="E23" s="548">
        <v>0</v>
      </c>
      <c r="F23" s="548">
        <v>12.244897959183673</v>
      </c>
      <c r="G23" s="548">
        <v>30.612244897959183</v>
      </c>
      <c r="H23" s="548">
        <v>36.734693877551024</v>
      </c>
    </row>
    <row r="24" spans="1:8" s="437" customFormat="1" x14ac:dyDescent="0.3">
      <c r="A24" s="546"/>
      <c r="B24" s="547" t="s">
        <v>245</v>
      </c>
      <c r="C24" s="598">
        <v>50</v>
      </c>
      <c r="D24" s="548">
        <v>52.083333333333336</v>
      </c>
      <c r="E24" s="548">
        <v>33.333333333333329</v>
      </c>
      <c r="F24" s="548">
        <v>12.5</v>
      </c>
      <c r="G24" s="548">
        <v>20.833333333333336</v>
      </c>
      <c r="H24" s="548">
        <v>31.25</v>
      </c>
    </row>
    <row r="25" spans="1:8" s="437" customFormat="1" x14ac:dyDescent="0.3">
      <c r="A25" s="546"/>
      <c r="B25" s="547" t="s">
        <v>246</v>
      </c>
      <c r="C25" s="598">
        <v>50</v>
      </c>
      <c r="D25" s="548">
        <v>41.304347826086953</v>
      </c>
      <c r="E25" s="548">
        <v>34.782608695652172</v>
      </c>
      <c r="F25" s="548">
        <v>0</v>
      </c>
      <c r="G25" s="548">
        <v>82.608695652173907</v>
      </c>
      <c r="H25" s="548">
        <v>17.391304347826086</v>
      </c>
    </row>
    <row r="26" spans="1:8" s="437" customFormat="1" x14ac:dyDescent="0.3">
      <c r="A26" s="546"/>
      <c r="B26" s="547" t="s">
        <v>247</v>
      </c>
      <c r="C26" s="598">
        <v>190</v>
      </c>
      <c r="D26" s="548">
        <v>22.340425531914892</v>
      </c>
      <c r="E26" s="548">
        <v>14.361702127659576</v>
      </c>
      <c r="F26" s="548">
        <v>6.9148936170212769</v>
      </c>
      <c r="G26" s="548">
        <v>45.212765957446813</v>
      </c>
      <c r="H26" s="548">
        <v>38.829787234042549</v>
      </c>
    </row>
    <row r="27" spans="1:8" s="437" customFormat="1" x14ac:dyDescent="0.3">
      <c r="A27" s="546"/>
      <c r="B27" s="547" t="s">
        <v>248</v>
      </c>
      <c r="C27" s="598">
        <v>100</v>
      </c>
      <c r="D27" s="548">
        <v>34.693877551020407</v>
      </c>
      <c r="E27" s="548">
        <v>10.204081632653061</v>
      </c>
      <c r="F27" s="548">
        <v>24.489795918367346</v>
      </c>
      <c r="G27" s="548">
        <v>50</v>
      </c>
      <c r="H27" s="548">
        <v>31.632653061224492</v>
      </c>
    </row>
    <row r="28" spans="1:8" s="437" customFormat="1" x14ac:dyDescent="0.3">
      <c r="A28" s="546"/>
      <c r="B28" s="547" t="s">
        <v>234</v>
      </c>
      <c r="C28" s="598" t="s">
        <v>289</v>
      </c>
      <c r="D28" s="548" t="s">
        <v>289</v>
      </c>
      <c r="E28" s="548" t="s">
        <v>289</v>
      </c>
      <c r="F28" s="548" t="s">
        <v>289</v>
      </c>
      <c r="G28" s="548" t="s">
        <v>289</v>
      </c>
      <c r="H28" s="548" t="s">
        <v>289</v>
      </c>
    </row>
    <row r="29" spans="1:8" s="688" customFormat="1" ht="15" x14ac:dyDescent="0.25">
      <c r="A29" s="684"/>
      <c r="B29" s="685" t="s">
        <v>249</v>
      </c>
      <c r="C29" s="686">
        <v>3940</v>
      </c>
      <c r="D29" s="687">
        <v>22.098044196088392</v>
      </c>
      <c r="E29" s="687">
        <v>7.239014478028956</v>
      </c>
      <c r="F29" s="687">
        <v>11.684023368046736</v>
      </c>
      <c r="G29" s="687">
        <v>13.233426466852935</v>
      </c>
      <c r="H29" s="687">
        <v>47.193294386588775</v>
      </c>
    </row>
    <row r="30" spans="1:8" s="437" customFormat="1" x14ac:dyDescent="0.3">
      <c r="A30" s="546"/>
      <c r="B30" s="547" t="s">
        <v>250</v>
      </c>
      <c r="C30" s="598">
        <v>770</v>
      </c>
      <c r="D30" s="548">
        <v>17.254901960784313</v>
      </c>
      <c r="E30" s="548">
        <v>7.973856209150326</v>
      </c>
      <c r="F30" s="548">
        <v>7.973856209150326</v>
      </c>
      <c r="G30" s="548">
        <v>24.444444444444443</v>
      </c>
      <c r="H30" s="548">
        <v>50.980392156862742</v>
      </c>
    </row>
    <row r="31" spans="1:8" s="437" customFormat="1" x14ac:dyDescent="0.3">
      <c r="A31" s="546"/>
      <c r="B31" s="547" t="s">
        <v>251</v>
      </c>
      <c r="C31" s="598">
        <v>310</v>
      </c>
      <c r="D31" s="548">
        <v>42.950819672131146</v>
      </c>
      <c r="E31" s="548">
        <v>3.9344262295081971</v>
      </c>
      <c r="F31" s="548">
        <v>33.114754098360656</v>
      </c>
      <c r="G31" s="548">
        <v>0.98360655737704927</v>
      </c>
      <c r="H31" s="548">
        <v>65.901639344262293</v>
      </c>
    </row>
    <row r="32" spans="1:8" s="437" customFormat="1" x14ac:dyDescent="0.3">
      <c r="A32" s="546"/>
      <c r="B32" s="547" t="s">
        <v>252</v>
      </c>
      <c r="C32" s="598">
        <v>300</v>
      </c>
      <c r="D32" s="548">
        <v>22.333333333333332</v>
      </c>
      <c r="E32" s="548">
        <v>6.666666666666667</v>
      </c>
      <c r="F32" s="548">
        <v>9.6666666666666661</v>
      </c>
      <c r="G32" s="548">
        <v>20</v>
      </c>
      <c r="H32" s="548">
        <v>42</v>
      </c>
    </row>
    <row r="33" spans="1:8" s="437" customFormat="1" x14ac:dyDescent="0.3">
      <c r="A33" s="546"/>
      <c r="B33" s="547" t="s">
        <v>253</v>
      </c>
      <c r="C33" s="598">
        <v>300</v>
      </c>
      <c r="D33" s="548">
        <v>29.194630872483224</v>
      </c>
      <c r="E33" s="548">
        <v>3.6912751677852351</v>
      </c>
      <c r="F33" s="548">
        <v>19.798657718120804</v>
      </c>
      <c r="G33" s="548">
        <v>7.7181208053691277</v>
      </c>
      <c r="H33" s="548">
        <v>63.422818791946312</v>
      </c>
    </row>
    <row r="34" spans="1:8" s="437" customFormat="1" x14ac:dyDescent="0.3">
      <c r="A34" s="546"/>
      <c r="B34" s="547" t="s">
        <v>254</v>
      </c>
      <c r="C34" s="598">
        <v>190</v>
      </c>
      <c r="D34" s="548">
        <v>0</v>
      </c>
      <c r="E34" s="548">
        <v>0</v>
      </c>
      <c r="F34" s="548">
        <v>0</v>
      </c>
      <c r="G34" s="548">
        <v>2.5906735751295336</v>
      </c>
      <c r="H34" s="548">
        <v>37.823834196891191</v>
      </c>
    </row>
    <row r="35" spans="1:8" s="437" customFormat="1" x14ac:dyDescent="0.3">
      <c r="A35" s="546"/>
      <c r="B35" s="547" t="s">
        <v>255</v>
      </c>
      <c r="C35" s="598">
        <v>160</v>
      </c>
      <c r="D35" s="548">
        <v>44.375</v>
      </c>
      <c r="E35" s="548">
        <v>30</v>
      </c>
      <c r="F35" s="548">
        <v>14.374999999999998</v>
      </c>
      <c r="G35" s="548">
        <v>15.625</v>
      </c>
      <c r="H35" s="548">
        <v>66.25</v>
      </c>
    </row>
    <row r="36" spans="1:8" s="437" customFormat="1" x14ac:dyDescent="0.3">
      <c r="A36" s="546"/>
      <c r="B36" s="547" t="s">
        <v>256</v>
      </c>
      <c r="C36" s="598">
        <v>90</v>
      </c>
      <c r="D36" s="548">
        <v>59.13978494623656</v>
      </c>
      <c r="E36" s="548">
        <v>22.58064516129032</v>
      </c>
      <c r="F36" s="548">
        <v>32.258064516129032</v>
      </c>
      <c r="G36" s="548">
        <v>40.86021505376344</v>
      </c>
      <c r="H36" s="548">
        <v>22.58064516129032</v>
      </c>
    </row>
    <row r="37" spans="1:8" s="437" customFormat="1" x14ac:dyDescent="0.3">
      <c r="A37" s="546"/>
      <c r="B37" s="547" t="s">
        <v>257</v>
      </c>
      <c r="C37" s="598">
        <v>60</v>
      </c>
      <c r="D37" s="548">
        <v>53.125</v>
      </c>
      <c r="E37" s="548">
        <v>6.25</v>
      </c>
      <c r="F37" s="548">
        <v>46.875</v>
      </c>
      <c r="G37" s="548">
        <v>57.8125</v>
      </c>
      <c r="H37" s="548">
        <v>21.875</v>
      </c>
    </row>
    <row r="38" spans="1:8" s="437" customFormat="1" x14ac:dyDescent="0.3">
      <c r="A38" s="546"/>
      <c r="B38" s="547" t="s">
        <v>258</v>
      </c>
      <c r="C38" s="598">
        <v>60</v>
      </c>
      <c r="D38" s="548">
        <v>3.4482758620689653</v>
      </c>
      <c r="E38" s="548">
        <v>3.4482758620689653</v>
      </c>
      <c r="F38" s="548">
        <v>0</v>
      </c>
      <c r="G38" s="548">
        <v>5.1724137931034484</v>
      </c>
      <c r="H38" s="548">
        <v>3.4482758620689653</v>
      </c>
    </row>
    <row r="39" spans="1:8" s="437" customFormat="1" x14ac:dyDescent="0.3">
      <c r="A39" s="546"/>
      <c r="B39" s="547" t="s">
        <v>259</v>
      </c>
      <c r="C39" s="598">
        <v>50</v>
      </c>
      <c r="D39" s="548">
        <v>4.2553191489361701</v>
      </c>
      <c r="E39" s="548">
        <v>2.1276595744680851</v>
      </c>
      <c r="F39" s="548">
        <v>2.1276595744680851</v>
      </c>
      <c r="G39" s="548">
        <v>8.5106382978723403</v>
      </c>
      <c r="H39" s="548">
        <v>82.978723404255319</v>
      </c>
    </row>
    <row r="40" spans="1:8" s="437" customFormat="1" x14ac:dyDescent="0.3">
      <c r="A40" s="546"/>
      <c r="B40" s="547" t="s">
        <v>260</v>
      </c>
      <c r="C40" s="598">
        <v>40</v>
      </c>
      <c r="D40" s="548">
        <v>41.860465116279073</v>
      </c>
      <c r="E40" s="548">
        <v>6.9767441860465116</v>
      </c>
      <c r="F40" s="548">
        <v>20.930232558139537</v>
      </c>
      <c r="G40" s="548">
        <v>34.883720930232556</v>
      </c>
      <c r="H40" s="548">
        <v>41.860465116279073</v>
      </c>
    </row>
    <row r="41" spans="1:8" s="437" customFormat="1" x14ac:dyDescent="0.3">
      <c r="A41" s="546"/>
      <c r="B41" s="547" t="s">
        <v>247</v>
      </c>
      <c r="C41" s="598">
        <v>120</v>
      </c>
      <c r="D41" s="548">
        <v>36.666666666666664</v>
      </c>
      <c r="E41" s="548">
        <v>20.833333333333336</v>
      </c>
      <c r="F41" s="548">
        <v>15.833333333333332</v>
      </c>
      <c r="G41" s="548">
        <v>34.166666666666664</v>
      </c>
      <c r="H41" s="548">
        <v>20.833333333333336</v>
      </c>
    </row>
    <row r="42" spans="1:8" s="437" customFormat="1" x14ac:dyDescent="0.3">
      <c r="A42" s="546"/>
      <c r="B42" s="547" t="s">
        <v>248</v>
      </c>
      <c r="C42" s="598">
        <v>1490</v>
      </c>
      <c r="D42" s="548">
        <v>15.224681421864519</v>
      </c>
      <c r="E42" s="548">
        <v>5.164319248826291</v>
      </c>
      <c r="F42" s="548">
        <v>6.5727699530516439</v>
      </c>
      <c r="G42" s="548">
        <v>5.3655264922870556</v>
      </c>
      <c r="H42" s="548">
        <v>43.863179074446677</v>
      </c>
    </row>
    <row r="43" spans="1:8" s="437" customFormat="1" x14ac:dyDescent="0.3">
      <c r="A43" s="546"/>
      <c r="B43" s="547" t="s">
        <v>234</v>
      </c>
      <c r="C43" s="598" t="s">
        <v>289</v>
      </c>
      <c r="D43" s="548" t="s">
        <v>289</v>
      </c>
      <c r="E43" s="548" t="s">
        <v>289</v>
      </c>
      <c r="F43" s="548" t="s">
        <v>289</v>
      </c>
      <c r="G43" s="548" t="s">
        <v>289</v>
      </c>
      <c r="H43" s="548" t="s">
        <v>289</v>
      </c>
    </row>
    <row r="44" spans="1:8" s="688" customFormat="1" ht="15" x14ac:dyDescent="0.25">
      <c r="A44" s="684"/>
      <c r="B44" s="685" t="s">
        <v>261</v>
      </c>
      <c r="C44" s="686">
        <v>2520</v>
      </c>
      <c r="D44" s="687">
        <v>27.669710202461296</v>
      </c>
      <c r="E44" s="687">
        <v>16.395394998015085</v>
      </c>
      <c r="F44" s="687">
        <v>9.8848749503771351</v>
      </c>
      <c r="G44" s="687">
        <v>18.181818181818183</v>
      </c>
      <c r="H44" s="687">
        <v>46.44700277888051</v>
      </c>
    </row>
    <row r="45" spans="1:8" s="437" customFormat="1" x14ac:dyDescent="0.3">
      <c r="A45" s="546"/>
      <c r="B45" s="547" t="s">
        <v>262</v>
      </c>
      <c r="C45" s="598">
        <v>440</v>
      </c>
      <c r="D45" s="548">
        <v>23.690205011389523</v>
      </c>
      <c r="E45" s="548">
        <v>10.933940774487471</v>
      </c>
      <c r="F45" s="548">
        <v>10.478359908883828</v>
      </c>
      <c r="G45" s="548">
        <v>11.389521640091116</v>
      </c>
      <c r="H45" s="548">
        <v>69.248291571753981</v>
      </c>
    </row>
    <row r="46" spans="1:8" s="437" customFormat="1" x14ac:dyDescent="0.3">
      <c r="A46" s="546"/>
      <c r="B46" s="547" t="s">
        <v>263</v>
      </c>
      <c r="C46" s="598">
        <v>350</v>
      </c>
      <c r="D46" s="548">
        <v>30.225988700564972</v>
      </c>
      <c r="E46" s="548">
        <v>17.231638418079097</v>
      </c>
      <c r="F46" s="548">
        <v>11.016949152542372</v>
      </c>
      <c r="G46" s="548">
        <v>22.598870056497177</v>
      </c>
      <c r="H46" s="548">
        <v>34.745762711864408</v>
      </c>
    </row>
    <row r="47" spans="1:8" s="437" customFormat="1" x14ac:dyDescent="0.3">
      <c r="A47" s="546"/>
      <c r="B47" s="547" t="s">
        <v>264</v>
      </c>
      <c r="C47" s="598">
        <v>180</v>
      </c>
      <c r="D47" s="548">
        <v>72.928176795580114</v>
      </c>
      <c r="E47" s="548">
        <v>72.928176795580114</v>
      </c>
      <c r="F47" s="548">
        <v>0</v>
      </c>
      <c r="G47" s="548">
        <v>72.928176795580114</v>
      </c>
      <c r="H47" s="548">
        <v>2.7624309392265194</v>
      </c>
    </row>
    <row r="48" spans="1:8" s="437" customFormat="1" x14ac:dyDescent="0.3">
      <c r="A48" s="546"/>
      <c r="B48" s="547" t="s">
        <v>265</v>
      </c>
      <c r="C48" s="598">
        <v>170</v>
      </c>
      <c r="D48" s="548">
        <v>12.941176470588237</v>
      </c>
      <c r="E48" s="548">
        <v>1.7647058823529411</v>
      </c>
      <c r="F48" s="548">
        <v>10.588235294117647</v>
      </c>
      <c r="G48" s="548">
        <v>10</v>
      </c>
      <c r="H48" s="548">
        <v>48.823529411764703</v>
      </c>
    </row>
    <row r="49" spans="1:8" s="437" customFormat="1" x14ac:dyDescent="0.3">
      <c r="A49" s="546"/>
      <c r="B49" s="547" t="s">
        <v>266</v>
      </c>
      <c r="C49" s="598">
        <v>150</v>
      </c>
      <c r="D49" s="548">
        <v>20.27027027027027</v>
      </c>
      <c r="E49" s="548">
        <v>4.0540540540540544</v>
      </c>
      <c r="F49" s="548">
        <v>16.216216216216218</v>
      </c>
      <c r="G49" s="548">
        <v>23.648648648648649</v>
      </c>
      <c r="H49" s="548">
        <v>69.594594594594597</v>
      </c>
    </row>
    <row r="50" spans="1:8" s="437" customFormat="1" x14ac:dyDescent="0.3">
      <c r="A50" s="546"/>
      <c r="B50" s="547" t="s">
        <v>267</v>
      </c>
      <c r="C50" s="598">
        <v>150</v>
      </c>
      <c r="D50" s="548">
        <v>19.047619047619047</v>
      </c>
      <c r="E50" s="548">
        <v>12.925170068027212</v>
      </c>
      <c r="F50" s="548">
        <v>6.1224489795918364</v>
      </c>
      <c r="G50" s="548">
        <v>9.5238095238095237</v>
      </c>
      <c r="H50" s="548">
        <v>54.421768707482997</v>
      </c>
    </row>
    <row r="51" spans="1:8" s="437" customFormat="1" x14ac:dyDescent="0.3">
      <c r="A51" s="546"/>
      <c r="B51" s="547" t="s">
        <v>268</v>
      </c>
      <c r="C51" s="598">
        <v>130</v>
      </c>
      <c r="D51" s="548">
        <v>33.333333333333329</v>
      </c>
      <c r="E51" s="548">
        <v>18.604651162790699</v>
      </c>
      <c r="F51" s="548">
        <v>13.953488372093023</v>
      </c>
      <c r="G51" s="548">
        <v>7.7519379844961236</v>
      </c>
      <c r="H51" s="548">
        <v>60.465116279069761</v>
      </c>
    </row>
    <row r="52" spans="1:8" s="437" customFormat="1" x14ac:dyDescent="0.3">
      <c r="A52" s="546"/>
      <c r="B52" s="547" t="s">
        <v>269</v>
      </c>
      <c r="C52" s="598">
        <v>70</v>
      </c>
      <c r="D52" s="548">
        <v>36.363636363636367</v>
      </c>
      <c r="E52" s="548">
        <v>18.181818181818183</v>
      </c>
      <c r="F52" s="548">
        <v>16.666666666666664</v>
      </c>
      <c r="G52" s="548">
        <v>4.5454545454545459</v>
      </c>
      <c r="H52" s="548">
        <v>54.54545454545454</v>
      </c>
    </row>
    <row r="53" spans="1:8" s="437" customFormat="1" x14ac:dyDescent="0.3">
      <c r="A53" s="546"/>
      <c r="B53" s="547" t="s">
        <v>270</v>
      </c>
      <c r="C53" s="598">
        <v>60</v>
      </c>
      <c r="D53" s="548">
        <v>49.206349206349202</v>
      </c>
      <c r="E53" s="548">
        <v>38.095238095238095</v>
      </c>
      <c r="F53" s="548">
        <v>11.111111111111111</v>
      </c>
      <c r="G53" s="548">
        <v>19.047619047619047</v>
      </c>
      <c r="H53" s="548">
        <v>31.746031746031743</v>
      </c>
    </row>
    <row r="54" spans="1:8" s="437" customFormat="1" x14ac:dyDescent="0.3">
      <c r="A54" s="546"/>
      <c r="B54" s="547" t="s">
        <v>271</v>
      </c>
      <c r="C54" s="598">
        <v>50</v>
      </c>
      <c r="D54" s="548">
        <v>1.8518518518518516</v>
      </c>
      <c r="E54" s="548">
        <v>0</v>
      </c>
      <c r="F54" s="548">
        <v>1.8518518518518516</v>
      </c>
      <c r="G54" s="548">
        <v>1.8518518518518516</v>
      </c>
      <c r="H54" s="548">
        <v>48.148148148148145</v>
      </c>
    </row>
    <row r="55" spans="1:8" s="437" customFormat="1" x14ac:dyDescent="0.3">
      <c r="A55" s="546"/>
      <c r="B55" s="547" t="s">
        <v>272</v>
      </c>
      <c r="C55" s="598">
        <v>40</v>
      </c>
      <c r="D55" s="548">
        <v>11.363636363636363</v>
      </c>
      <c r="E55" s="548">
        <v>2.2727272727272729</v>
      </c>
      <c r="F55" s="548">
        <v>6.8181818181818175</v>
      </c>
      <c r="G55" s="548">
        <v>59.090909090909093</v>
      </c>
      <c r="H55" s="548">
        <v>11.363636363636363</v>
      </c>
    </row>
    <row r="56" spans="1:8" s="437" customFormat="1" x14ac:dyDescent="0.3">
      <c r="A56" s="546"/>
      <c r="B56" s="547" t="s">
        <v>247</v>
      </c>
      <c r="C56" s="598">
        <v>240</v>
      </c>
      <c r="D56" s="548">
        <v>29.831932773109244</v>
      </c>
      <c r="E56" s="548">
        <v>9.6638655462184886</v>
      </c>
      <c r="F56" s="548">
        <v>17.647058823529413</v>
      </c>
      <c r="G56" s="548">
        <v>13.445378151260504</v>
      </c>
      <c r="H56" s="548">
        <v>47.47899159663865</v>
      </c>
    </row>
    <row r="57" spans="1:8" s="437" customFormat="1" x14ac:dyDescent="0.3">
      <c r="A57" s="546"/>
      <c r="B57" s="547" t="s">
        <v>248</v>
      </c>
      <c r="C57" s="598">
        <v>490</v>
      </c>
      <c r="D57" s="548">
        <v>20.37037037037037</v>
      </c>
      <c r="E57" s="548">
        <v>12.345679012345679</v>
      </c>
      <c r="F57" s="548">
        <v>6.378600823045268</v>
      </c>
      <c r="G57" s="548">
        <v>9.4650205761316872</v>
      </c>
      <c r="H57" s="548">
        <v>39.91769547325103</v>
      </c>
    </row>
    <row r="58" spans="1:8" s="437" customFormat="1" x14ac:dyDescent="0.3">
      <c r="A58" s="546"/>
      <c r="B58" s="547" t="s">
        <v>234</v>
      </c>
      <c r="C58" s="598" t="s">
        <v>289</v>
      </c>
      <c r="D58" s="548" t="s">
        <v>289</v>
      </c>
      <c r="E58" s="548" t="s">
        <v>289</v>
      </c>
      <c r="F58" s="548" t="s">
        <v>289</v>
      </c>
      <c r="G58" s="548" t="s">
        <v>289</v>
      </c>
      <c r="H58" s="548" t="s">
        <v>289</v>
      </c>
    </row>
    <row r="59" spans="1:8" s="688" customFormat="1" ht="15" x14ac:dyDescent="0.25">
      <c r="A59" s="684"/>
      <c r="B59" s="685" t="s">
        <v>273</v>
      </c>
      <c r="C59" s="686">
        <v>1660</v>
      </c>
      <c r="D59" s="687">
        <v>23.22074788902292</v>
      </c>
      <c r="E59" s="687">
        <v>9.2882991556091667</v>
      </c>
      <c r="F59" s="687">
        <v>12.303980699638119</v>
      </c>
      <c r="G59" s="687">
        <v>9.4692400482509047</v>
      </c>
      <c r="H59" s="687">
        <v>52.231604342581427</v>
      </c>
    </row>
    <row r="60" spans="1:8" s="437" customFormat="1" x14ac:dyDescent="0.3">
      <c r="A60" s="546"/>
      <c r="B60" s="547" t="s">
        <v>234</v>
      </c>
      <c r="C60" s="598" t="s">
        <v>289</v>
      </c>
      <c r="D60" s="548" t="s">
        <v>289</v>
      </c>
      <c r="E60" s="548" t="s">
        <v>289</v>
      </c>
      <c r="F60" s="548" t="s">
        <v>289</v>
      </c>
      <c r="G60" s="548" t="s">
        <v>289</v>
      </c>
      <c r="H60" s="548" t="s">
        <v>289</v>
      </c>
    </row>
    <row r="61" spans="1:8" s="596" customFormat="1" ht="6.75" customHeight="1" thickBot="1" x14ac:dyDescent="0.35">
      <c r="A61" s="371"/>
      <c r="B61" s="595"/>
      <c r="C61" s="550"/>
      <c r="D61" s="550"/>
      <c r="E61" s="550"/>
      <c r="F61" s="550"/>
      <c r="G61" s="550"/>
      <c r="H61" s="550"/>
    </row>
    <row r="62" spans="1:8" ht="6.75" customHeight="1" x14ac:dyDescent="0.3">
      <c r="A62" s="551"/>
      <c r="B62" s="551"/>
      <c r="C62" s="551"/>
      <c r="D62" s="551"/>
      <c r="E62" s="551"/>
      <c r="F62" s="551"/>
      <c r="G62" s="551"/>
      <c r="H62" s="551"/>
    </row>
    <row r="63" spans="1:8" ht="30" customHeight="1" x14ac:dyDescent="0.3">
      <c r="A63" s="763" t="s">
        <v>222</v>
      </c>
      <c r="B63" s="763"/>
      <c r="C63" s="763"/>
      <c r="D63" s="763"/>
      <c r="E63" s="763"/>
      <c r="F63" s="763"/>
      <c r="G63" s="763"/>
      <c r="H63" s="763"/>
    </row>
    <row r="64" spans="1:8" ht="1.5" customHeight="1" x14ac:dyDescent="0.3">
      <c r="A64" s="555"/>
      <c r="B64" s="552"/>
      <c r="C64" s="552"/>
      <c r="D64" s="553"/>
      <c r="E64" s="554"/>
      <c r="F64" s="554"/>
      <c r="G64" s="552"/>
      <c r="H64" s="552"/>
    </row>
    <row r="65" spans="1:8" ht="15.75" customHeight="1" x14ac:dyDescent="0.3">
      <c r="A65" s="748" t="s">
        <v>180</v>
      </c>
      <c r="B65" s="748"/>
      <c r="C65" s="748"/>
      <c r="D65" s="748"/>
      <c r="E65" s="748"/>
      <c r="F65" s="748"/>
      <c r="G65" s="748"/>
      <c r="H65" s="748"/>
    </row>
    <row r="66" spans="1:8" x14ac:dyDescent="0.3">
      <c r="A66" s="556"/>
      <c r="B66" s="557"/>
      <c r="C66" s="557"/>
      <c r="D66" s="558"/>
      <c r="E66" s="559"/>
      <c r="F66" s="559"/>
      <c r="G66" s="557"/>
      <c r="H66" s="557"/>
    </row>
    <row r="67" spans="1:8" x14ac:dyDescent="0.3">
      <c r="A67" s="549"/>
      <c r="B67" s="557"/>
      <c r="C67" s="557"/>
      <c r="D67" s="558"/>
      <c r="E67" s="559"/>
      <c r="F67" s="559"/>
      <c r="G67" s="557"/>
      <c r="H67" s="557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J2" sqref="J2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6"/>
      <c r="C39" s="705" t="s">
        <v>35</v>
      </c>
      <c r="D39" s="706"/>
      <c r="E39" s="706"/>
      <c r="F39" s="706"/>
      <c r="G39" s="706"/>
      <c r="H39" s="706"/>
      <c r="I39" s="706"/>
      <c r="J39" s="706"/>
      <c r="K39" s="527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8"/>
      <c r="C40" s="707" t="s">
        <v>226</v>
      </c>
      <c r="D40" s="707"/>
      <c r="E40" s="707"/>
      <c r="F40" s="707"/>
      <c r="G40" s="707"/>
      <c r="H40" s="707"/>
      <c r="I40" s="707"/>
      <c r="J40" s="707"/>
      <c r="K40" s="529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30"/>
      <c r="C42" s="708" t="s">
        <v>290</v>
      </c>
      <c r="D42" s="709"/>
      <c r="E42" s="709"/>
      <c r="F42" s="709"/>
      <c r="G42" s="709"/>
      <c r="H42" s="709"/>
      <c r="I42" s="709"/>
      <c r="J42" s="709"/>
      <c r="K42" s="531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04"/>
      <c r="D48" s="704"/>
      <c r="E48" s="704"/>
      <c r="F48" s="704"/>
      <c r="G48" s="704"/>
      <c r="H48" s="704"/>
      <c r="I48" s="704"/>
      <c r="J48" s="704"/>
      <c r="K48" s="70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04"/>
      <c r="D49" s="704"/>
      <c r="E49" s="704"/>
      <c r="F49" s="704"/>
      <c r="G49" s="704"/>
      <c r="H49" s="704"/>
      <c r="I49" s="704"/>
      <c r="J49" s="704"/>
      <c r="K49" s="70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04"/>
      <c r="D50" s="704"/>
      <c r="E50" s="704"/>
      <c r="F50" s="704"/>
      <c r="G50" s="704"/>
      <c r="H50" s="704"/>
      <c r="I50" s="704"/>
      <c r="J50" s="704"/>
      <c r="K50" s="70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J2" sqref="J2"/>
    </sheetView>
  </sheetViews>
  <sheetFormatPr defaultColWidth="8" defaultRowHeight="13.5" x14ac:dyDescent="0.25"/>
  <cols>
    <col min="1" max="1" width="41.625" style="218" customWidth="1"/>
    <col min="2" max="2" width="10.875" style="219" customWidth="1"/>
    <col min="3" max="3" width="10.375" style="219" customWidth="1"/>
    <col min="4" max="4" width="12.5" style="219" customWidth="1"/>
    <col min="5" max="5" width="12.125" style="219" customWidth="1"/>
    <col min="6" max="6" width="8.5" style="219" customWidth="1"/>
    <col min="7" max="7" width="8.5" style="218" customWidth="1"/>
    <col min="8" max="8" width="10.125" style="218" customWidth="1"/>
    <col min="9" max="9" width="9.125" style="218" bestFit="1" customWidth="1"/>
    <col min="10" max="16384" width="8" style="218"/>
  </cols>
  <sheetData>
    <row r="1" spans="1:26" s="39" customFormat="1" ht="17.25" x14ac:dyDescent="0.3">
      <c r="A1" s="120" t="s">
        <v>129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764" t="s">
        <v>283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76" t="s">
        <v>233</v>
      </c>
      <c r="B4" s="285"/>
      <c r="C4" s="285"/>
      <c r="D4" s="285"/>
      <c r="E4" s="44"/>
      <c r="F4" s="285"/>
      <c r="Q4" s="271"/>
      <c r="R4" s="272"/>
      <c r="S4" s="272"/>
      <c r="T4" s="272"/>
      <c r="U4" s="272"/>
      <c r="V4" s="272"/>
      <c r="W4" s="272"/>
      <c r="X4" s="272"/>
      <c r="Y4" s="272"/>
      <c r="Z4" s="220"/>
    </row>
    <row r="5" spans="1:26" ht="8.25" customHeight="1" x14ac:dyDescent="0.3">
      <c r="A5" s="532"/>
      <c r="B5" s="532"/>
      <c r="C5" s="532"/>
      <c r="D5" s="532"/>
      <c r="E5" s="532"/>
      <c r="F5" s="200"/>
      <c r="G5" s="200"/>
      <c r="Q5" s="273"/>
      <c r="R5" s="274"/>
      <c r="S5" s="274"/>
      <c r="T5" s="274"/>
      <c r="U5" s="274"/>
      <c r="V5" s="274"/>
      <c r="W5" s="274"/>
      <c r="X5" s="274"/>
      <c r="Y5" s="274"/>
      <c r="Z5" s="220"/>
    </row>
    <row r="6" spans="1:26" s="318" customFormat="1" ht="18.75" customHeight="1" x14ac:dyDescent="0.2">
      <c r="A6" s="533"/>
      <c r="B6" s="765" t="s">
        <v>121</v>
      </c>
      <c r="C6" s="765"/>
      <c r="D6" s="765"/>
      <c r="E6" s="765"/>
      <c r="F6" s="200"/>
      <c r="G6" s="200"/>
      <c r="P6" s="319"/>
      <c r="Q6" s="319"/>
      <c r="R6" s="319"/>
      <c r="S6" s="319"/>
      <c r="T6" s="319"/>
      <c r="U6" s="319"/>
      <c r="V6" s="319"/>
      <c r="W6" s="319"/>
      <c r="X6" s="319"/>
      <c r="Y6" s="319"/>
    </row>
    <row r="7" spans="1:26" ht="18.75" customHeight="1" x14ac:dyDescent="0.3">
      <c r="A7" s="534"/>
      <c r="B7" s="766" t="s">
        <v>231</v>
      </c>
      <c r="C7" s="767"/>
      <c r="D7" s="766" t="s">
        <v>232</v>
      </c>
      <c r="E7" s="767"/>
      <c r="F7" s="200"/>
      <c r="G7" s="200"/>
      <c r="Q7" s="275"/>
      <c r="R7" s="276"/>
      <c r="S7" s="276"/>
      <c r="T7" s="276"/>
      <c r="U7" s="276"/>
      <c r="V7" s="276"/>
      <c r="W7" s="276"/>
      <c r="X7" s="276"/>
      <c r="Y7" s="276"/>
      <c r="Z7" s="220"/>
    </row>
    <row r="8" spans="1:26" s="216" customFormat="1" ht="18.75" customHeight="1" x14ac:dyDescent="0.3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F8" s="285"/>
      <c r="G8" s="218"/>
      <c r="H8" s="218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6" ht="8.25" customHeight="1" thickBot="1" x14ac:dyDescent="0.35">
      <c r="A9" s="537"/>
      <c r="B9" s="538"/>
      <c r="C9" s="538"/>
      <c r="D9" s="538"/>
      <c r="E9" s="538"/>
      <c r="F9" s="200"/>
      <c r="G9" s="200"/>
      <c r="Q9" s="273"/>
      <c r="R9" s="274"/>
      <c r="S9" s="274"/>
      <c r="T9" s="274"/>
      <c r="U9" s="274"/>
      <c r="V9" s="274"/>
      <c r="W9" s="274"/>
      <c r="X9" s="274"/>
      <c r="Y9" s="274"/>
      <c r="Z9" s="220"/>
    </row>
    <row r="10" spans="1:26" ht="14.25" x14ac:dyDescent="0.3">
      <c r="A10" s="221"/>
      <c r="B10" s="222"/>
      <c r="C10" s="223"/>
      <c r="D10" s="293"/>
      <c r="E10" s="223"/>
      <c r="F10" s="200"/>
      <c r="G10" s="200"/>
      <c r="Q10" s="273"/>
      <c r="R10" s="274"/>
      <c r="S10" s="274"/>
      <c r="T10" s="274"/>
      <c r="U10" s="274"/>
      <c r="V10" s="274"/>
      <c r="W10" s="274"/>
      <c r="X10" s="274"/>
      <c r="Y10" s="274"/>
      <c r="Z10" s="220"/>
    </row>
    <row r="11" spans="1:26" ht="14.25" x14ac:dyDescent="0.3">
      <c r="A11" s="224" t="s">
        <v>5</v>
      </c>
      <c r="B11" s="566">
        <v>9500</v>
      </c>
      <c r="C11" s="277">
        <v>1000</v>
      </c>
      <c r="D11" s="567">
        <v>23240</v>
      </c>
      <c r="E11" s="277">
        <v>1000</v>
      </c>
      <c r="F11" s="200"/>
      <c r="Q11" s="273"/>
      <c r="R11" s="274"/>
      <c r="S11" s="274"/>
      <c r="T11" s="274"/>
      <c r="U11" s="274"/>
      <c r="V11" s="274"/>
      <c r="W11" s="274"/>
      <c r="X11" s="274"/>
      <c r="Y11" s="274"/>
      <c r="Z11" s="220"/>
    </row>
    <row r="12" spans="1:26" ht="16.5" x14ac:dyDescent="0.3">
      <c r="A12" s="225"/>
      <c r="B12" s="611"/>
      <c r="C12" s="278"/>
      <c r="D12" s="569"/>
      <c r="E12" s="278"/>
      <c r="F12" s="285"/>
      <c r="I12" s="305"/>
      <c r="Q12" s="286"/>
      <c r="R12" s="287"/>
      <c r="S12" s="287"/>
      <c r="T12" s="287"/>
      <c r="U12" s="287"/>
      <c r="V12" s="287"/>
      <c r="W12" s="287"/>
      <c r="X12" s="287"/>
      <c r="Y12" s="287"/>
      <c r="Z12" s="220"/>
    </row>
    <row r="13" spans="1:26" ht="25.5" customHeight="1" x14ac:dyDescent="0.25">
      <c r="A13" s="226" t="s">
        <v>6</v>
      </c>
      <c r="B13" s="570">
        <v>3180</v>
      </c>
      <c r="C13" s="279">
        <v>334.0698653198653</v>
      </c>
      <c r="D13" s="571">
        <v>7250</v>
      </c>
      <c r="E13" s="279">
        <v>311.81407359586831</v>
      </c>
      <c r="F13" s="228"/>
      <c r="Q13" s="275"/>
      <c r="R13" s="276"/>
      <c r="S13" s="276"/>
      <c r="T13" s="276"/>
      <c r="U13" s="276"/>
      <c r="V13" s="276"/>
      <c r="W13" s="276"/>
      <c r="X13" s="276"/>
      <c r="Y13" s="276"/>
      <c r="Z13" s="220"/>
    </row>
    <row r="14" spans="1:26" ht="5.25" customHeight="1" x14ac:dyDescent="0.3">
      <c r="A14" s="226"/>
      <c r="B14" s="584"/>
      <c r="C14" s="572"/>
      <c r="D14" s="571"/>
      <c r="E14" s="572"/>
      <c r="F14" s="228"/>
      <c r="Q14" s="273"/>
      <c r="R14" s="274"/>
      <c r="S14" s="274"/>
      <c r="T14" s="274"/>
      <c r="U14" s="274"/>
      <c r="V14" s="274"/>
      <c r="W14" s="274"/>
      <c r="X14" s="274"/>
      <c r="Y14" s="274"/>
      <c r="Z14" s="220"/>
    </row>
    <row r="15" spans="1:26" s="402" customFormat="1" ht="30.75" customHeight="1" x14ac:dyDescent="0.3">
      <c r="A15" s="393" t="s">
        <v>132</v>
      </c>
      <c r="B15" s="573">
        <v>2700</v>
      </c>
      <c r="C15" s="299">
        <v>284.40656565656565</v>
      </c>
      <c r="D15" s="574">
        <v>5870</v>
      </c>
      <c r="E15" s="299">
        <v>252.8082633957392</v>
      </c>
      <c r="F15" s="300"/>
      <c r="H15" s="218"/>
      <c r="Q15" s="288"/>
      <c r="R15" s="289"/>
      <c r="S15" s="289"/>
      <c r="T15" s="289"/>
      <c r="U15" s="289"/>
      <c r="V15" s="289"/>
      <c r="W15" s="289"/>
      <c r="X15" s="289"/>
      <c r="Y15" s="289"/>
      <c r="Z15" s="403"/>
    </row>
    <row r="16" spans="1:26" s="402" customFormat="1" ht="15" customHeight="1" x14ac:dyDescent="0.3">
      <c r="A16" s="301" t="s">
        <v>16</v>
      </c>
      <c r="B16" s="573">
        <v>470</v>
      </c>
      <c r="C16" s="299">
        <v>49.663299663299668</v>
      </c>
      <c r="D16" s="574">
        <v>1370</v>
      </c>
      <c r="E16" s="299">
        <v>59.005810200129112</v>
      </c>
      <c r="F16" s="300"/>
      <c r="H16" s="218"/>
      <c r="Q16" s="280"/>
      <c r="R16" s="281"/>
      <c r="S16" s="281"/>
      <c r="T16" s="281"/>
      <c r="U16" s="281"/>
      <c r="V16" s="281"/>
      <c r="W16" s="281"/>
      <c r="X16" s="281"/>
      <c r="Y16" s="281"/>
      <c r="Z16" s="403"/>
    </row>
    <row r="17" spans="1:26" ht="14.25" x14ac:dyDescent="0.3">
      <c r="A17" s="232"/>
      <c r="C17" s="575"/>
      <c r="D17" s="569"/>
      <c r="E17" s="575"/>
      <c r="F17" s="236"/>
      <c r="Q17" s="273"/>
      <c r="R17" s="274"/>
      <c r="S17" s="274"/>
      <c r="T17" s="274"/>
      <c r="U17" s="274"/>
      <c r="V17" s="274"/>
      <c r="W17" s="274"/>
      <c r="X17" s="274"/>
      <c r="Y17" s="274"/>
      <c r="Z17" s="220"/>
    </row>
    <row r="18" spans="1:26" ht="27" customHeight="1" x14ac:dyDescent="0.3">
      <c r="A18" s="237" t="s">
        <v>17</v>
      </c>
      <c r="B18" s="570">
        <v>6330</v>
      </c>
      <c r="C18" s="279">
        <v>665.93013468013476</v>
      </c>
      <c r="D18" s="571">
        <v>15990</v>
      </c>
      <c r="E18" s="279">
        <v>688.18592640413169</v>
      </c>
      <c r="F18" s="228"/>
      <c r="Q18" s="273"/>
      <c r="R18" s="274"/>
      <c r="S18" s="274"/>
      <c r="T18" s="274"/>
      <c r="U18" s="274"/>
      <c r="V18" s="274"/>
      <c r="W18" s="274"/>
      <c r="X18" s="274"/>
      <c r="Y18" s="274"/>
      <c r="Z18" s="220"/>
    </row>
    <row r="19" spans="1:26" ht="6.75" customHeight="1" x14ac:dyDescent="0.3">
      <c r="A19" s="237"/>
      <c r="B19" s="570"/>
      <c r="C19" s="576"/>
      <c r="D19" s="571"/>
      <c r="E19" s="576"/>
      <c r="F19" s="228"/>
      <c r="Q19" s="291"/>
      <c r="R19" s="287"/>
      <c r="S19" s="287"/>
      <c r="T19" s="287"/>
      <c r="U19" s="287"/>
      <c r="V19" s="287"/>
      <c r="W19" s="287"/>
      <c r="X19" s="287"/>
      <c r="Y19" s="287"/>
      <c r="Z19" s="220"/>
    </row>
    <row r="20" spans="1:26" s="309" customFormat="1" ht="14.25" x14ac:dyDescent="0.25">
      <c r="A20" s="303" t="s">
        <v>18</v>
      </c>
      <c r="B20" s="573">
        <v>1160</v>
      </c>
      <c r="C20" s="299">
        <v>122.15909090909091</v>
      </c>
      <c r="D20" s="574">
        <v>2830</v>
      </c>
      <c r="E20" s="299">
        <v>121.88508715300193</v>
      </c>
      <c r="F20" s="308"/>
      <c r="H20" s="218"/>
      <c r="Q20" s="310"/>
      <c r="R20" s="311"/>
      <c r="S20" s="311"/>
      <c r="T20" s="311"/>
      <c r="U20" s="311"/>
      <c r="V20" s="311"/>
      <c r="W20" s="311"/>
      <c r="X20" s="311"/>
      <c r="Y20" s="311"/>
      <c r="Z20" s="312"/>
    </row>
    <row r="21" spans="1:26" s="309" customFormat="1" ht="14.25" x14ac:dyDescent="0.25">
      <c r="A21" s="303" t="s">
        <v>19</v>
      </c>
      <c r="B21" s="573">
        <v>1350</v>
      </c>
      <c r="C21" s="299">
        <v>141.83501683501683</v>
      </c>
      <c r="D21" s="574">
        <v>3780</v>
      </c>
      <c r="E21" s="299">
        <v>162.5134495373359</v>
      </c>
      <c r="F21" s="308"/>
      <c r="H21" s="218"/>
      <c r="Q21" s="313"/>
      <c r="R21" s="314"/>
      <c r="S21" s="314"/>
      <c r="T21" s="314"/>
      <c r="U21" s="314"/>
      <c r="V21" s="314"/>
      <c r="W21" s="314"/>
      <c r="X21" s="314"/>
      <c r="Y21" s="314"/>
      <c r="Z21" s="312"/>
    </row>
    <row r="22" spans="1:26" s="250" customFormat="1" ht="14.25" x14ac:dyDescent="0.3">
      <c r="A22" s="393" t="s">
        <v>131</v>
      </c>
      <c r="B22" s="573">
        <v>2650</v>
      </c>
      <c r="C22" s="299">
        <v>278.61952861952858</v>
      </c>
      <c r="D22" s="574">
        <v>6450</v>
      </c>
      <c r="E22" s="299">
        <v>277.42629653539916</v>
      </c>
      <c r="F22" s="308"/>
      <c r="H22" s="218"/>
      <c r="Q22" s="282"/>
      <c r="R22" s="283"/>
      <c r="S22" s="283"/>
      <c r="T22" s="283"/>
      <c r="U22" s="283"/>
      <c r="V22" s="283"/>
      <c r="W22" s="283"/>
      <c r="X22" s="283"/>
      <c r="Y22" s="283"/>
      <c r="Z22" s="251"/>
    </row>
    <row r="23" spans="1:26" s="309" customFormat="1" ht="14.25" x14ac:dyDescent="0.25">
      <c r="A23" s="304" t="s">
        <v>26</v>
      </c>
      <c r="B23" s="573">
        <v>1170</v>
      </c>
      <c r="C23" s="299">
        <v>123.31649831649831</v>
      </c>
      <c r="D23" s="574">
        <v>2940</v>
      </c>
      <c r="E23" s="299">
        <v>126.36109317839467</v>
      </c>
      <c r="F23" s="308"/>
      <c r="H23" s="218"/>
      <c r="Q23" s="315"/>
      <c r="R23" s="316"/>
      <c r="S23" s="316"/>
      <c r="T23" s="316"/>
      <c r="U23" s="316"/>
      <c r="V23" s="316"/>
      <c r="W23" s="316"/>
      <c r="X23" s="316"/>
      <c r="Y23" s="316"/>
      <c r="Z23" s="312"/>
    </row>
    <row r="24" spans="1:26" s="220" customFormat="1" ht="6.75" customHeight="1" x14ac:dyDescent="0.3">
      <c r="A24" s="238"/>
      <c r="B24" s="577"/>
      <c r="C24" s="578"/>
      <c r="D24" s="579"/>
      <c r="E24" s="578"/>
      <c r="F24" s="308"/>
      <c r="H24" s="218"/>
      <c r="Q24" s="275"/>
      <c r="R24" s="276"/>
      <c r="S24" s="276"/>
      <c r="T24" s="276"/>
      <c r="U24" s="276"/>
      <c r="V24" s="276"/>
      <c r="W24" s="276"/>
      <c r="X24" s="276"/>
      <c r="Y24" s="276"/>
    </row>
    <row r="25" spans="1:26" ht="6.75" customHeight="1" x14ac:dyDescent="0.3">
      <c r="A25" s="221"/>
      <c r="B25" s="580"/>
      <c r="C25" s="581"/>
      <c r="D25" s="582"/>
      <c r="E25" s="581"/>
      <c r="F25" s="308"/>
      <c r="Q25" s="273"/>
      <c r="R25" s="274"/>
      <c r="S25" s="274"/>
      <c r="T25" s="274"/>
      <c r="U25" s="274"/>
      <c r="V25" s="274"/>
      <c r="W25" s="274"/>
      <c r="X25" s="274"/>
      <c r="Y25" s="274"/>
      <c r="Z25" s="220"/>
    </row>
    <row r="26" spans="1:26" ht="14.25" hidden="1" x14ac:dyDescent="0.3">
      <c r="A26" s="226"/>
      <c r="B26" s="570"/>
      <c r="C26" s="576"/>
      <c r="D26" s="571"/>
      <c r="E26" s="576"/>
      <c r="F26" s="308"/>
      <c r="Q26" s="273"/>
      <c r="R26" s="274"/>
      <c r="S26" s="274"/>
      <c r="T26" s="274"/>
      <c r="U26" s="274"/>
      <c r="V26" s="274"/>
      <c r="W26" s="274"/>
      <c r="X26" s="274"/>
      <c r="Y26" s="274"/>
      <c r="Z26" s="220"/>
    </row>
    <row r="27" spans="1:26" ht="6" hidden="1" customHeight="1" x14ac:dyDescent="0.3">
      <c r="A27" s="221"/>
      <c r="B27" s="570"/>
      <c r="C27" s="576"/>
      <c r="D27" s="583"/>
      <c r="E27" s="576"/>
      <c r="F27" s="308"/>
      <c r="Q27" s="291"/>
      <c r="R27" s="287"/>
      <c r="S27" s="287"/>
      <c r="T27" s="287"/>
      <c r="U27" s="287"/>
      <c r="V27" s="287"/>
      <c r="W27" s="287"/>
      <c r="X27" s="287"/>
      <c r="Y27" s="287"/>
      <c r="Z27" s="220"/>
    </row>
    <row r="28" spans="1:26" ht="14.25" hidden="1" x14ac:dyDescent="0.3">
      <c r="A28" s="403"/>
      <c r="B28" s="584"/>
      <c r="C28" s="448"/>
      <c r="D28" s="583"/>
      <c r="E28" s="448"/>
      <c r="F28" s="308"/>
      <c r="Q28" s="275"/>
      <c r="R28" s="276"/>
      <c r="S28" s="276"/>
      <c r="T28" s="276"/>
      <c r="U28" s="276"/>
      <c r="V28" s="276"/>
      <c r="W28" s="276"/>
      <c r="X28" s="276"/>
      <c r="Y28" s="276"/>
      <c r="Z28" s="220"/>
    </row>
    <row r="29" spans="1:26" ht="14.25" hidden="1" x14ac:dyDescent="0.3">
      <c r="A29" s="403"/>
      <c r="B29" s="584"/>
      <c r="C29" s="448"/>
      <c r="D29" s="574"/>
      <c r="E29" s="448"/>
      <c r="F29" s="308"/>
      <c r="Q29" s="273"/>
      <c r="R29" s="274"/>
      <c r="S29" s="274"/>
      <c r="T29" s="274"/>
      <c r="U29" s="274"/>
      <c r="V29" s="274"/>
      <c r="W29" s="274"/>
      <c r="X29" s="274"/>
      <c r="Y29" s="274"/>
      <c r="Z29" s="220"/>
    </row>
    <row r="30" spans="1:26" ht="14.25" hidden="1" x14ac:dyDescent="0.3">
      <c r="A30" s="403"/>
      <c r="B30" s="584"/>
      <c r="C30" s="448"/>
      <c r="D30" s="583"/>
      <c r="E30" s="448"/>
      <c r="F30" s="308"/>
      <c r="Q30" s="273"/>
      <c r="R30" s="274"/>
      <c r="S30" s="274"/>
      <c r="T30" s="274"/>
      <c r="U30" s="274"/>
      <c r="V30" s="274"/>
      <c r="W30" s="274"/>
      <c r="X30" s="274"/>
      <c r="Y30" s="274"/>
      <c r="Z30" s="220"/>
    </row>
    <row r="31" spans="1:26" s="220" customFormat="1" ht="14.25" hidden="1" x14ac:dyDescent="0.3">
      <c r="A31" s="403"/>
      <c r="B31" s="584"/>
      <c r="C31" s="448"/>
      <c r="D31" s="583"/>
      <c r="E31" s="448"/>
      <c r="F31" s="308"/>
      <c r="H31" s="218"/>
      <c r="Q31" s="291"/>
      <c r="R31" s="287"/>
      <c r="S31" s="287"/>
      <c r="T31" s="287"/>
      <c r="U31" s="287"/>
      <c r="V31" s="287"/>
      <c r="W31" s="287"/>
      <c r="X31" s="287"/>
      <c r="Y31" s="287"/>
    </row>
    <row r="32" spans="1:26" s="220" customFormat="1" ht="3.75" hidden="1" customHeight="1" x14ac:dyDescent="0.3">
      <c r="A32" s="449"/>
      <c r="B32" s="584"/>
      <c r="C32" s="585"/>
      <c r="D32" s="582"/>
      <c r="E32" s="585"/>
      <c r="F32" s="308"/>
      <c r="H32" s="218"/>
      <c r="Q32" s="275"/>
      <c r="R32" s="276"/>
      <c r="S32" s="276"/>
      <c r="T32" s="276"/>
      <c r="U32" s="276"/>
      <c r="V32" s="276"/>
      <c r="W32" s="276"/>
      <c r="X32" s="276"/>
      <c r="Y32" s="276"/>
    </row>
    <row r="33" spans="1:26" ht="3.75" hidden="1" customHeight="1" x14ac:dyDescent="0.3">
      <c r="A33" s="450"/>
      <c r="B33" s="586"/>
      <c r="C33" s="587"/>
      <c r="D33" s="588"/>
      <c r="E33" s="587"/>
      <c r="F33" s="308"/>
      <c r="Q33" s="275"/>
      <c r="R33" s="276"/>
      <c r="S33" s="276"/>
      <c r="T33" s="276"/>
      <c r="U33" s="292"/>
      <c r="V33" s="292"/>
      <c r="W33" s="292"/>
      <c r="X33" s="276"/>
      <c r="Y33" s="276"/>
      <c r="Z33" s="220"/>
    </row>
    <row r="34" spans="1:26" ht="24.75" customHeight="1" x14ac:dyDescent="0.3">
      <c r="A34" s="226" t="s">
        <v>27</v>
      </c>
      <c r="B34" s="584"/>
      <c r="C34" s="589"/>
      <c r="D34" s="571"/>
      <c r="E34" s="589"/>
      <c r="F34" s="308"/>
      <c r="Q34" s="275"/>
      <c r="R34" s="276"/>
      <c r="S34" s="276"/>
      <c r="T34" s="276"/>
      <c r="U34" s="276"/>
      <c r="V34" s="276"/>
      <c r="W34" s="276"/>
      <c r="X34" s="276"/>
      <c r="Y34" s="276"/>
      <c r="Z34" s="220"/>
    </row>
    <row r="35" spans="1:26" ht="6" customHeight="1" x14ac:dyDescent="0.3">
      <c r="A35" s="403"/>
      <c r="B35" s="584"/>
      <c r="C35" s="585"/>
      <c r="D35" s="582"/>
      <c r="E35" s="585"/>
      <c r="F35" s="308"/>
      <c r="Q35" s="286"/>
      <c r="R35" s="287"/>
      <c r="S35" s="287"/>
      <c r="T35" s="287"/>
      <c r="U35" s="287"/>
      <c r="V35" s="287"/>
      <c r="W35" s="287"/>
      <c r="X35" s="287"/>
      <c r="Y35" s="287"/>
      <c r="Z35" s="220"/>
    </row>
    <row r="36" spans="1:26" ht="14.25" x14ac:dyDescent="0.3">
      <c r="A36" s="451" t="s">
        <v>28</v>
      </c>
      <c r="B36" s="573">
        <v>6160</v>
      </c>
      <c r="C36" s="448">
        <v>648.04292929292933</v>
      </c>
      <c r="D36" s="583">
        <v>14940</v>
      </c>
      <c r="E36" s="448">
        <v>643.16763503335483</v>
      </c>
      <c r="F36" s="308"/>
      <c r="Q36" s="291"/>
      <c r="R36" s="287"/>
      <c r="S36" s="287"/>
      <c r="T36" s="287"/>
      <c r="U36" s="287"/>
      <c r="V36" s="287"/>
      <c r="W36" s="287"/>
      <c r="X36" s="287"/>
      <c r="Y36" s="287"/>
      <c r="Z36" s="220"/>
    </row>
    <row r="37" spans="1:26" ht="14.25" x14ac:dyDescent="0.3">
      <c r="A37" s="451" t="s">
        <v>29</v>
      </c>
      <c r="B37" s="573">
        <v>1860</v>
      </c>
      <c r="C37" s="448">
        <v>195.496632996633</v>
      </c>
      <c r="D37" s="583">
        <v>4730</v>
      </c>
      <c r="E37" s="448">
        <v>203.40004303851947</v>
      </c>
      <c r="F37" s="308"/>
      <c r="Q37" s="273"/>
      <c r="R37" s="274"/>
      <c r="S37" s="274"/>
      <c r="T37" s="274"/>
      <c r="U37" s="274"/>
      <c r="V37" s="274"/>
      <c r="W37" s="274"/>
      <c r="X37" s="274"/>
      <c r="Y37" s="274"/>
      <c r="Z37" s="220"/>
    </row>
    <row r="38" spans="1:26" ht="14.25" x14ac:dyDescent="0.3">
      <c r="A38" s="451" t="s">
        <v>30</v>
      </c>
      <c r="B38" s="573">
        <v>1490</v>
      </c>
      <c r="C38" s="448">
        <v>156.4604377104377</v>
      </c>
      <c r="D38" s="583">
        <v>3570</v>
      </c>
      <c r="E38" s="448">
        <v>153.43232192812567</v>
      </c>
      <c r="F38" s="308"/>
      <c r="Q38" s="275"/>
      <c r="R38" s="276"/>
      <c r="S38" s="276"/>
      <c r="T38" s="276"/>
      <c r="U38" s="276"/>
      <c r="V38" s="276"/>
      <c r="W38" s="276"/>
      <c r="X38" s="276"/>
      <c r="Y38" s="276"/>
      <c r="Z38" s="220"/>
    </row>
    <row r="39" spans="1:26" ht="3.75" customHeight="1" x14ac:dyDescent="0.3">
      <c r="A39" s="244"/>
      <c r="B39" s="584">
        <v>0</v>
      </c>
      <c r="C39" s="448" t="s">
        <v>287</v>
      </c>
      <c r="D39" s="583">
        <v>0</v>
      </c>
      <c r="E39" s="448" t="s">
        <v>287</v>
      </c>
      <c r="F39" s="308"/>
      <c r="G39" s="307"/>
      <c r="Q39" s="273"/>
      <c r="R39" s="274"/>
      <c r="S39" s="274"/>
      <c r="T39" s="274"/>
      <c r="U39" s="274"/>
      <c r="V39" s="274"/>
      <c r="W39" s="274"/>
      <c r="X39" s="274"/>
      <c r="Y39" s="274"/>
      <c r="Z39" s="220"/>
    </row>
    <row r="40" spans="1:26" ht="9.75" customHeight="1" thickBot="1" x14ac:dyDescent="0.35">
      <c r="A40" s="245"/>
      <c r="B40" s="246"/>
      <c r="C40" s="247"/>
      <c r="D40" s="298"/>
      <c r="E40" s="247"/>
      <c r="F40" s="308"/>
      <c r="G40" s="307"/>
      <c r="Q40" s="273"/>
      <c r="R40" s="274"/>
      <c r="S40" s="274"/>
      <c r="T40" s="274"/>
      <c r="U40" s="274"/>
      <c r="V40" s="274"/>
      <c r="W40" s="274"/>
      <c r="X40" s="274"/>
      <c r="Y40" s="274"/>
      <c r="Z40" s="220"/>
    </row>
    <row r="41" spans="1:26" ht="3" customHeight="1" x14ac:dyDescent="0.3">
      <c r="B41" s="218"/>
      <c r="C41" s="218"/>
      <c r="D41" s="218"/>
      <c r="E41" s="218"/>
      <c r="F41" s="229"/>
      <c r="G41" s="229"/>
      <c r="Q41" s="273"/>
      <c r="R41" s="274"/>
      <c r="S41" s="274"/>
      <c r="T41" s="274"/>
      <c r="U41" s="274"/>
      <c r="V41" s="274"/>
      <c r="W41" s="274"/>
      <c r="X41" s="274"/>
      <c r="Y41" s="274"/>
      <c r="Z41" s="220"/>
    </row>
    <row r="42" spans="1:26" ht="4.5" customHeight="1" x14ac:dyDescent="0.3">
      <c r="A42" s="459"/>
      <c r="B42" s="459"/>
      <c r="C42" s="459"/>
      <c r="D42" s="459"/>
      <c r="E42" s="459"/>
      <c r="F42" s="459"/>
      <c r="G42" s="459"/>
      <c r="Q42" s="273"/>
      <c r="R42" s="274"/>
      <c r="S42" s="274"/>
      <c r="T42" s="274"/>
      <c r="U42" s="274"/>
      <c r="V42" s="274"/>
      <c r="W42" s="274"/>
      <c r="X42" s="274"/>
      <c r="Y42" s="274"/>
      <c r="Z42" s="220"/>
    </row>
    <row r="43" spans="1:26" ht="41.25" customHeight="1" x14ac:dyDescent="0.3">
      <c r="A43" s="769" t="s">
        <v>196</v>
      </c>
      <c r="B43" s="769"/>
      <c r="C43" s="769"/>
      <c r="D43" s="769"/>
      <c r="E43" s="769"/>
      <c r="F43" s="229"/>
      <c r="G43" s="220"/>
      <c r="P43" s="291"/>
      <c r="Q43" s="287"/>
      <c r="R43" s="287"/>
      <c r="S43" s="287"/>
      <c r="T43" s="287"/>
      <c r="U43" s="287"/>
      <c r="V43" s="287"/>
      <c r="W43" s="287"/>
      <c r="X43" s="287"/>
      <c r="Y43" s="220"/>
    </row>
    <row r="44" spans="1:26" ht="13.5" customHeight="1" x14ac:dyDescent="0.3">
      <c r="A44" s="748" t="s">
        <v>180</v>
      </c>
      <c r="B44" s="748"/>
      <c r="C44" s="748"/>
      <c r="D44" s="748"/>
      <c r="E44" s="748"/>
      <c r="F44" s="229"/>
      <c r="G44" s="220"/>
      <c r="P44" s="275"/>
      <c r="Q44" s="276"/>
      <c r="R44" s="276"/>
      <c r="S44" s="276"/>
      <c r="T44" s="276"/>
      <c r="U44" s="276"/>
      <c r="V44" s="276"/>
      <c r="W44" s="276"/>
      <c r="X44" s="276"/>
      <c r="Y44" s="220"/>
    </row>
    <row r="45" spans="1:26" ht="14.25" x14ac:dyDescent="0.3">
      <c r="A45" s="748"/>
      <c r="B45" s="748"/>
      <c r="C45" s="748"/>
      <c r="D45" s="748"/>
      <c r="E45" s="748"/>
      <c r="F45" s="229"/>
      <c r="P45" s="273"/>
      <c r="Q45" s="274"/>
      <c r="R45" s="274"/>
      <c r="S45" s="274"/>
      <c r="T45" s="274"/>
      <c r="U45" s="274"/>
      <c r="V45" s="274"/>
      <c r="W45" s="274"/>
      <c r="X45" s="274"/>
      <c r="Y45" s="220"/>
    </row>
    <row r="46" spans="1:26" ht="14.25" hidden="1" x14ac:dyDescent="0.3">
      <c r="A46" s="768" t="s">
        <v>180</v>
      </c>
      <c r="B46" s="768"/>
      <c r="C46" s="768"/>
      <c r="D46" s="768"/>
      <c r="E46" s="768"/>
      <c r="F46" s="229"/>
      <c r="P46" s="273"/>
      <c r="Q46" s="274"/>
      <c r="R46" s="274"/>
      <c r="S46" s="274"/>
      <c r="T46" s="274"/>
      <c r="U46" s="274"/>
      <c r="V46" s="274"/>
      <c r="W46" s="274"/>
      <c r="X46" s="274"/>
      <c r="Y46" s="220"/>
    </row>
    <row r="47" spans="1:26" ht="18" x14ac:dyDescent="0.3">
      <c r="A47" s="457"/>
      <c r="B47" s="457"/>
      <c r="C47" s="457"/>
      <c r="D47" s="457"/>
      <c r="E47" s="457"/>
      <c r="F47" s="457"/>
      <c r="G47" s="457"/>
      <c r="H47" s="396"/>
      <c r="I47" s="396"/>
      <c r="J47" s="396"/>
      <c r="K47" s="396"/>
      <c r="P47" s="291"/>
      <c r="Q47" s="287"/>
      <c r="R47" s="287"/>
      <c r="S47" s="287"/>
      <c r="T47" s="287"/>
      <c r="U47" s="287"/>
      <c r="V47" s="287"/>
      <c r="W47" s="287"/>
      <c r="X47" s="287"/>
      <c r="Y47" s="220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94"/>
      <c r="I48" s="394"/>
      <c r="J48" s="394"/>
      <c r="K48" s="394"/>
      <c r="P48" s="273"/>
      <c r="Q48" s="274"/>
      <c r="R48" s="274"/>
      <c r="S48" s="274"/>
      <c r="T48" s="274"/>
      <c r="U48" s="274"/>
      <c r="V48" s="274"/>
      <c r="W48" s="274"/>
      <c r="X48" s="274"/>
      <c r="Y48" s="220"/>
    </row>
    <row r="49" spans="1:22" ht="17.25" customHeight="1" x14ac:dyDescent="0.3">
      <c r="A49" s="399"/>
      <c r="B49" s="399"/>
      <c r="C49" s="399"/>
      <c r="D49" s="399"/>
      <c r="E49" s="399"/>
      <c r="F49" s="229"/>
      <c r="H49" s="394"/>
      <c r="M49" s="273"/>
      <c r="N49" s="274"/>
      <c r="O49" s="274"/>
      <c r="P49" s="274"/>
      <c r="Q49" s="274"/>
      <c r="R49" s="274"/>
      <c r="S49" s="274"/>
      <c r="T49" s="274"/>
      <c r="U49" s="274"/>
      <c r="V49" s="220"/>
    </row>
    <row r="50" spans="1:22" ht="15" customHeight="1" x14ac:dyDescent="0.3">
      <c r="A50" s="400"/>
      <c r="B50" s="400"/>
      <c r="C50" s="400"/>
      <c r="D50" s="400"/>
      <c r="E50" s="400"/>
      <c r="F50" s="229"/>
      <c r="H50" s="394"/>
      <c r="M50" s="273"/>
      <c r="N50" s="274"/>
      <c r="O50" s="274"/>
      <c r="P50" s="274"/>
      <c r="Q50" s="274"/>
      <c r="R50" s="274"/>
      <c r="S50" s="274"/>
      <c r="T50" s="274"/>
      <c r="U50" s="274"/>
      <c r="V50" s="220"/>
    </row>
    <row r="51" spans="1:22" ht="15.75" x14ac:dyDescent="0.25">
      <c r="A51" s="399"/>
      <c r="B51" s="399"/>
      <c r="C51" s="399"/>
      <c r="D51" s="399"/>
      <c r="E51" s="399"/>
      <c r="F51" s="399"/>
      <c r="G51" s="399"/>
      <c r="H51" s="394"/>
      <c r="M51" s="275"/>
      <c r="N51" s="276"/>
      <c r="O51" s="276"/>
      <c r="P51" s="276"/>
      <c r="Q51" s="276"/>
      <c r="R51" s="276"/>
      <c r="S51" s="276"/>
      <c r="T51" s="276"/>
      <c r="U51" s="276"/>
      <c r="V51" s="220"/>
    </row>
    <row r="52" spans="1:22" ht="14.25" x14ac:dyDescent="0.3">
      <c r="A52" s="400"/>
      <c r="B52" s="400"/>
      <c r="C52" s="400"/>
      <c r="D52" s="400"/>
      <c r="E52" s="400"/>
      <c r="F52" s="400"/>
      <c r="G52" s="400"/>
      <c r="H52" s="394"/>
      <c r="M52" s="275"/>
      <c r="N52" s="276"/>
      <c r="O52" s="276"/>
      <c r="P52" s="276"/>
      <c r="Q52" s="276"/>
      <c r="R52" s="276"/>
      <c r="S52" s="276"/>
      <c r="T52" s="276"/>
      <c r="U52" s="276"/>
      <c r="V52" s="220"/>
    </row>
    <row r="53" spans="1:22" ht="14.25" x14ac:dyDescent="0.3">
      <c r="A53" s="400"/>
      <c r="B53" s="400"/>
      <c r="C53" s="400"/>
      <c r="D53" s="400"/>
      <c r="E53" s="400"/>
      <c r="F53" s="400"/>
      <c r="G53" s="400"/>
      <c r="H53" s="394"/>
      <c r="M53" s="220"/>
      <c r="N53" s="220"/>
      <c r="O53" s="220"/>
      <c r="P53" s="220"/>
      <c r="Q53" s="220"/>
      <c r="R53" s="220"/>
      <c r="S53" s="220"/>
      <c r="T53" s="220"/>
      <c r="U53" s="220"/>
      <c r="V53" s="220"/>
    </row>
    <row r="54" spans="1:22" ht="14.25" x14ac:dyDescent="0.3">
      <c r="A54" s="400"/>
      <c r="B54" s="400"/>
      <c r="C54" s="400"/>
      <c r="D54" s="400"/>
      <c r="E54" s="400"/>
      <c r="F54" s="400"/>
      <c r="G54" s="400"/>
      <c r="H54" s="394"/>
      <c r="M54" s="220"/>
      <c r="N54" s="220"/>
      <c r="O54" s="220"/>
      <c r="P54" s="220"/>
      <c r="Q54" s="220"/>
      <c r="R54" s="220"/>
      <c r="S54" s="220"/>
      <c r="T54" s="220"/>
      <c r="U54" s="220"/>
      <c r="V54" s="220"/>
    </row>
    <row r="55" spans="1:22" ht="14.25" x14ac:dyDescent="0.3">
      <c r="A55" s="400"/>
      <c r="B55" s="400"/>
      <c r="C55" s="400"/>
      <c r="D55" s="400"/>
      <c r="E55" s="400"/>
      <c r="F55" s="400"/>
      <c r="G55" s="400"/>
      <c r="H55" s="394"/>
      <c r="M55" s="220"/>
      <c r="N55" s="220"/>
      <c r="O55" s="220"/>
      <c r="P55" s="220"/>
      <c r="Q55" s="220"/>
      <c r="R55" s="220"/>
      <c r="S55" s="220"/>
      <c r="T55" s="220"/>
      <c r="U55" s="220"/>
      <c r="V55" s="220"/>
    </row>
    <row r="56" spans="1:22" ht="14.25" x14ac:dyDescent="0.3">
      <c r="A56" s="400"/>
      <c r="B56" s="400"/>
      <c r="C56" s="400"/>
      <c r="D56" s="400"/>
      <c r="E56" s="400"/>
      <c r="F56" s="400"/>
      <c r="G56" s="400"/>
      <c r="H56" s="394"/>
      <c r="M56" s="220"/>
      <c r="N56" s="220"/>
      <c r="O56" s="220"/>
      <c r="P56" s="220"/>
      <c r="Q56" s="220"/>
      <c r="R56" s="220"/>
      <c r="S56" s="220"/>
      <c r="T56" s="220"/>
      <c r="U56" s="220"/>
      <c r="V56" s="220"/>
    </row>
    <row r="57" spans="1:22" ht="14.25" x14ac:dyDescent="0.3">
      <c r="A57" s="400"/>
      <c r="B57" s="400"/>
      <c r="C57" s="400"/>
      <c r="D57" s="400"/>
      <c r="E57" s="400"/>
      <c r="F57" s="400"/>
      <c r="G57" s="400"/>
      <c r="H57" s="394"/>
      <c r="M57" s="220"/>
      <c r="N57" s="220"/>
      <c r="O57" s="220"/>
      <c r="P57" s="220"/>
      <c r="Q57" s="220"/>
      <c r="R57" s="220"/>
      <c r="S57" s="220"/>
      <c r="T57" s="220"/>
      <c r="U57" s="220"/>
      <c r="V57" s="220"/>
    </row>
    <row r="58" spans="1:22" ht="14.25" x14ac:dyDescent="0.3">
      <c r="A58" s="400"/>
      <c r="B58" s="400"/>
      <c r="C58" s="400"/>
      <c r="D58" s="400"/>
      <c r="E58" s="400"/>
      <c r="F58" s="400"/>
      <c r="G58" s="400"/>
      <c r="H58" s="394"/>
      <c r="M58" s="220"/>
      <c r="N58" s="220"/>
      <c r="O58" s="220"/>
      <c r="P58" s="220"/>
      <c r="Q58" s="220"/>
      <c r="R58" s="220"/>
      <c r="S58" s="220"/>
      <c r="T58" s="220"/>
      <c r="U58" s="220"/>
      <c r="V58" s="220"/>
    </row>
    <row r="59" spans="1:22" ht="14.25" x14ac:dyDescent="0.3">
      <c r="A59" s="400"/>
      <c r="B59" s="400"/>
      <c r="C59" s="400"/>
      <c r="D59" s="400"/>
      <c r="E59" s="400"/>
      <c r="F59" s="400"/>
      <c r="G59" s="400"/>
      <c r="H59" s="394"/>
      <c r="M59" s="220"/>
      <c r="N59" s="220"/>
      <c r="O59" s="220"/>
      <c r="P59" s="220"/>
      <c r="Q59" s="220"/>
      <c r="R59" s="220"/>
      <c r="S59" s="220"/>
      <c r="T59" s="220"/>
      <c r="U59" s="220"/>
      <c r="V59" s="220"/>
    </row>
    <row r="60" spans="1:22" ht="14.25" x14ac:dyDescent="0.3">
      <c r="A60" s="400"/>
      <c r="B60" s="400"/>
      <c r="C60" s="400"/>
      <c r="D60" s="400"/>
      <c r="E60" s="400"/>
      <c r="F60" s="400"/>
      <c r="G60" s="400"/>
      <c r="H60" s="394"/>
      <c r="M60" s="220"/>
      <c r="N60" s="220"/>
      <c r="O60" s="220"/>
      <c r="P60" s="220"/>
      <c r="Q60" s="220"/>
      <c r="R60" s="220"/>
      <c r="S60" s="220"/>
      <c r="T60" s="220"/>
      <c r="U60" s="220"/>
      <c r="V60" s="220"/>
    </row>
    <row r="61" spans="1:22" ht="14.25" x14ac:dyDescent="0.3">
      <c r="A61" s="400"/>
      <c r="B61" s="400"/>
      <c r="C61" s="400"/>
      <c r="D61" s="400"/>
      <c r="E61" s="400"/>
      <c r="F61" s="400"/>
      <c r="G61" s="400"/>
      <c r="H61" s="394"/>
      <c r="M61" s="220"/>
      <c r="N61" s="220"/>
      <c r="O61" s="220"/>
      <c r="P61" s="220"/>
      <c r="Q61" s="220"/>
      <c r="R61" s="220"/>
      <c r="S61" s="220"/>
      <c r="T61" s="220"/>
      <c r="U61" s="220"/>
      <c r="V61" s="220"/>
    </row>
    <row r="62" spans="1:22" ht="14.25" x14ac:dyDescent="0.3">
      <c r="A62" s="401"/>
      <c r="B62" s="401"/>
      <c r="C62" s="401"/>
      <c r="D62" s="401"/>
      <c r="E62" s="401"/>
      <c r="F62" s="401"/>
      <c r="G62" s="401"/>
      <c r="H62" s="394"/>
      <c r="M62" s="220"/>
      <c r="N62" s="220"/>
      <c r="O62" s="220"/>
      <c r="P62" s="220"/>
      <c r="Q62" s="220"/>
      <c r="R62" s="220"/>
      <c r="S62" s="220"/>
      <c r="T62" s="220"/>
      <c r="U62" s="220"/>
      <c r="V62" s="220"/>
    </row>
    <row r="63" spans="1:22" ht="14.25" x14ac:dyDescent="0.3">
      <c r="A63" s="401"/>
      <c r="B63" s="401"/>
      <c r="C63" s="401"/>
      <c r="D63" s="401"/>
      <c r="E63" s="401"/>
      <c r="F63" s="401"/>
      <c r="G63" s="401"/>
      <c r="H63" s="394"/>
      <c r="M63" s="220"/>
      <c r="N63" s="220"/>
      <c r="O63" s="220"/>
      <c r="P63" s="220"/>
      <c r="Q63" s="220"/>
      <c r="R63" s="220"/>
      <c r="S63" s="220"/>
      <c r="T63" s="220"/>
      <c r="U63" s="220"/>
      <c r="V63" s="220"/>
    </row>
    <row r="64" spans="1:22" ht="14.25" x14ac:dyDescent="0.3">
      <c r="A64" s="401"/>
      <c r="B64" s="401"/>
      <c r="C64" s="401"/>
      <c r="D64" s="401"/>
      <c r="E64" s="401"/>
      <c r="F64" s="401"/>
      <c r="G64" s="401"/>
      <c r="H64" s="394"/>
      <c r="M64" s="220"/>
      <c r="N64" s="220"/>
      <c r="O64" s="220"/>
      <c r="P64" s="220"/>
      <c r="Q64" s="220"/>
      <c r="R64" s="220"/>
      <c r="S64" s="220"/>
      <c r="T64" s="220"/>
      <c r="U64" s="220"/>
      <c r="V64" s="220"/>
    </row>
    <row r="65" spans="1:25" ht="14.25" x14ac:dyDescent="0.3">
      <c r="A65" s="401"/>
      <c r="B65" s="401"/>
      <c r="C65" s="401"/>
      <c r="D65" s="401"/>
      <c r="E65" s="401"/>
      <c r="F65" s="401"/>
      <c r="G65" s="401"/>
      <c r="H65" s="394"/>
      <c r="M65" s="220"/>
      <c r="N65" s="220"/>
      <c r="O65" s="220"/>
      <c r="P65" s="220"/>
      <c r="Q65" s="220"/>
      <c r="R65" s="220"/>
      <c r="S65" s="220"/>
      <c r="T65" s="220"/>
      <c r="U65" s="220"/>
      <c r="V65" s="220"/>
    </row>
    <row r="66" spans="1:25" ht="14.25" x14ac:dyDescent="0.3">
      <c r="A66" s="401"/>
      <c r="B66" s="401"/>
      <c r="C66" s="401"/>
      <c r="D66" s="401"/>
      <c r="E66" s="401"/>
      <c r="F66" s="401"/>
      <c r="G66" s="401"/>
      <c r="H66" s="394"/>
      <c r="M66" s="220"/>
      <c r="N66" s="220"/>
      <c r="O66" s="220"/>
      <c r="P66" s="220"/>
      <c r="Q66" s="220"/>
      <c r="R66" s="220"/>
      <c r="S66" s="220"/>
      <c r="T66" s="220"/>
      <c r="U66" s="220"/>
      <c r="V66" s="220"/>
    </row>
    <row r="67" spans="1:25" ht="14.25" x14ac:dyDescent="0.3">
      <c r="A67" s="395"/>
      <c r="B67" s="395"/>
      <c r="C67" s="395"/>
      <c r="D67" s="395"/>
      <c r="E67" s="395"/>
      <c r="F67" s="395"/>
      <c r="G67" s="395"/>
      <c r="H67" s="394"/>
      <c r="M67" s="220"/>
      <c r="N67" s="220"/>
      <c r="O67" s="220"/>
      <c r="P67" s="220"/>
      <c r="Q67" s="220"/>
      <c r="R67" s="220"/>
      <c r="S67" s="220"/>
      <c r="T67" s="220"/>
      <c r="U67" s="220"/>
      <c r="V67" s="220"/>
    </row>
    <row r="68" spans="1:25" ht="9" customHeight="1" x14ac:dyDescent="0.3">
      <c r="F68" s="395"/>
      <c r="G68" s="395"/>
      <c r="H68" s="395"/>
      <c r="I68" s="395"/>
      <c r="J68" s="395"/>
      <c r="K68" s="395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1:25" ht="14.25" x14ac:dyDescent="0.3">
      <c r="F69" s="458"/>
      <c r="G69" s="458"/>
      <c r="H69" s="397"/>
      <c r="I69" s="397"/>
      <c r="J69" s="397"/>
      <c r="K69" s="397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1:25" x14ac:dyDescent="0.25">
      <c r="C70" s="229"/>
      <c r="D70" s="229"/>
      <c r="E70" s="229"/>
      <c r="F70" s="229"/>
      <c r="G70" s="220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1:25" x14ac:dyDescent="0.25">
      <c r="C71" s="229"/>
      <c r="D71" s="229"/>
      <c r="E71" s="229"/>
      <c r="F71" s="229"/>
      <c r="G71" s="220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1:25" x14ac:dyDescent="0.25">
      <c r="C72" s="229"/>
      <c r="D72" s="229"/>
      <c r="E72" s="229"/>
      <c r="F72" s="229"/>
      <c r="G72" s="220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1:25" x14ac:dyDescent="0.25">
      <c r="C73" s="229"/>
      <c r="D73" s="229"/>
      <c r="E73" s="229"/>
      <c r="F73" s="229"/>
      <c r="G73" s="220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1:25" x14ac:dyDescent="0.25">
      <c r="C74" s="229"/>
      <c r="D74" s="229"/>
      <c r="E74" s="229"/>
      <c r="F74" s="229"/>
      <c r="G74" s="220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1:25" x14ac:dyDescent="0.25"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1:25" x14ac:dyDescent="0.25"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1:25" x14ac:dyDescent="0.25"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1:25" x14ac:dyDescent="0.25"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1:25" x14ac:dyDescent="0.25"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1:25" x14ac:dyDescent="0.25"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3:25" x14ac:dyDescent="0.25"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3:25" x14ac:dyDescent="0.25"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3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3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3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3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3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3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3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3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3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3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3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3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3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3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8">
    <mergeCell ref="A2:E2"/>
    <mergeCell ref="B6:E6"/>
    <mergeCell ref="B7:C7"/>
    <mergeCell ref="A46:E46"/>
    <mergeCell ref="D7:E7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J2" sqref="J2"/>
    </sheetView>
  </sheetViews>
  <sheetFormatPr defaultColWidth="8" defaultRowHeight="13.5" x14ac:dyDescent="0.25"/>
  <cols>
    <col min="1" max="1" width="46" style="218" customWidth="1"/>
    <col min="2" max="2" width="9.125" style="219" customWidth="1"/>
    <col min="3" max="3" width="8.625" style="219" customWidth="1"/>
    <col min="4" max="4" width="12.5" style="219" customWidth="1"/>
    <col min="5" max="5" width="11.375" style="219" customWidth="1"/>
    <col min="6" max="6" width="8.5" style="219" customWidth="1"/>
    <col min="7" max="7" width="8.5" style="218" customWidth="1"/>
    <col min="8" max="16384" width="8" style="218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764" t="s">
        <v>284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76" t="s">
        <v>233</v>
      </c>
      <c r="B4" s="285"/>
      <c r="C4" s="285"/>
      <c r="D4" s="285"/>
      <c r="E4" s="44"/>
      <c r="F4" s="218"/>
      <c r="O4" s="271"/>
      <c r="P4" s="272"/>
      <c r="Q4" s="272"/>
      <c r="R4" s="272"/>
      <c r="S4" s="272"/>
      <c r="T4" s="272"/>
      <c r="U4" s="272"/>
      <c r="V4" s="272"/>
      <c r="W4" s="272"/>
      <c r="X4" s="220"/>
    </row>
    <row r="5" spans="1:24" ht="8.25" customHeight="1" x14ac:dyDescent="0.3">
      <c r="A5" s="532"/>
      <c r="B5" s="532"/>
      <c r="C5" s="532"/>
      <c r="D5" s="532"/>
      <c r="E5" s="532"/>
      <c r="F5" s="218"/>
      <c r="O5" s="273"/>
      <c r="P5" s="274"/>
      <c r="Q5" s="274"/>
      <c r="R5" s="274"/>
      <c r="S5" s="274"/>
      <c r="T5" s="274"/>
      <c r="U5" s="274"/>
      <c r="V5" s="274"/>
      <c r="W5" s="274"/>
      <c r="X5" s="220"/>
    </row>
    <row r="6" spans="1:24" s="318" customFormat="1" ht="18.75" customHeight="1" x14ac:dyDescent="0.3">
      <c r="A6" s="533"/>
      <c r="B6" s="765" t="s">
        <v>121</v>
      </c>
      <c r="C6" s="765"/>
      <c r="D6" s="765"/>
      <c r="E6" s="765"/>
      <c r="N6" s="319"/>
      <c r="O6" s="319"/>
      <c r="P6" s="319"/>
      <c r="Q6" s="319"/>
      <c r="R6" s="319"/>
      <c r="S6" s="319"/>
      <c r="T6" s="319"/>
      <c r="U6" s="319"/>
      <c r="V6" s="319"/>
      <c r="W6" s="319"/>
    </row>
    <row r="7" spans="1:24" ht="18.75" customHeight="1" x14ac:dyDescent="0.3">
      <c r="A7" s="534"/>
      <c r="B7" s="766" t="s">
        <v>231</v>
      </c>
      <c r="C7" s="767"/>
      <c r="D7" s="766" t="s">
        <v>232</v>
      </c>
      <c r="E7" s="767"/>
      <c r="F7" s="218"/>
      <c r="O7" s="275"/>
      <c r="P7" s="276"/>
      <c r="Q7" s="276"/>
      <c r="R7" s="276"/>
      <c r="S7" s="276"/>
      <c r="T7" s="276"/>
      <c r="U7" s="276"/>
      <c r="V7" s="276"/>
      <c r="W7" s="276"/>
      <c r="X7" s="220"/>
    </row>
    <row r="8" spans="1:24" s="216" customFormat="1" ht="18.75" customHeight="1" x14ac:dyDescent="0.25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4" ht="8.25" customHeight="1" thickBot="1" x14ac:dyDescent="0.35">
      <c r="A9" s="537"/>
      <c r="B9" s="538"/>
      <c r="C9" s="538"/>
      <c r="D9" s="538"/>
      <c r="E9" s="538"/>
      <c r="F9" s="218"/>
      <c r="O9" s="273"/>
      <c r="P9" s="274"/>
      <c r="Q9" s="274"/>
      <c r="R9" s="274"/>
      <c r="S9" s="274"/>
      <c r="T9" s="274"/>
      <c r="U9" s="274"/>
      <c r="V9" s="274"/>
      <c r="W9" s="274"/>
      <c r="X9" s="220"/>
    </row>
    <row r="10" spans="1:24" ht="14.25" x14ac:dyDescent="0.3">
      <c r="A10" s="221"/>
      <c r="B10" s="222"/>
      <c r="C10" s="223"/>
      <c r="D10" s="293"/>
      <c r="E10" s="223"/>
      <c r="F10" s="218"/>
      <c r="O10" s="273"/>
      <c r="P10" s="274"/>
      <c r="Q10" s="274"/>
      <c r="R10" s="274"/>
      <c r="S10" s="274"/>
      <c r="T10" s="274"/>
      <c r="U10" s="274"/>
      <c r="V10" s="274"/>
      <c r="W10" s="274"/>
      <c r="X10" s="220"/>
    </row>
    <row r="11" spans="1:24" ht="14.25" x14ac:dyDescent="0.3">
      <c r="A11" s="224" t="s">
        <v>5</v>
      </c>
      <c r="B11" s="566">
        <v>9500</v>
      </c>
      <c r="C11" s="277">
        <v>1000</v>
      </c>
      <c r="D11" s="567">
        <v>23240</v>
      </c>
      <c r="E11" s="277">
        <v>1000</v>
      </c>
      <c r="F11" s="218"/>
      <c r="O11" s="273"/>
      <c r="P11" s="274"/>
      <c r="Q11" s="274"/>
      <c r="R11" s="274"/>
      <c r="S11" s="274"/>
      <c r="T11" s="274"/>
      <c r="U11" s="274"/>
      <c r="V11" s="274"/>
      <c r="W11" s="274"/>
      <c r="X11" s="220"/>
    </row>
    <row r="12" spans="1:24" ht="14.25" x14ac:dyDescent="0.3">
      <c r="A12" s="225"/>
      <c r="B12" s="568"/>
      <c r="C12" s="278"/>
      <c r="D12" s="569"/>
      <c r="E12" s="278"/>
      <c r="F12" s="218"/>
      <c r="O12" s="286"/>
      <c r="P12" s="287"/>
      <c r="Q12" s="287"/>
      <c r="R12" s="287"/>
      <c r="S12" s="287"/>
      <c r="T12" s="287"/>
      <c r="U12" s="287"/>
      <c r="V12" s="287"/>
      <c r="W12" s="287"/>
      <c r="X12" s="220"/>
    </row>
    <row r="13" spans="1:24" x14ac:dyDescent="0.25">
      <c r="A13" s="226" t="s">
        <v>6</v>
      </c>
      <c r="B13" s="570">
        <v>3180</v>
      </c>
      <c r="C13" s="279">
        <v>334.0698653198653</v>
      </c>
      <c r="D13" s="571">
        <v>7250</v>
      </c>
      <c r="E13" s="279">
        <v>311.81407359586831</v>
      </c>
      <c r="F13" s="218"/>
      <c r="O13" s="275"/>
      <c r="P13" s="276"/>
      <c r="Q13" s="276"/>
      <c r="R13" s="276"/>
      <c r="S13" s="276"/>
      <c r="T13" s="276"/>
      <c r="U13" s="276"/>
      <c r="V13" s="276"/>
      <c r="W13" s="276"/>
      <c r="X13" s="220"/>
    </row>
    <row r="14" spans="1:24" ht="6" customHeight="1" x14ac:dyDescent="0.3">
      <c r="A14" s="226"/>
      <c r="B14" s="570"/>
      <c r="C14" s="572"/>
      <c r="D14" s="571"/>
      <c r="E14" s="572"/>
      <c r="F14" s="218"/>
      <c r="O14" s="273"/>
      <c r="P14" s="274"/>
      <c r="Q14" s="274"/>
      <c r="R14" s="274"/>
      <c r="S14" s="274"/>
      <c r="T14" s="274"/>
      <c r="U14" s="274"/>
      <c r="V14" s="274"/>
      <c r="W14" s="274"/>
      <c r="X14" s="220"/>
    </row>
    <row r="15" spans="1:24" s="250" customFormat="1" ht="14.25" customHeight="1" x14ac:dyDescent="0.3">
      <c r="A15" s="301" t="s">
        <v>7</v>
      </c>
      <c r="B15" s="573">
        <v>280</v>
      </c>
      <c r="C15" s="299">
        <v>29.671717171717173</v>
      </c>
      <c r="D15" s="574">
        <v>580</v>
      </c>
      <c r="E15" s="299">
        <v>25.005379814934368</v>
      </c>
      <c r="O15" s="288"/>
      <c r="P15" s="289"/>
      <c r="Q15" s="289"/>
      <c r="R15" s="289"/>
      <c r="S15" s="289"/>
      <c r="T15" s="289"/>
      <c r="U15" s="289"/>
      <c r="V15" s="289"/>
      <c r="W15" s="289"/>
      <c r="X15" s="251"/>
    </row>
    <row r="16" spans="1:24" s="250" customFormat="1" ht="14.25" x14ac:dyDescent="0.25">
      <c r="A16" s="301" t="s">
        <v>8</v>
      </c>
      <c r="B16" s="573">
        <v>1250</v>
      </c>
      <c r="C16" s="299">
        <v>131.52356902356902</v>
      </c>
      <c r="D16" s="574">
        <v>2830</v>
      </c>
      <c r="E16" s="299">
        <v>121.58381751667741</v>
      </c>
      <c r="O16" s="280"/>
      <c r="P16" s="281"/>
      <c r="Q16" s="281"/>
      <c r="R16" s="281"/>
      <c r="S16" s="281"/>
      <c r="T16" s="281"/>
      <c r="U16" s="281"/>
      <c r="V16" s="281"/>
      <c r="W16" s="281"/>
      <c r="X16" s="251"/>
    </row>
    <row r="17" spans="1:24" s="250" customFormat="1" ht="14.25" x14ac:dyDescent="0.3">
      <c r="A17" s="301" t="s">
        <v>9</v>
      </c>
      <c r="B17" s="573">
        <v>60</v>
      </c>
      <c r="C17" s="299">
        <v>6.7340067340067336</v>
      </c>
      <c r="D17" s="574">
        <v>130</v>
      </c>
      <c r="E17" s="299">
        <v>5.6810845706907687</v>
      </c>
      <c r="O17" s="282"/>
      <c r="P17" s="283"/>
      <c r="Q17" s="283"/>
      <c r="R17" s="283"/>
      <c r="S17" s="283"/>
      <c r="T17" s="283"/>
      <c r="U17" s="283"/>
      <c r="V17" s="283"/>
      <c r="W17" s="283"/>
      <c r="X17" s="251"/>
    </row>
    <row r="18" spans="1:24" s="250" customFormat="1" ht="14.25" x14ac:dyDescent="0.3">
      <c r="A18" s="301" t="s">
        <v>10</v>
      </c>
      <c r="B18" s="573">
        <v>50</v>
      </c>
      <c r="C18" s="299">
        <v>5.1557239057239057</v>
      </c>
      <c r="D18" s="574">
        <v>100</v>
      </c>
      <c r="E18" s="299">
        <v>4.0886593501183555</v>
      </c>
      <c r="O18" s="282"/>
      <c r="P18" s="283"/>
      <c r="Q18" s="283"/>
      <c r="R18" s="283"/>
      <c r="S18" s="283"/>
      <c r="T18" s="283"/>
      <c r="U18" s="283"/>
      <c r="V18" s="283"/>
      <c r="W18" s="283"/>
      <c r="X18" s="251"/>
    </row>
    <row r="19" spans="1:24" s="250" customFormat="1" ht="13.5" customHeight="1" x14ac:dyDescent="0.3">
      <c r="A19" s="302" t="s">
        <v>11</v>
      </c>
      <c r="B19" s="573">
        <v>190</v>
      </c>
      <c r="C19" s="299">
        <v>19.570707070707073</v>
      </c>
      <c r="D19" s="574">
        <v>360</v>
      </c>
      <c r="E19" s="299">
        <v>15.666021088874542</v>
      </c>
      <c r="O19" s="288"/>
      <c r="P19" s="289"/>
      <c r="Q19" s="289"/>
      <c r="R19" s="289"/>
      <c r="S19" s="289"/>
      <c r="T19" s="289"/>
      <c r="U19" s="289"/>
      <c r="V19" s="289"/>
      <c r="W19" s="289"/>
      <c r="X19" s="251"/>
    </row>
    <row r="20" spans="1:24" s="250" customFormat="1" ht="13.5" customHeight="1" x14ac:dyDescent="0.25">
      <c r="A20" s="303" t="s">
        <v>12</v>
      </c>
      <c r="B20" s="573">
        <v>40</v>
      </c>
      <c r="C20" s="299">
        <v>4.2087542087542085</v>
      </c>
      <c r="D20" s="574">
        <v>80</v>
      </c>
      <c r="E20" s="299">
        <v>3.2709274800946848</v>
      </c>
      <c r="O20" s="280"/>
      <c r="P20" s="281"/>
      <c r="Q20" s="281"/>
      <c r="R20" s="281"/>
      <c r="S20" s="281"/>
      <c r="T20" s="281"/>
      <c r="U20" s="281"/>
      <c r="V20" s="281"/>
      <c r="W20" s="281"/>
      <c r="X20" s="251"/>
    </row>
    <row r="21" spans="1:24" s="250" customFormat="1" ht="14.25" x14ac:dyDescent="0.25">
      <c r="A21" s="303" t="s">
        <v>13</v>
      </c>
      <c r="B21" s="573">
        <v>270</v>
      </c>
      <c r="C21" s="299">
        <v>28.619528619528619</v>
      </c>
      <c r="D21" s="574">
        <v>580</v>
      </c>
      <c r="E21" s="299">
        <v>25.134495373359155</v>
      </c>
      <c r="O21" s="280"/>
      <c r="P21" s="281"/>
      <c r="Q21" s="281"/>
      <c r="R21" s="281"/>
      <c r="S21" s="281"/>
      <c r="T21" s="281"/>
      <c r="U21" s="281"/>
      <c r="V21" s="281"/>
      <c r="W21" s="281"/>
      <c r="X21" s="251"/>
    </row>
    <row r="22" spans="1:24" s="250" customFormat="1" ht="14.25" x14ac:dyDescent="0.3">
      <c r="A22" s="304" t="s">
        <v>14</v>
      </c>
      <c r="B22" s="573">
        <v>320</v>
      </c>
      <c r="C22" s="299">
        <v>34.090909090909086</v>
      </c>
      <c r="D22" s="574">
        <v>700</v>
      </c>
      <c r="E22" s="299">
        <v>30.126963632451044</v>
      </c>
      <c r="O22" s="288"/>
      <c r="P22" s="289"/>
      <c r="Q22" s="289"/>
      <c r="R22" s="289"/>
      <c r="S22" s="289"/>
      <c r="T22" s="289"/>
      <c r="U22" s="289"/>
      <c r="V22" s="289"/>
      <c r="W22" s="289"/>
      <c r="X22" s="251"/>
    </row>
    <row r="23" spans="1:24" s="250" customFormat="1" ht="14.25" x14ac:dyDescent="0.25">
      <c r="A23" s="304" t="s">
        <v>15</v>
      </c>
      <c r="B23" s="573">
        <v>240</v>
      </c>
      <c r="C23" s="299">
        <v>24.831649831649834</v>
      </c>
      <c r="D23" s="574">
        <v>520</v>
      </c>
      <c r="E23" s="299">
        <v>22.250914568538843</v>
      </c>
      <c r="O23" s="290"/>
      <c r="P23" s="290"/>
      <c r="Q23" s="290"/>
      <c r="R23" s="290"/>
      <c r="S23" s="290"/>
      <c r="T23" s="290"/>
      <c r="U23" s="290"/>
      <c r="V23" s="290"/>
      <c r="W23" s="290"/>
      <c r="X23" s="251"/>
    </row>
    <row r="24" spans="1:24" ht="14.25" x14ac:dyDescent="0.3">
      <c r="A24" s="232"/>
      <c r="C24" s="572"/>
      <c r="D24" s="613"/>
      <c r="E24" s="572"/>
      <c r="F24" s="218"/>
      <c r="O24" s="291"/>
      <c r="P24" s="287"/>
      <c r="Q24" s="287"/>
      <c r="R24" s="287"/>
      <c r="S24" s="287"/>
      <c r="T24" s="287"/>
      <c r="U24" s="287"/>
      <c r="V24" s="287"/>
      <c r="W24" s="287"/>
      <c r="X24" s="220"/>
    </row>
    <row r="25" spans="1:24" s="234" customFormat="1" x14ac:dyDescent="0.25">
      <c r="A25" s="233" t="s">
        <v>16</v>
      </c>
      <c r="B25" s="612">
        <v>470</v>
      </c>
      <c r="C25" s="284">
        <v>49.663299663299668</v>
      </c>
      <c r="D25" s="614">
        <v>1370</v>
      </c>
      <c r="E25" s="284">
        <v>59.005810200129112</v>
      </c>
      <c r="O25" s="275"/>
      <c r="P25" s="276"/>
      <c r="Q25" s="276"/>
      <c r="R25" s="276"/>
      <c r="S25" s="276"/>
      <c r="T25" s="276"/>
      <c r="U25" s="276"/>
      <c r="V25" s="276"/>
      <c r="W25" s="276"/>
      <c r="X25" s="235"/>
    </row>
    <row r="26" spans="1:24" ht="14.25" x14ac:dyDescent="0.3">
      <c r="A26" s="232"/>
      <c r="B26" s="590"/>
      <c r="C26" s="591"/>
      <c r="D26" s="592"/>
      <c r="E26" s="591"/>
      <c r="F26" s="218"/>
      <c r="O26" s="273"/>
      <c r="P26" s="274"/>
      <c r="Q26" s="274"/>
      <c r="R26" s="274"/>
      <c r="S26" s="274"/>
      <c r="T26" s="274"/>
      <c r="U26" s="274"/>
      <c r="V26" s="274"/>
      <c r="W26" s="274"/>
      <c r="X26" s="220"/>
    </row>
    <row r="27" spans="1:24" ht="14.25" x14ac:dyDescent="0.3">
      <c r="A27" s="237" t="s">
        <v>17</v>
      </c>
      <c r="B27" s="570">
        <v>6330</v>
      </c>
      <c r="C27" s="279">
        <v>665.93013468013476</v>
      </c>
      <c r="D27" s="571">
        <v>15990</v>
      </c>
      <c r="E27" s="279">
        <v>688.18592640413169</v>
      </c>
      <c r="F27" s="218"/>
      <c r="O27" s="273"/>
      <c r="P27" s="274"/>
      <c r="Q27" s="274"/>
      <c r="R27" s="274"/>
      <c r="S27" s="274"/>
      <c r="T27" s="274"/>
      <c r="U27" s="274"/>
      <c r="V27" s="274"/>
      <c r="W27" s="274"/>
      <c r="X27" s="220"/>
    </row>
    <row r="28" spans="1:24" ht="6" customHeight="1" x14ac:dyDescent="0.3">
      <c r="A28" s="237"/>
      <c r="C28" s="576"/>
      <c r="D28" s="613"/>
      <c r="E28" s="576"/>
      <c r="F28" s="218"/>
      <c r="O28" s="291"/>
      <c r="P28" s="287"/>
      <c r="Q28" s="287"/>
      <c r="R28" s="287"/>
      <c r="S28" s="287"/>
      <c r="T28" s="287"/>
      <c r="U28" s="287"/>
      <c r="V28" s="287"/>
      <c r="W28" s="287"/>
      <c r="X28" s="220"/>
    </row>
    <row r="29" spans="1:24" s="309" customFormat="1" ht="14.25" x14ac:dyDescent="0.3">
      <c r="A29" s="303" t="s">
        <v>18</v>
      </c>
      <c r="B29" s="573">
        <v>1160</v>
      </c>
      <c r="C29" s="306">
        <v>122.15909090909091</v>
      </c>
      <c r="D29" s="574">
        <v>2830</v>
      </c>
      <c r="E29" s="306">
        <v>121.88508715300193</v>
      </c>
      <c r="O29" s="310"/>
      <c r="P29" s="311"/>
      <c r="Q29" s="311"/>
      <c r="R29" s="311"/>
      <c r="S29" s="311"/>
      <c r="T29" s="311"/>
      <c r="U29" s="311"/>
      <c r="V29" s="311"/>
      <c r="W29" s="311"/>
      <c r="X29" s="312"/>
    </row>
    <row r="30" spans="1:24" s="309" customFormat="1" ht="14.25" x14ac:dyDescent="0.3">
      <c r="A30" s="303" t="s">
        <v>19</v>
      </c>
      <c r="B30" s="573">
        <v>1350</v>
      </c>
      <c r="C30" s="306">
        <v>141.83501683501683</v>
      </c>
      <c r="D30" s="574">
        <v>3780</v>
      </c>
      <c r="E30" s="306">
        <v>162.5134495373359</v>
      </c>
      <c r="O30" s="313"/>
      <c r="P30" s="314"/>
      <c r="Q30" s="314"/>
      <c r="R30" s="314"/>
      <c r="S30" s="314"/>
      <c r="T30" s="314"/>
      <c r="U30" s="314"/>
      <c r="V30" s="314"/>
      <c r="W30" s="314"/>
      <c r="X30" s="312"/>
    </row>
    <row r="31" spans="1:24" s="309" customFormat="1" ht="14.25" x14ac:dyDescent="0.3">
      <c r="A31" s="303" t="s">
        <v>20</v>
      </c>
      <c r="B31" s="573">
        <v>700</v>
      </c>
      <c r="C31" s="306">
        <v>73.863636363636374</v>
      </c>
      <c r="D31" s="574">
        <v>1730</v>
      </c>
      <c r="E31" s="306">
        <v>74.628792769528729</v>
      </c>
      <c r="O31" s="310"/>
      <c r="P31" s="311"/>
      <c r="Q31" s="311"/>
      <c r="R31" s="311"/>
      <c r="S31" s="311"/>
      <c r="T31" s="311"/>
      <c r="U31" s="311"/>
      <c r="V31" s="311"/>
      <c r="W31" s="311"/>
      <c r="X31" s="312"/>
    </row>
    <row r="32" spans="1:24" s="309" customFormat="1" ht="14.25" x14ac:dyDescent="0.3">
      <c r="A32" s="303" t="s">
        <v>21</v>
      </c>
      <c r="B32" s="573">
        <v>50</v>
      </c>
      <c r="C32" s="306">
        <v>5.0505050505050511</v>
      </c>
      <c r="D32" s="574">
        <v>100</v>
      </c>
      <c r="E32" s="306">
        <v>4.1316978695932862</v>
      </c>
      <c r="O32" s="315"/>
      <c r="P32" s="316"/>
      <c r="Q32" s="316"/>
      <c r="R32" s="316"/>
      <c r="S32" s="316"/>
      <c r="T32" s="316"/>
      <c r="U32" s="316"/>
      <c r="V32" s="316"/>
      <c r="W32" s="316"/>
      <c r="X32" s="312"/>
    </row>
    <row r="33" spans="1:24" s="309" customFormat="1" ht="14.25" x14ac:dyDescent="0.3">
      <c r="A33" s="303" t="s">
        <v>22</v>
      </c>
      <c r="B33" s="573">
        <v>360</v>
      </c>
      <c r="C33" s="306">
        <v>37.457912457912464</v>
      </c>
      <c r="D33" s="574">
        <v>730</v>
      </c>
      <c r="E33" s="306">
        <v>31.375080697224014</v>
      </c>
      <c r="O33" s="317"/>
      <c r="P33" s="317"/>
      <c r="Q33" s="317"/>
      <c r="R33" s="317"/>
      <c r="S33" s="317"/>
      <c r="T33" s="317"/>
      <c r="U33" s="317"/>
      <c r="V33" s="317"/>
      <c r="W33" s="317"/>
      <c r="X33" s="312"/>
    </row>
    <row r="34" spans="1:24" s="309" customFormat="1" ht="14.25" x14ac:dyDescent="0.3">
      <c r="A34" s="303" t="s">
        <v>23</v>
      </c>
      <c r="B34" s="573">
        <v>490</v>
      </c>
      <c r="C34" s="306">
        <v>51.241582491582491</v>
      </c>
      <c r="D34" s="574">
        <v>1160</v>
      </c>
      <c r="E34" s="306">
        <v>49.795567032494084</v>
      </c>
      <c r="O34" s="310"/>
      <c r="P34" s="311"/>
      <c r="Q34" s="311"/>
      <c r="R34" s="311"/>
      <c r="S34" s="311"/>
      <c r="T34" s="311"/>
      <c r="U34" s="311"/>
      <c r="V34" s="311"/>
      <c r="W34" s="311"/>
      <c r="X34" s="312"/>
    </row>
    <row r="35" spans="1:24" s="309" customFormat="1" ht="14.25" x14ac:dyDescent="0.3">
      <c r="A35" s="303" t="s">
        <v>24</v>
      </c>
      <c r="B35" s="573">
        <v>120</v>
      </c>
      <c r="C35" s="306">
        <v>12.836700336700337</v>
      </c>
      <c r="D35" s="574">
        <v>270</v>
      </c>
      <c r="E35" s="306">
        <v>11.577361738756187</v>
      </c>
      <c r="O35" s="315"/>
      <c r="P35" s="316"/>
      <c r="Q35" s="316"/>
      <c r="R35" s="316"/>
      <c r="S35" s="316"/>
      <c r="T35" s="316"/>
      <c r="U35" s="316"/>
      <c r="V35" s="316"/>
      <c r="W35" s="316"/>
      <c r="X35" s="312"/>
    </row>
    <row r="36" spans="1:24" s="309" customFormat="1" ht="14.25" x14ac:dyDescent="0.3">
      <c r="A36" s="304" t="s">
        <v>25</v>
      </c>
      <c r="B36" s="573">
        <v>930</v>
      </c>
      <c r="C36" s="306">
        <v>98.169191919191917</v>
      </c>
      <c r="D36" s="574">
        <v>2460</v>
      </c>
      <c r="E36" s="306">
        <v>105.91779642780288</v>
      </c>
      <c r="O36" s="310"/>
      <c r="P36" s="311"/>
      <c r="Q36" s="311"/>
      <c r="R36" s="311"/>
      <c r="S36" s="311"/>
      <c r="T36" s="311"/>
      <c r="U36" s="311"/>
      <c r="V36" s="311"/>
      <c r="W36" s="311"/>
      <c r="X36" s="312"/>
    </row>
    <row r="37" spans="1:24" s="309" customFormat="1" ht="14.25" x14ac:dyDescent="0.3">
      <c r="A37" s="304" t="s">
        <v>26</v>
      </c>
      <c r="B37" s="573">
        <v>1170</v>
      </c>
      <c r="C37" s="306">
        <v>123.31649831649831</v>
      </c>
      <c r="D37" s="574">
        <v>2940</v>
      </c>
      <c r="E37" s="306">
        <v>126.36109317839467</v>
      </c>
      <c r="O37" s="315"/>
      <c r="P37" s="316"/>
      <c r="Q37" s="316"/>
      <c r="R37" s="316"/>
      <c r="S37" s="316"/>
      <c r="T37" s="316"/>
      <c r="U37" s="316"/>
      <c r="V37" s="316"/>
      <c r="W37" s="316"/>
      <c r="X37" s="312"/>
    </row>
    <row r="38" spans="1:24" s="220" customFormat="1" ht="6.75" hidden="1" customHeight="1" x14ac:dyDescent="0.3">
      <c r="A38" s="238"/>
      <c r="B38" s="239"/>
      <c r="C38" s="240"/>
      <c r="D38" s="295"/>
      <c r="E38" s="240"/>
      <c r="O38" s="275"/>
      <c r="P38" s="276"/>
      <c r="Q38" s="276"/>
      <c r="R38" s="276"/>
      <c r="S38" s="276"/>
      <c r="T38" s="276"/>
      <c r="U38" s="276"/>
      <c r="V38" s="276"/>
      <c r="W38" s="276"/>
    </row>
    <row r="39" spans="1:24" ht="6.75" hidden="1" customHeight="1" x14ac:dyDescent="0.3">
      <c r="A39" s="221"/>
      <c r="B39" s="230"/>
      <c r="C39" s="231"/>
      <c r="D39" s="296"/>
      <c r="E39" s="231"/>
      <c r="F39" s="218"/>
      <c r="O39" s="273"/>
      <c r="P39" s="274"/>
      <c r="Q39" s="274"/>
      <c r="R39" s="274"/>
      <c r="S39" s="274"/>
      <c r="T39" s="274"/>
      <c r="U39" s="274"/>
      <c r="V39" s="274"/>
      <c r="W39" s="274"/>
      <c r="X39" s="220"/>
    </row>
    <row r="40" spans="1:24" ht="14.25" hidden="1" x14ac:dyDescent="0.3">
      <c r="A40" s="226"/>
      <c r="B40" s="227"/>
      <c r="C40" s="228"/>
      <c r="D40" s="294"/>
      <c r="E40" s="228"/>
      <c r="F40" s="218"/>
      <c r="O40" s="273"/>
      <c r="P40" s="274"/>
      <c r="Q40" s="274"/>
      <c r="R40" s="274"/>
      <c r="S40" s="274"/>
      <c r="T40" s="274"/>
      <c r="U40" s="274"/>
      <c r="V40" s="274"/>
      <c r="W40" s="274"/>
      <c r="X40" s="220"/>
    </row>
    <row r="41" spans="1:24" ht="6" hidden="1" customHeight="1" x14ac:dyDescent="0.3">
      <c r="A41" s="221"/>
      <c r="B41" s="227"/>
      <c r="C41" s="228"/>
      <c r="D41" s="294"/>
      <c r="E41" s="228"/>
      <c r="F41" s="218"/>
      <c r="O41" s="291"/>
      <c r="P41" s="287"/>
      <c r="Q41" s="287"/>
      <c r="R41" s="287"/>
      <c r="S41" s="287"/>
      <c r="T41" s="287"/>
      <c r="U41" s="287"/>
      <c r="V41" s="287"/>
      <c r="W41" s="287"/>
      <c r="X41" s="220"/>
    </row>
    <row r="42" spans="1:24" ht="14.25" hidden="1" x14ac:dyDescent="0.3">
      <c r="A42" s="221"/>
      <c r="B42" s="230"/>
      <c r="C42" s="278"/>
      <c r="D42" s="296"/>
      <c r="E42" s="278"/>
      <c r="F42" s="218"/>
      <c r="O42" s="275"/>
      <c r="P42" s="276"/>
      <c r="Q42" s="276"/>
      <c r="R42" s="276"/>
      <c r="S42" s="276"/>
      <c r="T42" s="276"/>
      <c r="U42" s="276"/>
      <c r="V42" s="276"/>
      <c r="W42" s="276"/>
      <c r="X42" s="220"/>
    </row>
    <row r="43" spans="1:24" ht="14.25" hidden="1" x14ac:dyDescent="0.3">
      <c r="A43" s="221"/>
      <c r="B43" s="230"/>
      <c r="C43" s="278"/>
      <c r="D43" s="296"/>
      <c r="E43" s="278"/>
      <c r="F43" s="218"/>
      <c r="O43" s="273"/>
      <c r="P43" s="274"/>
      <c r="Q43" s="274"/>
      <c r="R43" s="274"/>
      <c r="S43" s="274"/>
      <c r="T43" s="274"/>
      <c r="U43" s="274"/>
      <c r="V43" s="274"/>
      <c r="W43" s="274"/>
      <c r="X43" s="220"/>
    </row>
    <row r="44" spans="1:24" ht="14.25" hidden="1" x14ac:dyDescent="0.3">
      <c r="A44" s="221"/>
      <c r="B44" s="230"/>
      <c r="C44" s="278"/>
      <c r="D44" s="296"/>
      <c r="E44" s="278"/>
      <c r="F44" s="218"/>
      <c r="O44" s="273"/>
      <c r="P44" s="274"/>
      <c r="Q44" s="274"/>
      <c r="R44" s="274"/>
      <c r="S44" s="274"/>
      <c r="T44" s="274"/>
      <c r="U44" s="274"/>
      <c r="V44" s="274"/>
      <c r="W44" s="274"/>
      <c r="X44" s="220"/>
    </row>
    <row r="45" spans="1:24" s="220" customFormat="1" ht="14.25" hidden="1" x14ac:dyDescent="0.3">
      <c r="A45" s="221"/>
      <c r="B45" s="230"/>
      <c r="C45" s="278"/>
      <c r="D45" s="296"/>
      <c r="E45" s="278"/>
      <c r="O45" s="291"/>
      <c r="P45" s="287"/>
      <c r="Q45" s="287"/>
      <c r="R45" s="287"/>
      <c r="S45" s="287"/>
      <c r="T45" s="287"/>
      <c r="U45" s="287"/>
      <c r="V45" s="287"/>
      <c r="W45" s="287"/>
    </row>
    <row r="46" spans="1:24" s="220" customFormat="1" ht="3.75" hidden="1" customHeight="1" x14ac:dyDescent="0.3">
      <c r="A46" s="238"/>
      <c r="B46" s="230"/>
      <c r="C46" s="231"/>
      <c r="D46" s="296"/>
      <c r="E46" s="231"/>
      <c r="O46" s="275"/>
      <c r="P46" s="276"/>
      <c r="Q46" s="276"/>
      <c r="R46" s="276"/>
      <c r="S46" s="276"/>
      <c r="T46" s="276"/>
      <c r="U46" s="276"/>
      <c r="V46" s="276"/>
      <c r="W46" s="276"/>
    </row>
    <row r="47" spans="1:24" ht="3.75" hidden="1" customHeight="1" x14ac:dyDescent="0.3">
      <c r="A47" s="241"/>
      <c r="B47" s="242"/>
      <c r="C47" s="243"/>
      <c r="D47" s="297"/>
      <c r="E47" s="243"/>
      <c r="F47" s="218"/>
      <c r="O47" s="275"/>
      <c r="P47" s="276"/>
      <c r="Q47" s="276"/>
      <c r="R47" s="276"/>
      <c r="S47" s="292"/>
      <c r="T47" s="292"/>
      <c r="U47" s="292"/>
      <c r="V47" s="276"/>
      <c r="W47" s="276"/>
      <c r="X47" s="220"/>
    </row>
    <row r="48" spans="1:24" hidden="1" x14ac:dyDescent="0.25">
      <c r="A48" s="226"/>
      <c r="B48" s="227"/>
      <c r="C48" s="228"/>
      <c r="D48" s="294"/>
      <c r="E48" s="228"/>
      <c r="F48" s="218"/>
      <c r="O48" s="275"/>
      <c r="P48" s="276"/>
      <c r="Q48" s="276"/>
      <c r="R48" s="276"/>
      <c r="S48" s="276"/>
      <c r="T48" s="276"/>
      <c r="U48" s="276"/>
      <c r="V48" s="276"/>
      <c r="W48" s="276"/>
      <c r="X48" s="220"/>
    </row>
    <row r="49" spans="1:26" ht="6" hidden="1" customHeight="1" x14ac:dyDescent="0.3">
      <c r="A49" s="221"/>
      <c r="B49" s="230"/>
      <c r="C49" s="231"/>
      <c r="D49" s="296"/>
      <c r="E49" s="231"/>
      <c r="F49" s="218"/>
      <c r="O49" s="286"/>
      <c r="P49" s="287"/>
      <c r="Q49" s="287"/>
      <c r="R49" s="287"/>
      <c r="S49" s="287"/>
      <c r="T49" s="287"/>
      <c r="U49" s="287"/>
      <c r="V49" s="287"/>
      <c r="W49" s="287"/>
      <c r="X49" s="220"/>
    </row>
    <row r="50" spans="1:26" ht="14.25" hidden="1" x14ac:dyDescent="0.3">
      <c r="A50" s="244"/>
      <c r="B50" s="230"/>
      <c r="C50" s="278"/>
      <c r="D50" s="296"/>
      <c r="E50" s="278"/>
      <c r="F50" s="218"/>
      <c r="O50" s="291"/>
      <c r="P50" s="287"/>
      <c r="Q50" s="287"/>
      <c r="R50" s="287"/>
      <c r="S50" s="287"/>
      <c r="T50" s="287"/>
      <c r="U50" s="287"/>
      <c r="V50" s="287"/>
      <c r="W50" s="287"/>
      <c r="X50" s="220"/>
    </row>
    <row r="51" spans="1:26" ht="14.25" hidden="1" x14ac:dyDescent="0.3">
      <c r="A51" s="244"/>
      <c r="B51" s="230"/>
      <c r="C51" s="278"/>
      <c r="D51" s="296"/>
      <c r="E51" s="278"/>
      <c r="F51" s="218"/>
      <c r="O51" s="273"/>
      <c r="P51" s="274"/>
      <c r="Q51" s="274"/>
      <c r="R51" s="274"/>
      <c r="S51" s="274"/>
      <c r="T51" s="274"/>
      <c r="U51" s="274"/>
      <c r="V51" s="274"/>
      <c r="W51" s="274"/>
      <c r="X51" s="220"/>
    </row>
    <row r="52" spans="1:26" ht="14.25" hidden="1" x14ac:dyDescent="0.3">
      <c r="A52" s="244"/>
      <c r="B52" s="230"/>
      <c r="C52" s="278"/>
      <c r="D52" s="296"/>
      <c r="E52" s="278"/>
      <c r="F52" s="218"/>
      <c r="O52" s="275"/>
      <c r="P52" s="276"/>
      <c r="Q52" s="276"/>
      <c r="R52" s="276"/>
      <c r="S52" s="276"/>
      <c r="T52" s="276"/>
      <c r="U52" s="276"/>
      <c r="V52" s="276"/>
      <c r="W52" s="276"/>
      <c r="X52" s="220"/>
    </row>
    <row r="53" spans="1:26" ht="3.75" customHeight="1" x14ac:dyDescent="0.3">
      <c r="A53" s="244"/>
      <c r="B53" s="230"/>
      <c r="C53" s="231"/>
      <c r="D53" s="296"/>
      <c r="E53" s="231"/>
      <c r="F53" s="218"/>
      <c r="O53" s="273"/>
      <c r="P53" s="274"/>
      <c r="Q53" s="274"/>
      <c r="R53" s="274"/>
      <c r="S53" s="274"/>
      <c r="T53" s="274"/>
      <c r="U53" s="274"/>
      <c r="V53" s="274"/>
      <c r="W53" s="274"/>
      <c r="X53" s="220"/>
    </row>
    <row r="54" spans="1:26" ht="9.75" customHeight="1" thickBot="1" x14ac:dyDescent="0.35">
      <c r="A54" s="245"/>
      <c r="B54" s="246"/>
      <c r="C54" s="247"/>
      <c r="D54" s="298"/>
      <c r="E54" s="247"/>
      <c r="F54" s="218"/>
      <c r="O54" s="273"/>
      <c r="P54" s="274"/>
      <c r="Q54" s="274"/>
      <c r="R54" s="274"/>
      <c r="S54" s="274"/>
      <c r="T54" s="274"/>
      <c r="U54" s="274"/>
      <c r="V54" s="274"/>
      <c r="W54" s="274"/>
      <c r="X54" s="220"/>
    </row>
    <row r="55" spans="1:26" ht="3" customHeight="1" x14ac:dyDescent="0.3">
      <c r="B55" s="218"/>
      <c r="C55" s="218"/>
      <c r="D55" s="218"/>
      <c r="E55" s="218"/>
      <c r="F55" s="229"/>
      <c r="G55" s="229"/>
      <c r="H55" s="220"/>
      <c r="Q55" s="273"/>
      <c r="R55" s="274"/>
      <c r="S55" s="274"/>
      <c r="T55" s="274"/>
      <c r="U55" s="274"/>
      <c r="V55" s="274"/>
      <c r="W55" s="274"/>
      <c r="X55" s="274"/>
      <c r="Y55" s="274"/>
      <c r="Z55" s="220"/>
    </row>
    <row r="56" spans="1:26" ht="4.5" customHeight="1" x14ac:dyDescent="0.3">
      <c r="A56" s="459"/>
      <c r="B56" s="459"/>
      <c r="C56" s="459"/>
      <c r="D56" s="459"/>
      <c r="E56" s="459"/>
      <c r="F56" s="459"/>
      <c r="G56" s="459"/>
      <c r="H56" s="220"/>
      <c r="Q56" s="273"/>
      <c r="R56" s="274"/>
      <c r="S56" s="274"/>
      <c r="T56" s="274"/>
      <c r="U56" s="274"/>
      <c r="V56" s="274"/>
      <c r="W56" s="274"/>
      <c r="X56" s="274"/>
      <c r="Y56" s="274"/>
      <c r="Z56" s="220"/>
    </row>
    <row r="57" spans="1:26" ht="40.5" customHeight="1" x14ac:dyDescent="0.3">
      <c r="A57" s="771" t="s">
        <v>196</v>
      </c>
      <c r="B57" s="771"/>
      <c r="C57" s="771"/>
      <c r="D57" s="771"/>
      <c r="E57" s="771"/>
      <c r="F57" s="229"/>
      <c r="G57" s="220"/>
      <c r="P57" s="291"/>
      <c r="Q57" s="287"/>
      <c r="R57" s="287"/>
      <c r="S57" s="287"/>
      <c r="T57" s="287"/>
      <c r="U57" s="287"/>
      <c r="V57" s="287"/>
      <c r="W57" s="287"/>
      <c r="X57" s="287"/>
      <c r="Y57" s="220"/>
    </row>
    <row r="58" spans="1:26" ht="5.25" customHeight="1" x14ac:dyDescent="0.3">
      <c r="A58" s="398"/>
      <c r="B58" s="248"/>
      <c r="C58" s="229"/>
      <c r="D58" s="229"/>
      <c r="E58" s="229"/>
      <c r="F58" s="229"/>
      <c r="G58" s="220"/>
      <c r="P58" s="275"/>
      <c r="Q58" s="276"/>
      <c r="R58" s="276"/>
      <c r="S58" s="276"/>
      <c r="T58" s="276"/>
      <c r="U58" s="276"/>
      <c r="V58" s="276"/>
      <c r="W58" s="276"/>
      <c r="X58" s="276"/>
      <c r="Y58" s="220"/>
    </row>
    <row r="59" spans="1:26" ht="14.25" x14ac:dyDescent="0.3">
      <c r="A59" s="770" t="s">
        <v>180</v>
      </c>
      <c r="B59" s="770"/>
      <c r="C59" s="770"/>
      <c r="D59" s="770"/>
      <c r="E59" s="770"/>
      <c r="F59" s="452"/>
      <c r="G59" s="452"/>
      <c r="P59" s="273"/>
      <c r="Q59" s="274"/>
      <c r="R59" s="274"/>
      <c r="S59" s="274"/>
      <c r="T59" s="274"/>
      <c r="U59" s="274"/>
      <c r="V59" s="274"/>
      <c r="W59" s="274"/>
      <c r="X59" s="274"/>
      <c r="Y59" s="220"/>
    </row>
    <row r="60" spans="1:26" ht="14.25" x14ac:dyDescent="0.3">
      <c r="B60" s="218"/>
      <c r="C60" s="229"/>
      <c r="D60" s="229"/>
      <c r="E60" s="229"/>
      <c r="F60" s="229"/>
      <c r="P60" s="273"/>
      <c r="Q60" s="274"/>
      <c r="R60" s="274"/>
      <c r="S60" s="274"/>
      <c r="T60" s="274"/>
      <c r="U60" s="274"/>
      <c r="V60" s="274"/>
      <c r="W60" s="274"/>
      <c r="X60" s="274"/>
      <c r="Y60" s="220"/>
    </row>
    <row r="61" spans="1:26" ht="14.25" x14ac:dyDescent="0.3">
      <c r="B61" s="218"/>
      <c r="C61" s="229"/>
      <c r="D61" s="229"/>
      <c r="E61" s="229"/>
      <c r="F61" s="249"/>
      <c r="G61" s="229"/>
      <c r="H61" s="249"/>
      <c r="I61" s="220"/>
      <c r="P61" s="291"/>
      <c r="Q61" s="287"/>
      <c r="R61" s="287"/>
      <c r="S61" s="287"/>
      <c r="T61" s="287"/>
      <c r="U61" s="287"/>
      <c r="V61" s="287"/>
      <c r="W61" s="287"/>
      <c r="X61" s="287"/>
      <c r="Y61" s="220"/>
    </row>
    <row r="62" spans="1:26" ht="14.25" x14ac:dyDescent="0.3">
      <c r="B62" s="218"/>
      <c r="C62" s="218"/>
      <c r="D62" s="218"/>
      <c r="E62" s="218"/>
      <c r="F62" s="218"/>
      <c r="J62" s="220"/>
      <c r="K62" s="220"/>
      <c r="P62" s="273"/>
      <c r="Q62" s="274"/>
      <c r="R62" s="274"/>
      <c r="S62" s="274"/>
      <c r="T62" s="274"/>
      <c r="U62" s="274"/>
      <c r="V62" s="274"/>
      <c r="W62" s="274"/>
      <c r="X62" s="274"/>
      <c r="Y62" s="220"/>
    </row>
    <row r="63" spans="1:26" ht="14.25" x14ac:dyDescent="0.3">
      <c r="B63" s="218"/>
      <c r="C63" s="218"/>
      <c r="D63" s="218"/>
      <c r="E63" s="218"/>
      <c r="F63" s="218"/>
      <c r="H63" s="220"/>
      <c r="I63" s="220"/>
      <c r="P63" s="273"/>
      <c r="Q63" s="274"/>
      <c r="R63" s="274"/>
      <c r="S63" s="274"/>
      <c r="T63" s="274"/>
      <c r="U63" s="274"/>
      <c r="V63" s="274"/>
      <c r="W63" s="274"/>
      <c r="X63" s="274"/>
      <c r="Y63" s="220"/>
    </row>
    <row r="64" spans="1:26" ht="14.25" x14ac:dyDescent="0.3">
      <c r="B64" s="218"/>
      <c r="C64" s="218"/>
      <c r="D64" s="218"/>
      <c r="E64" s="218"/>
      <c r="F64" s="218"/>
      <c r="H64" s="220"/>
      <c r="I64" s="220"/>
      <c r="P64" s="273"/>
      <c r="Q64" s="274"/>
      <c r="R64" s="274"/>
      <c r="S64" s="274"/>
      <c r="T64" s="274"/>
      <c r="U64" s="274"/>
      <c r="V64" s="274"/>
      <c r="W64" s="274"/>
      <c r="X64" s="274"/>
      <c r="Y64" s="220"/>
    </row>
    <row r="65" spans="2:25" x14ac:dyDescent="0.25">
      <c r="B65" s="218"/>
      <c r="C65" s="218"/>
      <c r="D65" s="218"/>
      <c r="E65" s="218"/>
      <c r="F65" s="218"/>
      <c r="H65" s="220"/>
      <c r="I65" s="220"/>
      <c r="P65" s="275"/>
      <c r="Q65" s="276"/>
      <c r="R65" s="276"/>
      <c r="S65" s="276"/>
      <c r="T65" s="276"/>
      <c r="U65" s="276"/>
      <c r="V65" s="276"/>
      <c r="W65" s="276"/>
      <c r="X65" s="276"/>
      <c r="Y65" s="220"/>
    </row>
    <row r="66" spans="2:25" x14ac:dyDescent="0.25">
      <c r="B66" s="218"/>
      <c r="C66" s="218"/>
      <c r="D66" s="218"/>
      <c r="E66" s="218"/>
      <c r="F66" s="218"/>
      <c r="H66" s="220"/>
      <c r="I66" s="220"/>
      <c r="P66" s="275"/>
      <c r="Q66" s="276"/>
      <c r="R66" s="276"/>
      <c r="S66" s="276"/>
      <c r="T66" s="276"/>
      <c r="U66" s="276"/>
      <c r="V66" s="276"/>
      <c r="W66" s="276"/>
      <c r="X66" s="276"/>
      <c r="Y66" s="220"/>
    </row>
    <row r="67" spans="2:25" x14ac:dyDescent="0.25">
      <c r="B67" s="218"/>
      <c r="C67" s="218"/>
      <c r="D67" s="218"/>
      <c r="E67" s="218"/>
      <c r="F67" s="218"/>
      <c r="H67" s="220"/>
      <c r="I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</row>
    <row r="68" spans="2:25" x14ac:dyDescent="0.25">
      <c r="B68" s="218"/>
      <c r="C68" s="218"/>
      <c r="D68" s="218"/>
      <c r="E68" s="218"/>
      <c r="F68" s="218"/>
      <c r="H68" s="220"/>
      <c r="I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2:25" x14ac:dyDescent="0.25">
      <c r="B69" s="218"/>
      <c r="C69" s="218"/>
      <c r="D69" s="218"/>
      <c r="E69" s="218"/>
      <c r="F69" s="218"/>
      <c r="H69" s="220"/>
      <c r="I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2:25" x14ac:dyDescent="0.25">
      <c r="B70" s="218"/>
      <c r="C70" s="218"/>
      <c r="D70" s="218"/>
      <c r="E70" s="218"/>
      <c r="F70" s="218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2:25" x14ac:dyDescent="0.25">
      <c r="B71" s="218"/>
      <c r="C71" s="218"/>
      <c r="D71" s="218"/>
      <c r="E71" s="218"/>
      <c r="F71" s="218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2:25" x14ac:dyDescent="0.25">
      <c r="B72" s="218"/>
      <c r="C72" s="218"/>
      <c r="D72" s="218"/>
      <c r="E72" s="218"/>
      <c r="F72" s="218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2:25" x14ac:dyDescent="0.25">
      <c r="B73" s="218"/>
      <c r="C73" s="218"/>
      <c r="D73" s="218"/>
      <c r="E73" s="218"/>
      <c r="F73" s="218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2:25" x14ac:dyDescent="0.25">
      <c r="B74" s="218"/>
      <c r="C74" s="218"/>
      <c r="D74" s="218"/>
      <c r="E74" s="218"/>
      <c r="F74" s="218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2:25" x14ac:dyDescent="0.25">
      <c r="B75" s="229"/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2:25" x14ac:dyDescent="0.25">
      <c r="B76" s="229"/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2:25" x14ac:dyDescent="0.25">
      <c r="B77" s="229"/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2:25" x14ac:dyDescent="0.25">
      <c r="B78" s="229"/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2:25" x14ac:dyDescent="0.25">
      <c r="B79" s="229"/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2:25" x14ac:dyDescent="0.25">
      <c r="B80" s="229"/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2:25" x14ac:dyDescent="0.25">
      <c r="B81" s="229"/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2:25" x14ac:dyDescent="0.25">
      <c r="B82" s="229"/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2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2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2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2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2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2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2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2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2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2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2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2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2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2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C98" s="229"/>
      <c r="D98" s="229"/>
      <c r="E98" s="229"/>
      <c r="F98" s="229"/>
      <c r="G98" s="220"/>
      <c r="H98" s="220"/>
      <c r="I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C99" s="229"/>
      <c r="D99" s="229"/>
      <c r="E99" s="229"/>
      <c r="F99" s="229"/>
      <c r="G99" s="220"/>
      <c r="H99" s="220"/>
      <c r="I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C100" s="229"/>
      <c r="D100" s="229"/>
      <c r="E100" s="229"/>
      <c r="F100" s="229"/>
      <c r="G100" s="220"/>
      <c r="H100" s="220"/>
      <c r="I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C101" s="229"/>
      <c r="D101" s="229"/>
      <c r="E101" s="229"/>
      <c r="F101" s="229"/>
      <c r="G101" s="220"/>
      <c r="H101" s="220"/>
      <c r="I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C102" s="229"/>
      <c r="D102" s="229"/>
      <c r="E102" s="229"/>
      <c r="F102" s="229"/>
      <c r="G102" s="220"/>
      <c r="H102" s="220"/>
      <c r="I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C103" s="229"/>
      <c r="D103" s="229"/>
      <c r="E103" s="229"/>
      <c r="F103" s="229"/>
      <c r="G103" s="220"/>
      <c r="H103" s="220"/>
      <c r="I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C104" s="229"/>
      <c r="D104" s="229"/>
      <c r="E104" s="229"/>
      <c r="F104" s="229"/>
      <c r="G104" s="220"/>
      <c r="H104" s="220"/>
      <c r="I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C105" s="229"/>
      <c r="D105" s="229"/>
      <c r="E105" s="229"/>
      <c r="F105" s="229"/>
      <c r="G105" s="220"/>
      <c r="H105" s="220"/>
      <c r="I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C106" s="229"/>
      <c r="D106" s="229"/>
      <c r="E106" s="229"/>
      <c r="F106" s="229"/>
      <c r="G106" s="220"/>
      <c r="H106" s="220"/>
      <c r="I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C107" s="229"/>
      <c r="D107" s="229"/>
      <c r="E107" s="229"/>
      <c r="F107" s="229"/>
      <c r="G107" s="220"/>
      <c r="H107" s="220"/>
      <c r="I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C108" s="229"/>
      <c r="D108" s="229"/>
      <c r="E108" s="229"/>
      <c r="F108" s="229"/>
      <c r="G108" s="220"/>
      <c r="H108" s="220"/>
      <c r="I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C109" s="229"/>
      <c r="D109" s="229"/>
      <c r="E109" s="229"/>
      <c r="F109" s="229"/>
      <c r="G109" s="220"/>
      <c r="H109" s="220"/>
      <c r="I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C110" s="229"/>
      <c r="D110" s="229"/>
      <c r="E110" s="229"/>
      <c r="F110" s="229"/>
      <c r="G110" s="220"/>
      <c r="H110" s="220"/>
      <c r="I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C111" s="229"/>
      <c r="D111" s="229"/>
      <c r="E111" s="229"/>
      <c r="F111" s="229"/>
      <c r="G111" s="220"/>
      <c r="H111" s="220"/>
      <c r="I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6">
    <mergeCell ref="A2:E2"/>
    <mergeCell ref="D7:E7"/>
    <mergeCell ref="A59:E59"/>
    <mergeCell ref="A57:E57"/>
    <mergeCell ref="B6:E6"/>
    <mergeCell ref="B7:C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J2" sqref="J2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772" t="s">
        <v>228</v>
      </c>
      <c r="B2" s="772"/>
      <c r="C2" s="772"/>
      <c r="D2" s="772"/>
      <c r="E2" s="773"/>
      <c r="F2" s="773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6" t="s">
        <v>233</v>
      </c>
      <c r="B4" s="49"/>
      <c r="C4" s="48"/>
      <c r="D4" s="48"/>
      <c r="E4" s="48"/>
      <c r="F4" s="44" t="s">
        <v>286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90"/>
      <c r="B5" s="491"/>
      <c r="C5" s="491"/>
      <c r="D5" s="491"/>
      <c r="E5" s="491"/>
      <c r="F5" s="491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39"/>
      <c r="B6" s="776" t="s">
        <v>120</v>
      </c>
      <c r="C6" s="540" t="s">
        <v>181</v>
      </c>
      <c r="D6" s="541"/>
      <c r="E6" s="541"/>
      <c r="F6" s="541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92"/>
      <c r="B7" s="776"/>
      <c r="C7" s="778" t="s">
        <v>61</v>
      </c>
      <c r="D7" s="778" t="s">
        <v>62</v>
      </c>
      <c r="E7" s="778" t="s">
        <v>63</v>
      </c>
      <c r="F7" s="778" t="s">
        <v>165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92"/>
      <c r="B8" s="777"/>
      <c r="C8" s="779"/>
      <c r="D8" s="779"/>
      <c r="E8" s="779"/>
      <c r="F8" s="779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5"/>
      <c r="B9" s="542"/>
      <c r="C9" s="496"/>
      <c r="D9" s="496"/>
      <c r="E9" s="496"/>
      <c r="F9" s="496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48">
        <v>9500</v>
      </c>
      <c r="C11" s="651">
        <v>64.635942760942768</v>
      </c>
      <c r="D11" s="652">
        <v>22.411616161616163</v>
      </c>
      <c r="E11" s="652">
        <v>5.9659090909090908</v>
      </c>
      <c r="F11" s="652">
        <v>6.986531986531987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70"/>
      <c r="C12" s="653"/>
      <c r="D12" s="654"/>
      <c r="E12" s="654"/>
      <c r="F12" s="654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49">
        <v>3180</v>
      </c>
      <c r="C13" s="651">
        <v>67.023622047244089</v>
      </c>
      <c r="D13" s="652">
        <v>26.362204724409448</v>
      </c>
      <c r="E13" s="652">
        <v>4.8503937007874018</v>
      </c>
      <c r="F13" s="652">
        <v>1.7637795275590551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50"/>
      <c r="C14" s="653"/>
      <c r="D14" s="654"/>
      <c r="E14" s="654"/>
      <c r="F14" s="654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67" t="s">
        <v>151</v>
      </c>
      <c r="B15" s="650">
        <v>2700</v>
      </c>
      <c r="C15" s="651">
        <v>63.81798002219756</v>
      </c>
      <c r="D15" s="652">
        <v>29.633740288568255</v>
      </c>
      <c r="E15" s="652">
        <v>5.2164261931187568</v>
      </c>
      <c r="F15" s="652">
        <v>1.3318534961154271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67" t="s">
        <v>16</v>
      </c>
      <c r="B16" s="650">
        <v>470</v>
      </c>
      <c r="C16" s="651">
        <v>85.381355932203391</v>
      </c>
      <c r="D16" s="652">
        <v>7.6271186440677967</v>
      </c>
      <c r="E16" s="652">
        <v>2.754237288135593</v>
      </c>
      <c r="F16" s="652">
        <v>4.2372881355932197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68"/>
      <c r="B17" s="670"/>
      <c r="C17" s="653"/>
      <c r="D17" s="654"/>
      <c r="E17" s="654"/>
      <c r="F17" s="654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69" t="s">
        <v>17</v>
      </c>
      <c r="B18" s="649">
        <v>6330</v>
      </c>
      <c r="C18" s="651">
        <v>63.438141886553957</v>
      </c>
      <c r="D18" s="652">
        <v>20.429767735819247</v>
      </c>
      <c r="E18" s="652">
        <v>6.5255174593142673</v>
      </c>
      <c r="F18" s="652">
        <v>9.6065729183125299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49"/>
      <c r="C19" s="655"/>
      <c r="D19" s="656"/>
      <c r="E19" s="656"/>
      <c r="F19" s="656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67" t="s">
        <v>18</v>
      </c>
      <c r="B20" s="650">
        <v>1160</v>
      </c>
      <c r="C20" s="651">
        <v>64.771748492678725</v>
      </c>
      <c r="D20" s="652">
        <v>8.0964685615848406</v>
      </c>
      <c r="E20" s="652">
        <v>12.747631352282514</v>
      </c>
      <c r="F20" s="652">
        <v>14.38415159345392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67" t="s">
        <v>130</v>
      </c>
      <c r="B21" s="650">
        <v>1350</v>
      </c>
      <c r="C21" s="651">
        <v>63.130563798219583</v>
      </c>
      <c r="D21" s="652">
        <v>34.124629080118694</v>
      </c>
      <c r="E21" s="652">
        <v>2.2255192878338281</v>
      </c>
      <c r="F21" s="652">
        <v>0.51928783382789312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67" t="s">
        <v>131</v>
      </c>
      <c r="B22" s="650">
        <v>2650</v>
      </c>
      <c r="C22" s="651">
        <v>67.635951661631424</v>
      </c>
      <c r="D22" s="652">
        <v>22.771903323262841</v>
      </c>
      <c r="E22" s="652">
        <v>4.1540785498489425</v>
      </c>
      <c r="F22" s="652">
        <v>5.4380664652567976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67" t="s">
        <v>26</v>
      </c>
      <c r="B23" s="650">
        <v>1170</v>
      </c>
      <c r="C23" s="651">
        <v>52.986348122866886</v>
      </c>
      <c r="D23" s="652">
        <v>11.604095563139932</v>
      </c>
      <c r="E23" s="652">
        <v>10.665529010238908</v>
      </c>
      <c r="F23" s="652">
        <v>24.744027303754265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8"/>
      <c r="B24" s="657"/>
      <c r="C24" s="658"/>
      <c r="D24" s="659"/>
      <c r="E24" s="659"/>
      <c r="F24" s="659"/>
    </row>
    <row r="25" spans="1:247" ht="9" customHeight="1" x14ac:dyDescent="0.3">
      <c r="A25" s="99"/>
      <c r="B25" s="660"/>
      <c r="C25" s="661"/>
      <c r="D25" s="662"/>
      <c r="E25" s="662"/>
      <c r="F25" s="662"/>
    </row>
    <row r="26" spans="1:247" hidden="1" x14ac:dyDescent="0.3">
      <c r="A26" s="100"/>
      <c r="B26" s="649"/>
      <c r="C26" s="663"/>
      <c r="D26" s="664"/>
      <c r="E26" s="664"/>
      <c r="F26" s="664"/>
    </row>
    <row r="27" spans="1:247" ht="10.5" hidden="1" customHeight="1" x14ac:dyDescent="0.3">
      <c r="A27" s="99"/>
      <c r="B27" s="649"/>
      <c r="C27" s="663"/>
      <c r="D27" s="664"/>
      <c r="E27" s="664"/>
      <c r="F27" s="664"/>
    </row>
    <row r="28" spans="1:247" hidden="1" x14ac:dyDescent="0.3">
      <c r="A28" s="403"/>
      <c r="B28" s="650"/>
      <c r="C28" s="651"/>
      <c r="D28" s="652"/>
      <c r="E28" s="652"/>
      <c r="F28" s="652"/>
      <c r="G28" s="437"/>
    </row>
    <row r="29" spans="1:247" hidden="1" x14ac:dyDescent="0.3">
      <c r="A29" s="403"/>
      <c r="B29" s="650"/>
      <c r="C29" s="651"/>
      <c r="D29" s="652"/>
      <c r="E29" s="652"/>
      <c r="F29" s="652"/>
      <c r="G29" s="437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403"/>
      <c r="B30" s="650"/>
      <c r="C30" s="651"/>
      <c r="D30" s="652"/>
      <c r="E30" s="652"/>
      <c r="F30" s="652"/>
      <c r="G30" s="437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403"/>
      <c r="B31" s="650"/>
      <c r="C31" s="651"/>
      <c r="D31" s="652"/>
      <c r="E31" s="652"/>
      <c r="F31" s="652"/>
      <c r="G31" s="437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50"/>
      <c r="C32" s="658"/>
      <c r="D32" s="659"/>
      <c r="E32" s="659"/>
      <c r="F32" s="659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50"/>
      <c r="C33" s="661"/>
      <c r="D33" s="662"/>
      <c r="E33" s="662"/>
      <c r="F33" s="662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50"/>
      <c r="C34" s="665"/>
      <c r="D34" s="666"/>
      <c r="E34" s="666"/>
      <c r="F34" s="666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50"/>
      <c r="C35" s="665"/>
      <c r="D35" s="666"/>
      <c r="E35" s="666"/>
      <c r="F35" s="666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51" t="s">
        <v>28</v>
      </c>
      <c r="B36" s="650">
        <v>6160</v>
      </c>
      <c r="C36" s="651">
        <v>59.441467770742008</v>
      </c>
      <c r="D36" s="652">
        <v>27.894138658873192</v>
      </c>
      <c r="E36" s="652">
        <v>5.942523136872869</v>
      </c>
      <c r="F36" s="652">
        <v>6.7218704335119339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51" t="s">
        <v>29</v>
      </c>
      <c r="B37" s="650">
        <v>1860</v>
      </c>
      <c r="C37" s="651">
        <v>64.693218514531765</v>
      </c>
      <c r="D37" s="652">
        <v>15.339074273412271</v>
      </c>
      <c r="E37" s="652">
        <v>9.1496232508073199</v>
      </c>
      <c r="F37" s="652">
        <v>10.818083961248655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51" t="s">
        <v>30</v>
      </c>
      <c r="B38" s="650">
        <v>1490</v>
      </c>
      <c r="C38" s="651">
        <v>86.079354404841965</v>
      </c>
      <c r="D38" s="652">
        <v>8.5406859448554133</v>
      </c>
      <c r="E38" s="652">
        <v>2.0847343644922667</v>
      </c>
      <c r="F38" s="652">
        <v>3.2952252858103561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3" customFormat="1" ht="40.5" customHeight="1" x14ac:dyDescent="0.3">
      <c r="A41" s="718" t="s">
        <v>196</v>
      </c>
      <c r="B41" s="718"/>
      <c r="C41" s="718"/>
      <c r="D41" s="718"/>
      <c r="E41" s="718"/>
      <c r="F41" s="718"/>
      <c r="G41" s="412"/>
      <c r="I41" s="412"/>
      <c r="J41" s="412"/>
      <c r="K41" s="412"/>
      <c r="L41" s="412"/>
      <c r="M41" s="412"/>
      <c r="N41" s="414"/>
      <c r="O41" s="415"/>
      <c r="P41" s="415"/>
      <c r="Q41" s="415"/>
      <c r="R41" s="415"/>
      <c r="S41" s="415"/>
      <c r="T41" s="415"/>
      <c r="U41" s="415"/>
      <c r="V41" s="415"/>
      <c r="W41" s="416"/>
      <c r="X41" s="412"/>
      <c r="Y41" s="412"/>
      <c r="Z41" s="412"/>
      <c r="AA41" s="412"/>
      <c r="AB41" s="412"/>
      <c r="AC41" s="412"/>
      <c r="AD41" s="412"/>
      <c r="AE41" s="412"/>
      <c r="AF41" s="412"/>
      <c r="AG41" s="412"/>
      <c r="AH41" s="412"/>
      <c r="AI41" s="412"/>
      <c r="AJ41" s="412"/>
      <c r="AK41" s="412"/>
      <c r="AL41" s="412"/>
      <c r="AM41" s="412"/>
      <c r="AN41" s="412"/>
      <c r="AO41" s="412"/>
      <c r="AP41" s="412"/>
      <c r="AQ41" s="412"/>
      <c r="AR41" s="412"/>
      <c r="AS41" s="412"/>
      <c r="AT41" s="412"/>
      <c r="AU41" s="412"/>
      <c r="AV41" s="412"/>
      <c r="AW41" s="412"/>
      <c r="AX41" s="412"/>
      <c r="AY41" s="412"/>
      <c r="AZ41" s="412"/>
      <c r="BA41" s="412"/>
      <c r="BB41" s="412"/>
      <c r="BC41" s="412"/>
      <c r="BD41" s="412"/>
      <c r="BE41" s="412"/>
      <c r="BF41" s="412"/>
      <c r="BG41" s="412"/>
      <c r="BH41" s="412"/>
      <c r="BI41" s="412"/>
      <c r="BJ41" s="412"/>
      <c r="BK41" s="412"/>
      <c r="BL41" s="412"/>
      <c r="BM41" s="412"/>
      <c r="BN41" s="412"/>
      <c r="BO41" s="412"/>
      <c r="BP41" s="412"/>
      <c r="BQ41" s="412"/>
      <c r="BR41" s="412"/>
      <c r="BS41" s="412"/>
      <c r="BT41" s="412"/>
      <c r="BU41" s="412"/>
      <c r="BV41" s="412"/>
      <c r="BW41" s="412"/>
      <c r="BX41" s="412"/>
      <c r="BY41" s="412"/>
      <c r="BZ41" s="412"/>
      <c r="CA41" s="412"/>
      <c r="CB41" s="412"/>
      <c r="CC41" s="412"/>
      <c r="CD41" s="412"/>
      <c r="CE41" s="412"/>
      <c r="CF41" s="412"/>
      <c r="CG41" s="412"/>
      <c r="CH41" s="412"/>
      <c r="CI41" s="412"/>
      <c r="CJ41" s="412"/>
      <c r="CK41" s="412"/>
      <c r="CL41" s="412"/>
      <c r="CM41" s="412"/>
      <c r="CN41" s="412"/>
      <c r="CO41" s="412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12"/>
      <c r="DE41" s="412"/>
      <c r="DF41" s="412"/>
      <c r="DG41" s="412"/>
      <c r="DH41" s="412"/>
      <c r="DI41" s="412"/>
      <c r="DJ41" s="412"/>
      <c r="DK41" s="412"/>
      <c r="DL41" s="412"/>
      <c r="DM41" s="412"/>
      <c r="DN41" s="412"/>
      <c r="DO41" s="412"/>
      <c r="DP41" s="412"/>
      <c r="DQ41" s="412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412"/>
      <c r="EL41" s="412"/>
      <c r="EM41" s="412"/>
      <c r="EN41" s="412"/>
      <c r="EO41" s="412"/>
      <c r="EP41" s="412"/>
      <c r="EQ41" s="412"/>
      <c r="ER41" s="412"/>
      <c r="ES41" s="412"/>
      <c r="ET41" s="412"/>
      <c r="EU41" s="412"/>
      <c r="EV41" s="412"/>
      <c r="EW41" s="412"/>
      <c r="EX41" s="412"/>
      <c r="EY41" s="412"/>
      <c r="EZ41" s="412"/>
      <c r="FA41" s="412"/>
      <c r="FB41" s="412"/>
      <c r="FC41" s="412"/>
      <c r="FD41" s="412"/>
      <c r="FE41" s="412"/>
      <c r="FF41" s="412"/>
      <c r="FG41" s="412"/>
      <c r="FH41" s="412"/>
      <c r="FI41" s="412"/>
      <c r="FJ41" s="412"/>
      <c r="FK41" s="412"/>
      <c r="FL41" s="412"/>
      <c r="FM41" s="412"/>
      <c r="FN41" s="412"/>
      <c r="FO41" s="412"/>
      <c r="FP41" s="412"/>
      <c r="FQ41" s="412"/>
      <c r="FR41" s="412"/>
      <c r="FS41" s="412"/>
      <c r="FT41" s="412"/>
      <c r="FU41" s="412"/>
      <c r="FV41" s="412"/>
      <c r="FW41" s="412"/>
      <c r="FX41" s="412"/>
      <c r="FY41" s="412"/>
      <c r="FZ41" s="412"/>
      <c r="GA41" s="412"/>
      <c r="GB41" s="412"/>
      <c r="GC41" s="412"/>
      <c r="GD41" s="412"/>
      <c r="GE41" s="412"/>
      <c r="GF41" s="412"/>
      <c r="GG41" s="412"/>
      <c r="GH41" s="412"/>
      <c r="GI41" s="412"/>
      <c r="GJ41" s="412"/>
      <c r="GK41" s="412"/>
      <c r="GL41" s="412"/>
      <c r="GM41" s="412"/>
      <c r="GN41" s="412"/>
      <c r="GO41" s="412"/>
      <c r="GP41" s="412"/>
      <c r="GQ41" s="412"/>
      <c r="GR41" s="412"/>
      <c r="GS41" s="412"/>
      <c r="GT41" s="412"/>
      <c r="GU41" s="412"/>
      <c r="GV41" s="412"/>
      <c r="GW41" s="412"/>
      <c r="GX41" s="412"/>
      <c r="GY41" s="412"/>
      <c r="GZ41" s="412"/>
      <c r="HA41" s="412"/>
      <c r="HB41" s="412"/>
      <c r="HC41" s="412"/>
      <c r="HD41" s="412"/>
      <c r="HE41" s="412"/>
      <c r="HF41" s="412"/>
      <c r="HG41" s="412"/>
      <c r="HH41" s="412"/>
      <c r="HI41" s="412"/>
      <c r="HJ41" s="412"/>
      <c r="HK41" s="412"/>
      <c r="HL41" s="412"/>
      <c r="HM41" s="412"/>
      <c r="HN41" s="412"/>
      <c r="HO41" s="412"/>
      <c r="HP41" s="412"/>
      <c r="HQ41" s="412"/>
      <c r="HR41" s="412"/>
      <c r="HS41" s="412"/>
      <c r="HT41" s="412"/>
      <c r="HU41" s="412"/>
      <c r="HV41" s="412"/>
      <c r="HW41" s="412"/>
      <c r="HX41" s="412"/>
      <c r="HY41" s="412"/>
      <c r="HZ41" s="412"/>
      <c r="IA41" s="412"/>
      <c r="IB41" s="412"/>
      <c r="IC41" s="412"/>
      <c r="ID41" s="412"/>
      <c r="IE41" s="412"/>
      <c r="IF41" s="412"/>
      <c r="IG41" s="412"/>
      <c r="IH41" s="412"/>
      <c r="II41" s="412"/>
      <c r="IJ41" s="412"/>
      <c r="IK41" s="412"/>
      <c r="IL41" s="412"/>
      <c r="IM41" s="412"/>
      <c r="IN41" s="412"/>
    </row>
    <row r="42" spans="1:248" s="413" customFormat="1" ht="15" hidden="1" customHeight="1" x14ac:dyDescent="0.3">
      <c r="A42" s="410" t="s">
        <v>32</v>
      </c>
      <c r="B42" s="409"/>
      <c r="C42" s="409"/>
      <c r="D42" s="411"/>
      <c r="E42" s="417"/>
      <c r="F42" s="417"/>
      <c r="G42" s="417"/>
      <c r="I42" s="417"/>
      <c r="J42" s="417"/>
      <c r="K42" s="417"/>
      <c r="L42" s="417"/>
      <c r="M42" s="417"/>
      <c r="N42" s="418"/>
      <c r="O42" s="419"/>
      <c r="P42" s="419"/>
      <c r="Q42" s="419"/>
      <c r="R42" s="419"/>
      <c r="S42" s="419"/>
      <c r="T42" s="419"/>
      <c r="U42" s="419"/>
      <c r="V42" s="419"/>
      <c r="W42" s="420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  <c r="CO42" s="417"/>
      <c r="CP42" s="417"/>
      <c r="CQ42" s="417"/>
      <c r="CR42" s="417"/>
      <c r="CS42" s="417"/>
      <c r="CT42" s="417"/>
      <c r="CU42" s="417"/>
      <c r="CV42" s="417"/>
      <c r="CW42" s="417"/>
      <c r="CX42" s="417"/>
      <c r="CY42" s="417"/>
      <c r="CZ42" s="417"/>
      <c r="DA42" s="417"/>
      <c r="DB42" s="417"/>
      <c r="DC42" s="417"/>
      <c r="DD42" s="417"/>
      <c r="DE42" s="417"/>
      <c r="DF42" s="417"/>
      <c r="DG42" s="417"/>
      <c r="DH42" s="417"/>
      <c r="DI42" s="417"/>
      <c r="DJ42" s="417"/>
      <c r="DK42" s="417"/>
      <c r="DL42" s="417"/>
      <c r="DM42" s="417"/>
      <c r="DN42" s="417"/>
      <c r="DO42" s="417"/>
      <c r="DP42" s="417"/>
      <c r="DQ42" s="417"/>
      <c r="DR42" s="417"/>
      <c r="DS42" s="417"/>
      <c r="DT42" s="417"/>
      <c r="DU42" s="417"/>
      <c r="DV42" s="417"/>
      <c r="DW42" s="417"/>
      <c r="DX42" s="417"/>
      <c r="DY42" s="417"/>
      <c r="DZ42" s="417"/>
      <c r="EA42" s="417"/>
      <c r="EB42" s="417"/>
      <c r="EC42" s="417"/>
      <c r="ED42" s="417"/>
      <c r="EE42" s="417"/>
      <c r="EF42" s="417"/>
      <c r="EG42" s="417"/>
      <c r="EH42" s="417"/>
      <c r="EI42" s="417"/>
      <c r="EJ42" s="417"/>
      <c r="EK42" s="417"/>
      <c r="EL42" s="417"/>
      <c r="EM42" s="417"/>
      <c r="EN42" s="417"/>
      <c r="EO42" s="417"/>
      <c r="EP42" s="417"/>
      <c r="EQ42" s="417"/>
      <c r="ER42" s="417"/>
      <c r="ES42" s="417"/>
      <c r="ET42" s="417"/>
      <c r="EU42" s="417"/>
      <c r="EV42" s="417"/>
      <c r="EW42" s="417"/>
      <c r="EX42" s="417"/>
      <c r="EY42" s="417"/>
      <c r="EZ42" s="417"/>
      <c r="FA42" s="417"/>
      <c r="FB42" s="417"/>
      <c r="FC42" s="417"/>
      <c r="FD42" s="417"/>
      <c r="FE42" s="417"/>
      <c r="FF42" s="417"/>
      <c r="FG42" s="417"/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  <c r="FZ42" s="417"/>
      <c r="GA42" s="417"/>
      <c r="GB42" s="417"/>
      <c r="GC42" s="417"/>
      <c r="GD42" s="417"/>
      <c r="GE42" s="417"/>
      <c r="GF42" s="417"/>
      <c r="GG42" s="417"/>
      <c r="GH42" s="417"/>
      <c r="GI42" s="417"/>
      <c r="GJ42" s="417"/>
      <c r="GK42" s="417"/>
      <c r="GL42" s="417"/>
      <c r="GM42" s="417"/>
      <c r="GN42" s="417"/>
      <c r="GO42" s="417"/>
      <c r="GP42" s="417"/>
      <c r="GQ42" s="417"/>
      <c r="GR42" s="417"/>
      <c r="GS42" s="417"/>
      <c r="GT42" s="417"/>
      <c r="GU42" s="417"/>
      <c r="GV42" s="417"/>
      <c r="GW42" s="417"/>
      <c r="GX42" s="417"/>
      <c r="GY42" s="417"/>
      <c r="GZ42" s="417"/>
      <c r="HA42" s="417"/>
      <c r="HB42" s="417"/>
      <c r="HC42" s="417"/>
      <c r="HD42" s="417"/>
      <c r="HE42" s="417"/>
      <c r="HF42" s="417"/>
      <c r="HG42" s="417"/>
      <c r="HH42" s="417"/>
      <c r="HI42" s="417"/>
      <c r="HJ42" s="417"/>
      <c r="HK42" s="417"/>
      <c r="HL42" s="417"/>
      <c r="HM42" s="417"/>
      <c r="HN42" s="417"/>
      <c r="HO42" s="417"/>
      <c r="HP42" s="417"/>
      <c r="HQ42" s="417"/>
      <c r="HR42" s="417"/>
      <c r="HS42" s="417"/>
      <c r="HT42" s="417"/>
      <c r="HU42" s="417"/>
      <c r="HV42" s="417"/>
      <c r="HW42" s="417"/>
      <c r="HX42" s="417"/>
      <c r="HY42" s="417"/>
      <c r="HZ42" s="417"/>
      <c r="IA42" s="417"/>
      <c r="IB42" s="417"/>
      <c r="IC42" s="417"/>
      <c r="ID42" s="417"/>
      <c r="IE42" s="417"/>
      <c r="IF42" s="417"/>
      <c r="IG42" s="417"/>
      <c r="IH42" s="417"/>
      <c r="II42" s="417"/>
      <c r="IJ42" s="417"/>
      <c r="IK42" s="417"/>
      <c r="IL42" s="417"/>
      <c r="IM42" s="417"/>
      <c r="IN42" s="417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775" t="s">
        <v>229</v>
      </c>
      <c r="B44" s="775"/>
      <c r="C44" s="775"/>
      <c r="D44" s="775"/>
      <c r="E44" s="775"/>
      <c r="F44" s="775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x14ac:dyDescent="0.3">
      <c r="A63" s="774" t="s">
        <v>180</v>
      </c>
      <c r="B63" s="774"/>
      <c r="C63" s="774"/>
      <c r="D63" s="774"/>
      <c r="E63" s="774"/>
      <c r="F63" s="774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689" customFormat="1" x14ac:dyDescent="0.3">
      <c r="B130" s="689" t="s">
        <v>60</v>
      </c>
      <c r="C130" s="693" t="s">
        <v>147</v>
      </c>
      <c r="D130" s="693" t="s">
        <v>148</v>
      </c>
      <c r="E130" s="693" t="s">
        <v>149</v>
      </c>
      <c r="F130" s="693" t="s">
        <v>150</v>
      </c>
      <c r="G130" s="694"/>
      <c r="H130" s="693" t="s">
        <v>147</v>
      </c>
      <c r="I130" s="693" t="s">
        <v>148</v>
      </c>
      <c r="J130" s="693" t="s">
        <v>149</v>
      </c>
      <c r="K130" s="693" t="s">
        <v>150</v>
      </c>
    </row>
    <row r="131" spans="1:23" s="689" customFormat="1" ht="27.75" x14ac:dyDescent="0.3">
      <c r="A131" s="695" t="s">
        <v>146</v>
      </c>
      <c r="B131" s="691">
        <v>1725</v>
      </c>
      <c r="C131" s="691">
        <v>718</v>
      </c>
      <c r="D131" s="691">
        <v>716</v>
      </c>
      <c r="E131" s="691">
        <v>281</v>
      </c>
      <c r="F131" s="691">
        <v>10</v>
      </c>
      <c r="H131" s="696">
        <v>0.41623188405797101</v>
      </c>
      <c r="I131" s="696">
        <v>0.41507246376811596</v>
      </c>
      <c r="J131" s="696">
        <v>0.16289855072463769</v>
      </c>
      <c r="K131" s="696">
        <v>5.7971014492753624E-3</v>
      </c>
      <c r="L131" s="696"/>
    </row>
    <row r="132" spans="1:23" s="689" customFormat="1" x14ac:dyDescent="0.3">
      <c r="A132" s="697" t="s">
        <v>16</v>
      </c>
      <c r="B132" s="691">
        <v>403</v>
      </c>
      <c r="C132" s="691">
        <v>98</v>
      </c>
      <c r="D132" s="691">
        <v>242</v>
      </c>
      <c r="E132" s="691">
        <v>63</v>
      </c>
      <c r="F132" s="691">
        <v>0</v>
      </c>
      <c r="H132" s="696">
        <v>0.24317617866004962</v>
      </c>
      <c r="I132" s="696">
        <v>0.60049627791563276</v>
      </c>
      <c r="J132" s="696">
        <v>0.15632754342431762</v>
      </c>
      <c r="K132" s="696">
        <v>0</v>
      </c>
      <c r="L132" s="696"/>
    </row>
    <row r="133" spans="1:23" s="689" customFormat="1" x14ac:dyDescent="0.3">
      <c r="A133" s="697" t="s">
        <v>18</v>
      </c>
      <c r="B133" s="691">
        <v>752</v>
      </c>
      <c r="C133" s="691">
        <v>220</v>
      </c>
      <c r="D133" s="691">
        <v>448</v>
      </c>
      <c r="E133" s="691">
        <v>52</v>
      </c>
      <c r="F133" s="691">
        <v>32</v>
      </c>
      <c r="H133" s="696">
        <v>0.29255319148936171</v>
      </c>
      <c r="I133" s="696">
        <v>0.5957446808510638</v>
      </c>
      <c r="J133" s="696">
        <v>6.9148936170212769E-2</v>
      </c>
      <c r="K133" s="696">
        <v>4.2553191489361701E-2</v>
      </c>
      <c r="L133" s="696"/>
    </row>
    <row r="134" spans="1:23" s="689" customFormat="1" x14ac:dyDescent="0.3">
      <c r="A134" s="697" t="s">
        <v>130</v>
      </c>
      <c r="B134" s="691">
        <v>851</v>
      </c>
      <c r="C134" s="691">
        <v>212</v>
      </c>
      <c r="D134" s="691">
        <v>304</v>
      </c>
      <c r="E134" s="691">
        <v>149</v>
      </c>
      <c r="F134" s="691">
        <v>186</v>
      </c>
      <c r="H134" s="696">
        <v>0.2491186839012926</v>
      </c>
      <c r="I134" s="696">
        <v>0.35722679200940072</v>
      </c>
      <c r="J134" s="696">
        <v>0.17508813160987075</v>
      </c>
      <c r="K134" s="696">
        <v>0.21856639247943596</v>
      </c>
      <c r="L134" s="696"/>
    </row>
    <row r="135" spans="1:23" s="689" customFormat="1" x14ac:dyDescent="0.3">
      <c r="A135" s="697" t="s">
        <v>131</v>
      </c>
      <c r="B135" s="691">
        <v>1791</v>
      </c>
      <c r="C135" s="691">
        <v>689</v>
      </c>
      <c r="D135" s="691">
        <v>924</v>
      </c>
      <c r="E135" s="691">
        <v>105</v>
      </c>
      <c r="F135" s="691">
        <v>73</v>
      </c>
      <c r="H135" s="696">
        <v>0.38470128419877164</v>
      </c>
      <c r="I135" s="696">
        <v>0.51591289782244554</v>
      </c>
      <c r="J135" s="696">
        <v>5.8626465661641543E-2</v>
      </c>
      <c r="K135" s="696">
        <v>4.0759352317141263E-2</v>
      </c>
      <c r="L135" s="696"/>
    </row>
    <row r="136" spans="1:23" s="689" customFormat="1" x14ac:dyDescent="0.3">
      <c r="A136" s="698" t="s">
        <v>26</v>
      </c>
      <c r="B136" s="691">
        <v>621</v>
      </c>
      <c r="C136" s="691">
        <v>158</v>
      </c>
      <c r="D136" s="691">
        <v>394</v>
      </c>
      <c r="E136" s="691">
        <v>24</v>
      </c>
      <c r="F136" s="691">
        <v>45</v>
      </c>
      <c r="H136" s="696">
        <v>0.25442834138486314</v>
      </c>
      <c r="I136" s="696">
        <v>0.63446054750402581</v>
      </c>
      <c r="J136" s="696">
        <v>3.864734299516908E-2</v>
      </c>
      <c r="K136" s="696">
        <v>7.2463768115942032E-2</v>
      </c>
      <c r="L136" s="696"/>
    </row>
    <row r="137" spans="1:23" s="689" customFormat="1" x14ac:dyDescent="0.3">
      <c r="A137" s="697" t="s">
        <v>178</v>
      </c>
      <c r="B137" s="691">
        <v>6143</v>
      </c>
      <c r="C137" s="691">
        <v>2095</v>
      </c>
      <c r="D137" s="691">
        <v>3028</v>
      </c>
      <c r="E137" s="691">
        <v>674</v>
      </c>
      <c r="F137" s="691">
        <v>346</v>
      </c>
      <c r="H137" s="696">
        <v>0.34103858049812796</v>
      </c>
      <c r="I137" s="696">
        <v>0.49291876933094581</v>
      </c>
      <c r="J137" s="696">
        <v>0.10971837864235716</v>
      </c>
      <c r="K137" s="696">
        <v>5.63242715285691E-2</v>
      </c>
      <c r="L137" s="69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E14" sqref="E14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66</v>
      </c>
      <c r="C2" s="93">
        <v>2018</v>
      </c>
    </row>
    <row r="4" spans="2:5" x14ac:dyDescent="0.3">
      <c r="B4" t="s">
        <v>64</v>
      </c>
      <c r="C4" s="111" t="s">
        <v>231</v>
      </c>
      <c r="D4" t="str">
        <f>CONCATENATE(C4&amp;" "&amp;$C$2)</f>
        <v>Gennaio 2018</v>
      </c>
      <c r="E4" t="str">
        <f>UPPER(D4)</f>
        <v>GENNAIO 2018</v>
      </c>
    </row>
    <row r="5" spans="2:5" x14ac:dyDescent="0.3">
      <c r="C5" s="111"/>
      <c r="D5" t="str">
        <f>CONCATENATE(C5&amp;" "&amp;$C$2)</f>
        <v xml:space="preserve"> 2018</v>
      </c>
      <c r="E5" t="str">
        <f>UPPER(C4)</f>
        <v>GENNAIO</v>
      </c>
    </row>
    <row r="6" spans="2:5" x14ac:dyDescent="0.3">
      <c r="C6" s="111"/>
      <c r="D6" t="str">
        <f>CONCATENATE(C6&amp;" "&amp;$C$2)</f>
        <v xml:space="preserve"> 2018</v>
      </c>
    </row>
    <row r="7" spans="2:5" x14ac:dyDescent="0.3">
      <c r="B7" t="s">
        <v>65</v>
      </c>
      <c r="C7" s="677" t="s">
        <v>232</v>
      </c>
      <c r="D7" t="str">
        <f>CONCATENATE(C7&amp;" "&amp;$C$2)</f>
        <v>Gennaio-Marzo 2018 2018</v>
      </c>
      <c r="E7" t="str">
        <f>UPPER(C7)</f>
        <v>GENNAIO-MARZO 2018</v>
      </c>
    </row>
    <row r="8" spans="2:5" x14ac:dyDescent="0.3">
      <c r="D8" t="str">
        <f>LOWER(D7)</f>
        <v>gennaio-marzo 2018 2018</v>
      </c>
    </row>
    <row r="10" spans="2:5" ht="18" x14ac:dyDescent="0.3">
      <c r="B10" t="s">
        <v>197</v>
      </c>
      <c r="C10" s="478" t="s">
        <v>233</v>
      </c>
    </row>
    <row r="11" spans="2:5" ht="18" x14ac:dyDescent="0.3">
      <c r="C11" s="321" t="str">
        <f>CONCATENATE("Provincia di ", C10)</f>
        <v>Provincia di Firenze</v>
      </c>
    </row>
    <row r="12" spans="2:5" ht="18" x14ac:dyDescent="0.3">
      <c r="C12" s="321"/>
    </row>
    <row r="13" spans="2:5" ht="18" x14ac:dyDescent="0.3">
      <c r="C13" s="321"/>
    </row>
    <row r="14" spans="2:5" ht="18" x14ac:dyDescent="0.3">
      <c r="C14" s="32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J2" sqref="J2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699" t="s">
        <v>34</v>
      </c>
      <c r="B2" s="699"/>
      <c r="C2" s="699"/>
      <c r="D2" s="699"/>
      <c r="E2" s="699"/>
      <c r="F2" s="699"/>
      <c r="G2" s="699"/>
      <c r="H2" s="699"/>
      <c r="I2" s="699"/>
    </row>
    <row r="6" spans="1:9" s="253" customFormat="1" ht="17.25" x14ac:dyDescent="0.3">
      <c r="A6" s="253" t="s">
        <v>274</v>
      </c>
      <c r="B6" s="255"/>
    </row>
    <row r="7" spans="1:9" ht="8.25" customHeight="1" x14ac:dyDescent="0.3"/>
    <row r="8" spans="1:9" ht="21" customHeight="1" x14ac:dyDescent="0.3">
      <c r="A8" s="408" t="s">
        <v>3</v>
      </c>
      <c r="B8" s="701" t="s">
        <v>184</v>
      </c>
      <c r="C8" s="701"/>
      <c r="D8" s="701"/>
      <c r="E8" s="701"/>
      <c r="F8" s="701"/>
      <c r="G8" s="701"/>
      <c r="H8" s="701"/>
      <c r="I8" s="701"/>
    </row>
    <row r="9" spans="1:9" ht="21" customHeight="1" x14ac:dyDescent="0.3">
      <c r="A9" s="408" t="s">
        <v>36</v>
      </c>
      <c r="B9" s="701" t="s">
        <v>185</v>
      </c>
      <c r="C9" s="701"/>
      <c r="D9" s="701"/>
      <c r="E9" s="701"/>
      <c r="F9" s="701"/>
      <c r="G9" s="701"/>
      <c r="H9" s="701"/>
      <c r="I9" s="701"/>
    </row>
    <row r="10" spans="1:9" ht="31.5" customHeight="1" x14ac:dyDescent="0.3">
      <c r="A10" s="408" t="s">
        <v>71</v>
      </c>
      <c r="B10" s="702" t="s">
        <v>186</v>
      </c>
      <c r="C10" s="702"/>
      <c r="D10" s="702"/>
      <c r="E10" s="702"/>
      <c r="F10" s="702"/>
      <c r="G10" s="702"/>
      <c r="H10" s="702"/>
      <c r="I10" s="702"/>
    </row>
    <row r="11" spans="1:9" ht="30.75" customHeight="1" x14ac:dyDescent="0.3">
      <c r="A11" s="408" t="s">
        <v>72</v>
      </c>
      <c r="B11" s="702" t="s">
        <v>187</v>
      </c>
      <c r="C11" s="702"/>
      <c r="D11" s="702"/>
      <c r="E11" s="702"/>
      <c r="F11" s="702"/>
      <c r="G11" s="702"/>
      <c r="H11" s="702"/>
      <c r="I11" s="702"/>
    </row>
    <row r="12" spans="1:9" ht="21" customHeight="1" x14ac:dyDescent="0.3">
      <c r="A12" s="408" t="s">
        <v>74</v>
      </c>
      <c r="B12" s="701" t="s">
        <v>188</v>
      </c>
      <c r="C12" s="701"/>
      <c r="D12" s="701"/>
      <c r="E12" s="701"/>
      <c r="F12" s="701"/>
      <c r="G12" s="701"/>
      <c r="H12" s="701"/>
      <c r="I12" s="701"/>
    </row>
    <row r="13" spans="1:9" ht="21" customHeight="1" x14ac:dyDescent="0.3">
      <c r="A13" s="408" t="s">
        <v>122</v>
      </c>
      <c r="B13" s="701" t="s">
        <v>189</v>
      </c>
      <c r="C13" s="701"/>
      <c r="D13" s="701"/>
      <c r="E13" s="701"/>
      <c r="F13" s="701"/>
      <c r="G13" s="701"/>
      <c r="H13" s="701"/>
      <c r="I13" s="701"/>
    </row>
    <row r="14" spans="1:9" ht="32.25" customHeight="1" x14ac:dyDescent="0.3">
      <c r="A14" s="408" t="s">
        <v>68</v>
      </c>
      <c r="B14" s="702" t="s">
        <v>190</v>
      </c>
      <c r="C14" s="702"/>
      <c r="D14" s="702"/>
      <c r="E14" s="702"/>
      <c r="F14" s="702"/>
      <c r="G14" s="702"/>
      <c r="H14" s="702"/>
      <c r="I14" s="702"/>
    </row>
    <row r="15" spans="1:9" ht="21" customHeight="1" x14ac:dyDescent="0.3">
      <c r="A15" s="408"/>
    </row>
    <row r="16" spans="1:9" x14ac:dyDescent="0.3">
      <c r="A16" s="254"/>
      <c r="B16" s="254"/>
    </row>
    <row r="17" spans="1:9" ht="17.25" x14ac:dyDescent="0.3">
      <c r="A17" s="253" t="s">
        <v>275</v>
      </c>
      <c r="B17" s="38"/>
    </row>
    <row r="18" spans="1:9" ht="12.75" customHeight="1" x14ac:dyDescent="0.3">
      <c r="A18" s="253"/>
    </row>
    <row r="19" spans="1:9" s="254" customFormat="1" ht="21" customHeight="1" x14ac:dyDescent="0.25">
      <c r="A19" s="408" t="s">
        <v>129</v>
      </c>
      <c r="B19" s="701" t="s">
        <v>191</v>
      </c>
      <c r="C19" s="701"/>
      <c r="D19" s="701"/>
      <c r="E19" s="701"/>
      <c r="F19" s="701"/>
      <c r="G19" s="701"/>
      <c r="H19" s="701"/>
      <c r="I19" s="701"/>
    </row>
    <row r="20" spans="1:9" s="254" customFormat="1" ht="21" customHeight="1" x14ac:dyDescent="0.25">
      <c r="A20" s="408" t="s">
        <v>75</v>
      </c>
      <c r="B20" s="701" t="s">
        <v>192</v>
      </c>
      <c r="C20" s="701"/>
      <c r="D20" s="701"/>
      <c r="E20" s="701"/>
      <c r="F20" s="701"/>
      <c r="G20" s="701"/>
      <c r="H20" s="701"/>
      <c r="I20" s="701"/>
    </row>
    <row r="21" spans="1:9" ht="21" customHeight="1" x14ac:dyDescent="0.3">
      <c r="A21" s="408" t="s">
        <v>78</v>
      </c>
      <c r="B21" s="701" t="s">
        <v>193</v>
      </c>
      <c r="C21" s="701"/>
      <c r="D21" s="701"/>
      <c r="E21" s="701"/>
      <c r="F21" s="701"/>
      <c r="G21" s="701"/>
      <c r="H21" s="701"/>
      <c r="I21" s="701"/>
    </row>
    <row r="22" spans="1:9" ht="17.25" x14ac:dyDescent="0.3">
      <c r="A22" s="253"/>
      <c r="B22" s="253"/>
    </row>
    <row r="97" spans="1:9" x14ac:dyDescent="0.3">
      <c r="A97" s="256"/>
      <c r="B97" s="703"/>
      <c r="C97" s="703"/>
      <c r="D97" s="703"/>
      <c r="E97" s="703"/>
      <c r="F97" s="703"/>
      <c r="G97" s="703"/>
      <c r="H97" s="703"/>
      <c r="I97" s="703"/>
    </row>
    <row r="99" spans="1:9" x14ac:dyDescent="0.3">
      <c r="A99" s="256" t="s">
        <v>3</v>
      </c>
      <c r="B99" s="700" t="s">
        <v>276</v>
      </c>
      <c r="C99" s="700"/>
      <c r="D99" s="700"/>
      <c r="E99" s="700"/>
      <c r="F99" s="700"/>
      <c r="G99" s="700"/>
      <c r="H99" s="700"/>
      <c r="I99" s="700"/>
    </row>
    <row r="100" spans="1:9" x14ac:dyDescent="0.3">
      <c r="A100" s="256" t="s">
        <v>36</v>
      </c>
      <c r="B100" s="700" t="s">
        <v>277</v>
      </c>
      <c r="C100" s="700"/>
      <c r="D100" s="700"/>
      <c r="E100" s="700"/>
      <c r="F100" s="700"/>
      <c r="G100" s="700"/>
      <c r="H100" s="700"/>
      <c r="I100" s="700"/>
    </row>
    <row r="101" spans="1:9" x14ac:dyDescent="0.3">
      <c r="A101" s="256" t="s">
        <v>71</v>
      </c>
      <c r="B101" s="703" t="s">
        <v>278</v>
      </c>
      <c r="C101" s="703"/>
      <c r="D101" s="703"/>
      <c r="E101" s="703"/>
      <c r="F101" s="703"/>
      <c r="G101" s="703"/>
      <c r="H101" s="703"/>
      <c r="I101" s="703"/>
    </row>
    <row r="102" spans="1:9" x14ac:dyDescent="0.3">
      <c r="A102" s="256" t="s">
        <v>72</v>
      </c>
      <c r="B102" s="264" t="s">
        <v>279</v>
      </c>
    </row>
    <row r="103" spans="1:9" x14ac:dyDescent="0.3">
      <c r="A103" s="256" t="s">
        <v>74</v>
      </c>
      <c r="B103" s="264" t="s">
        <v>280</v>
      </c>
      <c r="C103" s="257"/>
      <c r="D103" s="257"/>
      <c r="E103" s="257"/>
      <c r="F103" s="257"/>
      <c r="G103" s="257"/>
      <c r="H103" s="257"/>
      <c r="I103" s="257"/>
    </row>
    <row r="104" spans="1:9" x14ac:dyDescent="0.3">
      <c r="A104" s="256" t="s">
        <v>122</v>
      </c>
      <c r="B104" s="435" t="s">
        <v>281</v>
      </c>
      <c r="C104" s="434"/>
      <c r="D104" s="434"/>
      <c r="E104" s="434"/>
      <c r="F104" s="434"/>
      <c r="G104" s="434"/>
      <c r="H104" s="434"/>
      <c r="I104" s="434"/>
    </row>
    <row r="105" spans="1:9" x14ac:dyDescent="0.3">
      <c r="A105" s="256" t="s">
        <v>68</v>
      </c>
      <c r="B105" s="435" t="s">
        <v>282</v>
      </c>
      <c r="C105" s="434"/>
      <c r="D105" s="434"/>
      <c r="E105" s="434"/>
      <c r="F105" s="434"/>
      <c r="G105" s="434"/>
      <c r="H105" s="434"/>
      <c r="I105" s="434"/>
    </row>
    <row r="106" spans="1:9" x14ac:dyDescent="0.3">
      <c r="A106" s="256" t="s">
        <v>129</v>
      </c>
      <c r="B106" s="700" t="s">
        <v>283</v>
      </c>
      <c r="C106" s="700"/>
      <c r="D106" s="700"/>
      <c r="E106" s="700"/>
      <c r="F106" s="700"/>
      <c r="G106" s="700"/>
      <c r="H106" s="700"/>
      <c r="I106" s="700"/>
    </row>
    <row r="107" spans="1:9" x14ac:dyDescent="0.3">
      <c r="A107" s="256" t="s">
        <v>75</v>
      </c>
      <c r="B107" s="700" t="s">
        <v>284</v>
      </c>
      <c r="C107" s="700"/>
      <c r="D107" s="700"/>
      <c r="E107" s="700"/>
      <c r="F107" s="700"/>
      <c r="G107" s="700"/>
      <c r="H107" s="700"/>
      <c r="I107" s="700"/>
    </row>
    <row r="108" spans="1:9" x14ac:dyDescent="0.3">
      <c r="A108" s="256" t="s">
        <v>78</v>
      </c>
      <c r="B108" s="700" t="s">
        <v>285</v>
      </c>
      <c r="C108" s="700"/>
      <c r="D108" s="700"/>
      <c r="E108" s="700"/>
      <c r="F108" s="700"/>
      <c r="G108" s="700"/>
      <c r="H108" s="700"/>
      <c r="I108" s="700"/>
    </row>
  </sheetData>
  <mergeCells count="18"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  <mergeCell ref="A2:I2"/>
    <mergeCell ref="B107:I107"/>
    <mergeCell ref="B20:I20"/>
    <mergeCell ref="B21:I21"/>
    <mergeCell ref="B12:I12"/>
    <mergeCell ref="B13:I13"/>
    <mergeCell ref="B14:I14"/>
    <mergeCell ref="B19:I1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J2" sqref="J2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6"/>
      <c r="C39" s="705" t="s">
        <v>33</v>
      </c>
      <c r="D39" s="706"/>
      <c r="E39" s="706"/>
      <c r="F39" s="706"/>
      <c r="G39" s="706"/>
      <c r="H39" s="706"/>
      <c r="I39" s="706"/>
      <c r="J39" s="706"/>
      <c r="K39" s="527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8"/>
      <c r="C40" s="707" t="s">
        <v>230</v>
      </c>
      <c r="D40" s="707"/>
      <c r="E40" s="707"/>
      <c r="F40" s="707"/>
      <c r="G40" s="707"/>
      <c r="H40" s="707"/>
      <c r="I40" s="707"/>
      <c r="J40" s="707"/>
      <c r="K40" s="529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30"/>
      <c r="C42" s="708" t="s">
        <v>286</v>
      </c>
      <c r="D42" s="709"/>
      <c r="E42" s="709"/>
      <c r="F42" s="709"/>
      <c r="G42" s="709"/>
      <c r="H42" s="709"/>
      <c r="I42" s="709"/>
      <c r="J42" s="709"/>
      <c r="K42" s="531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04"/>
      <c r="D48" s="704"/>
      <c r="E48" s="704"/>
      <c r="F48" s="704"/>
      <c r="G48" s="704"/>
      <c r="H48" s="704"/>
      <c r="I48" s="704"/>
      <c r="J48" s="704"/>
      <c r="K48" s="70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04"/>
      <c r="D49" s="704"/>
      <c r="E49" s="704"/>
      <c r="F49" s="704"/>
      <c r="G49" s="704"/>
      <c r="H49" s="704"/>
      <c r="I49" s="704"/>
      <c r="J49" s="704"/>
      <c r="K49" s="70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04"/>
      <c r="D50" s="704"/>
      <c r="E50" s="704"/>
      <c r="F50" s="704"/>
      <c r="G50" s="704"/>
      <c r="H50" s="704"/>
      <c r="I50" s="704"/>
      <c r="J50" s="704"/>
      <c r="K50" s="70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J2" sqref="J2"/>
    </sheetView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713" t="s">
        <v>123</v>
      </c>
      <c r="B2" s="713"/>
      <c r="C2" s="713"/>
      <c r="D2" s="713"/>
      <c r="E2" s="422"/>
      <c r="F2" s="422"/>
      <c r="G2" s="422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76" t="s">
        <v>233</v>
      </c>
      <c r="B5" s="477"/>
      <c r="C5" s="202"/>
      <c r="D5" s="423" t="s">
        <v>286</v>
      </c>
      <c r="E5" s="258"/>
      <c r="F5" s="259"/>
      <c r="H5" s="259"/>
      <c r="I5" s="259"/>
      <c r="J5" s="259"/>
      <c r="K5" s="259"/>
      <c r="L5" s="259"/>
      <c r="M5" s="259"/>
    </row>
    <row r="6" spans="1:27" ht="20.25" customHeight="1" x14ac:dyDescent="0.3">
      <c r="A6" s="479"/>
      <c r="B6" s="480"/>
      <c r="C6" s="481" t="s">
        <v>73</v>
      </c>
      <c r="D6" s="481"/>
      <c r="G6" s="261"/>
      <c r="H6" s="261"/>
      <c r="I6" s="261"/>
      <c r="J6" s="261"/>
      <c r="K6" s="261"/>
      <c r="L6" s="261"/>
      <c r="M6" s="261"/>
    </row>
    <row r="7" spans="1:27" ht="20.25" customHeight="1" x14ac:dyDescent="0.3">
      <c r="A7" s="482"/>
      <c r="B7" s="482"/>
      <c r="C7" s="483" t="s">
        <v>220</v>
      </c>
      <c r="D7" s="484"/>
      <c r="E7" s="258"/>
      <c r="F7" s="263"/>
      <c r="G7" s="263"/>
      <c r="H7" s="263"/>
      <c r="I7" s="263"/>
      <c r="J7" s="263"/>
      <c r="K7" s="263"/>
      <c r="L7" s="263"/>
      <c r="M7" s="263"/>
    </row>
    <row r="8" spans="1:27" ht="20.25" customHeight="1" x14ac:dyDescent="0.3">
      <c r="A8" s="482"/>
      <c r="B8" s="482"/>
      <c r="C8" s="485" t="s">
        <v>4</v>
      </c>
      <c r="D8" s="485" t="s">
        <v>79</v>
      </c>
      <c r="E8" s="258"/>
      <c r="F8" s="261"/>
      <c r="G8" s="261"/>
      <c r="H8" s="261"/>
      <c r="I8" s="261"/>
      <c r="J8" s="261"/>
      <c r="K8" s="261"/>
      <c r="L8" s="261"/>
      <c r="M8" s="261"/>
    </row>
    <row r="9" spans="1:27" ht="5.25" customHeight="1" thickBot="1" x14ac:dyDescent="0.35">
      <c r="A9" s="486"/>
      <c r="B9" s="487"/>
      <c r="C9" s="488"/>
      <c r="D9" s="489"/>
      <c r="E9" s="258"/>
      <c r="F9" s="261"/>
      <c r="G9" s="261"/>
      <c r="H9" s="261"/>
      <c r="I9" s="261"/>
      <c r="J9" s="261"/>
      <c r="K9" s="261"/>
      <c r="L9" s="261"/>
      <c r="M9" s="261"/>
    </row>
    <row r="10" spans="1:27" s="134" customFormat="1" ht="12.75" customHeight="1" x14ac:dyDescent="0.3">
      <c r="A10" s="162"/>
      <c r="B10" s="187"/>
      <c r="C10" s="265"/>
      <c r="D10" s="266"/>
      <c r="E10" s="260"/>
      <c r="F10" s="261"/>
      <c r="G10" s="261"/>
      <c r="H10" s="261"/>
      <c r="I10" s="261"/>
      <c r="J10" s="261"/>
      <c r="K10" s="261"/>
      <c r="L10" s="261"/>
      <c r="M10" s="261"/>
    </row>
    <row r="11" spans="1:27" s="122" customFormat="1" ht="14.25" customHeight="1" x14ac:dyDescent="0.3">
      <c r="A11" s="163" t="s">
        <v>5</v>
      </c>
      <c r="B11" s="188"/>
      <c r="C11" s="258">
        <v>9500</v>
      </c>
      <c r="D11" s="259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60"/>
      <c r="D12" s="261"/>
      <c r="H12" s="263"/>
      <c r="I12" s="263"/>
      <c r="J12" s="263"/>
      <c r="K12" s="263"/>
      <c r="L12" s="263"/>
      <c r="M12" s="263"/>
    </row>
    <row r="13" spans="1:27" s="328" customFormat="1" ht="26.25" customHeight="1" x14ac:dyDescent="0.3">
      <c r="A13" s="711" t="s">
        <v>80</v>
      </c>
      <c r="B13" s="712"/>
      <c r="C13" s="326">
        <v>2030</v>
      </c>
      <c r="D13" s="327">
        <v>21.317340067340069</v>
      </c>
      <c r="H13" s="329"/>
      <c r="I13" s="329"/>
      <c r="J13" s="329"/>
      <c r="K13" s="329"/>
      <c r="L13" s="329"/>
      <c r="M13" s="329"/>
    </row>
    <row r="14" spans="1:27" s="328" customFormat="1" ht="14.25" customHeight="1" x14ac:dyDescent="0.3">
      <c r="A14" s="330">
        <v>1</v>
      </c>
      <c r="B14" s="331" t="s">
        <v>76</v>
      </c>
      <c r="C14" s="332">
        <v>40</v>
      </c>
      <c r="D14" s="329">
        <v>0.39983164983164982</v>
      </c>
      <c r="H14" s="329"/>
      <c r="I14" s="329"/>
      <c r="J14" s="329"/>
      <c r="K14" s="329"/>
      <c r="L14" s="329"/>
      <c r="M14" s="329"/>
    </row>
    <row r="15" spans="1:27" s="328" customFormat="1" ht="14.25" x14ac:dyDescent="0.3">
      <c r="A15" s="330">
        <v>2</v>
      </c>
      <c r="B15" s="331" t="s">
        <v>81</v>
      </c>
      <c r="C15" s="332">
        <v>630</v>
      </c>
      <c r="D15" s="329">
        <v>6.6287878787878789</v>
      </c>
      <c r="H15" s="333"/>
      <c r="I15" s="333"/>
      <c r="J15" s="333"/>
      <c r="K15" s="333"/>
      <c r="L15" s="333"/>
      <c r="M15" s="333"/>
    </row>
    <row r="16" spans="1:27" s="336" customFormat="1" ht="14.25" customHeight="1" x14ac:dyDescent="0.3">
      <c r="A16" s="334">
        <v>3</v>
      </c>
      <c r="B16" s="335" t="s">
        <v>82</v>
      </c>
      <c r="C16" s="332">
        <v>1360</v>
      </c>
      <c r="D16" s="329">
        <v>14.28872053872054</v>
      </c>
      <c r="H16" s="327"/>
      <c r="I16" s="327"/>
      <c r="J16" s="327"/>
      <c r="K16" s="327"/>
      <c r="L16" s="327"/>
      <c r="M16" s="327"/>
    </row>
    <row r="17" spans="1:13" s="336" customFormat="1" ht="14.25" customHeight="1" x14ac:dyDescent="0.3">
      <c r="A17" s="334"/>
      <c r="B17" s="335"/>
      <c r="C17" s="337"/>
      <c r="D17" s="333"/>
      <c r="H17" s="329"/>
      <c r="I17" s="329"/>
      <c r="J17" s="329"/>
      <c r="K17" s="329"/>
      <c r="L17" s="329"/>
      <c r="M17" s="329"/>
    </row>
    <row r="18" spans="1:13" s="328" customFormat="1" ht="14.25" customHeight="1" x14ac:dyDescent="0.3">
      <c r="A18" s="341" t="s">
        <v>83</v>
      </c>
      <c r="B18" s="338"/>
      <c r="C18" s="326">
        <v>3160</v>
      </c>
      <c r="D18" s="327">
        <v>33.228114478114477</v>
      </c>
      <c r="H18" s="329"/>
      <c r="I18" s="329"/>
      <c r="J18" s="329"/>
      <c r="K18" s="329"/>
      <c r="L18" s="329"/>
      <c r="M18" s="329"/>
    </row>
    <row r="19" spans="1:13" s="328" customFormat="1" ht="14.25" x14ac:dyDescent="0.3">
      <c r="A19" s="334">
        <v>4</v>
      </c>
      <c r="B19" s="335" t="s">
        <v>77</v>
      </c>
      <c r="C19" s="332">
        <v>1000</v>
      </c>
      <c r="D19" s="329">
        <v>10.479797979797979</v>
      </c>
      <c r="H19" s="333"/>
      <c r="I19" s="333"/>
      <c r="J19" s="333"/>
      <c r="K19" s="333"/>
      <c r="L19" s="333"/>
      <c r="M19" s="333"/>
    </row>
    <row r="20" spans="1:13" s="336" customFormat="1" ht="14.25" x14ac:dyDescent="0.3">
      <c r="A20" s="334">
        <v>5</v>
      </c>
      <c r="B20" s="335" t="s">
        <v>84</v>
      </c>
      <c r="C20" s="332">
        <v>2160</v>
      </c>
      <c r="D20" s="329">
        <v>22.748316498316498</v>
      </c>
      <c r="H20" s="327"/>
      <c r="I20" s="327"/>
      <c r="J20" s="327"/>
      <c r="K20" s="327"/>
      <c r="L20" s="327"/>
      <c r="M20" s="327"/>
    </row>
    <row r="21" spans="1:13" s="336" customFormat="1" ht="14.25" customHeight="1" x14ac:dyDescent="0.3">
      <c r="A21" s="334"/>
      <c r="B21" s="335"/>
      <c r="C21" s="337"/>
      <c r="D21" s="333"/>
      <c r="H21" s="327"/>
      <c r="I21" s="327"/>
      <c r="J21" s="327"/>
      <c r="K21" s="327"/>
      <c r="L21" s="327"/>
      <c r="M21" s="327"/>
    </row>
    <row r="22" spans="1:13" s="336" customFormat="1" ht="14.25" x14ac:dyDescent="0.3">
      <c r="A22" s="711" t="s">
        <v>85</v>
      </c>
      <c r="B22" s="712"/>
      <c r="C22" s="326">
        <v>2920</v>
      </c>
      <c r="D22" s="327">
        <v>30.692340067340069</v>
      </c>
      <c r="H22" s="333"/>
      <c r="I22" s="333"/>
      <c r="J22" s="333"/>
      <c r="K22" s="333"/>
      <c r="L22" s="333"/>
      <c r="M22" s="333"/>
    </row>
    <row r="23" spans="1:13" s="328" customFormat="1" ht="14.25" customHeight="1" x14ac:dyDescent="0.3">
      <c r="A23" s="330">
        <v>6</v>
      </c>
      <c r="B23" s="335" t="s">
        <v>86</v>
      </c>
      <c r="C23" s="332">
        <v>1490</v>
      </c>
      <c r="D23" s="329">
        <v>15.719696969696969</v>
      </c>
      <c r="H23" s="339"/>
      <c r="I23" s="339"/>
      <c r="J23" s="339"/>
      <c r="K23" s="339"/>
      <c r="L23" s="339"/>
      <c r="M23" s="339"/>
    </row>
    <row r="24" spans="1:13" s="336" customFormat="1" ht="14.25" customHeight="1" x14ac:dyDescent="0.3">
      <c r="A24" s="330">
        <v>7</v>
      </c>
      <c r="B24" s="331" t="s">
        <v>87</v>
      </c>
      <c r="C24" s="332">
        <v>1420</v>
      </c>
      <c r="D24" s="329">
        <v>14.972643097643099</v>
      </c>
      <c r="H24" s="327"/>
      <c r="I24" s="327"/>
      <c r="J24" s="327"/>
      <c r="K24" s="327"/>
      <c r="L24" s="327"/>
      <c r="M24" s="327"/>
    </row>
    <row r="25" spans="1:13" ht="14.25" customHeight="1" x14ac:dyDescent="0.3">
      <c r="A25" s="165"/>
      <c r="B25" s="191"/>
      <c r="C25" s="142"/>
      <c r="D25" s="138"/>
      <c r="H25" s="261"/>
      <c r="I25" s="261"/>
      <c r="J25" s="261"/>
      <c r="K25" s="261"/>
      <c r="L25" s="261"/>
      <c r="M25" s="261"/>
    </row>
    <row r="26" spans="1:13" ht="14.25" customHeight="1" x14ac:dyDescent="0.3">
      <c r="A26" s="164" t="s">
        <v>88</v>
      </c>
      <c r="B26" s="193"/>
      <c r="C26" s="326">
        <v>1400</v>
      </c>
      <c r="D26" s="263">
        <v>14.762205387205388</v>
      </c>
      <c r="H26" s="263"/>
      <c r="I26" s="263"/>
      <c r="J26" s="263"/>
      <c r="K26" s="263"/>
      <c r="L26" s="263"/>
      <c r="M26" s="263"/>
    </row>
    <row r="27" spans="1:13" ht="6" customHeight="1" x14ac:dyDescent="0.3">
      <c r="A27" s="164"/>
      <c r="B27" s="193"/>
      <c r="C27" s="262"/>
      <c r="D27" s="263"/>
      <c r="H27" s="261"/>
      <c r="I27" s="261"/>
      <c r="J27" s="261"/>
      <c r="K27" s="261"/>
      <c r="L27" s="261"/>
      <c r="M27" s="261"/>
    </row>
    <row r="28" spans="1:13" ht="9.75" customHeight="1" x14ac:dyDescent="0.3">
      <c r="A28" s="165"/>
      <c r="B28" s="191"/>
      <c r="C28" s="142"/>
      <c r="D28" s="138"/>
      <c r="H28" s="261"/>
      <c r="I28" s="261"/>
      <c r="J28" s="261"/>
      <c r="K28" s="261"/>
      <c r="L28" s="261"/>
      <c r="M28" s="261"/>
    </row>
    <row r="29" spans="1:13" ht="12.75" hidden="1" customHeight="1" x14ac:dyDescent="0.3">
      <c r="A29" s="162"/>
      <c r="B29" s="189"/>
      <c r="C29" s="152"/>
      <c r="D29" s="152"/>
      <c r="H29" s="261"/>
      <c r="I29" s="261"/>
      <c r="J29" s="261"/>
      <c r="K29" s="261"/>
      <c r="L29" s="261"/>
      <c r="M29" s="261"/>
    </row>
    <row r="30" spans="1:13" ht="12.75" hidden="1" customHeight="1" x14ac:dyDescent="0.3">
      <c r="A30" s="162" t="s">
        <v>89</v>
      </c>
      <c r="B30" s="189"/>
      <c r="C30" s="262">
        <v>3180</v>
      </c>
      <c r="D30" s="263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60"/>
      <c r="D31" s="261"/>
      <c r="H31" s="263"/>
      <c r="I31" s="263"/>
      <c r="J31" s="263"/>
      <c r="K31" s="263"/>
      <c r="L31" s="263"/>
      <c r="M31" s="263"/>
    </row>
    <row r="32" spans="1:13" s="328" customFormat="1" ht="12.75" hidden="1" customHeight="1" x14ac:dyDescent="0.3">
      <c r="A32" s="341" t="s">
        <v>80</v>
      </c>
      <c r="B32" s="325"/>
      <c r="C32" s="326">
        <v>480</v>
      </c>
      <c r="D32" s="327">
        <v>15.21259842519685</v>
      </c>
      <c r="H32" s="329"/>
      <c r="I32" s="329"/>
      <c r="J32" s="329"/>
      <c r="K32" s="329"/>
      <c r="L32" s="329"/>
      <c r="M32" s="329"/>
    </row>
    <row r="33" spans="1:13" s="328" customFormat="1" ht="12.75" hidden="1" customHeight="1" x14ac:dyDescent="0.3">
      <c r="A33" s="330">
        <v>1</v>
      </c>
      <c r="B33" s="331" t="s">
        <v>76</v>
      </c>
      <c r="C33" s="332">
        <v>20</v>
      </c>
      <c r="D33" s="329">
        <v>0.69291338582677164</v>
      </c>
      <c r="H33" s="329"/>
      <c r="I33" s="329"/>
      <c r="J33" s="329"/>
      <c r="K33" s="329"/>
      <c r="L33" s="329"/>
      <c r="M33" s="329"/>
    </row>
    <row r="34" spans="1:13" s="328" customFormat="1" ht="14.25" hidden="1" x14ac:dyDescent="0.3">
      <c r="A34" s="330">
        <v>2</v>
      </c>
      <c r="B34" s="331" t="s">
        <v>81</v>
      </c>
      <c r="C34" s="332">
        <v>100</v>
      </c>
      <c r="D34" s="329">
        <v>3.1181102362204722</v>
      </c>
      <c r="H34" s="333"/>
      <c r="I34" s="333"/>
      <c r="J34" s="333"/>
      <c r="K34" s="333"/>
      <c r="L34" s="333"/>
      <c r="M34" s="333"/>
    </row>
    <row r="35" spans="1:13" s="328" customFormat="1" ht="12.75" hidden="1" customHeight="1" x14ac:dyDescent="0.3">
      <c r="A35" s="334">
        <v>3</v>
      </c>
      <c r="B35" s="335" t="s">
        <v>82</v>
      </c>
      <c r="C35" s="332">
        <v>360</v>
      </c>
      <c r="D35" s="329">
        <v>11.401574803149607</v>
      </c>
      <c r="H35" s="327"/>
      <c r="I35" s="327"/>
      <c r="J35" s="327"/>
      <c r="K35" s="327"/>
      <c r="L35" s="327"/>
      <c r="M35" s="327"/>
    </row>
    <row r="36" spans="1:13" s="328" customFormat="1" ht="12.75" hidden="1" customHeight="1" x14ac:dyDescent="0.3">
      <c r="A36" s="334"/>
      <c r="B36" s="335"/>
      <c r="C36" s="340"/>
      <c r="D36" s="333"/>
      <c r="H36" s="329"/>
      <c r="I36" s="329"/>
      <c r="J36" s="329"/>
      <c r="K36" s="329"/>
      <c r="L36" s="329"/>
      <c r="M36" s="329"/>
    </row>
    <row r="37" spans="1:13" s="328" customFormat="1" ht="12.75" hidden="1" customHeight="1" x14ac:dyDescent="0.3">
      <c r="A37" s="341" t="s">
        <v>83</v>
      </c>
      <c r="B37" s="338"/>
      <c r="C37" s="326">
        <v>230</v>
      </c>
      <c r="D37" s="327">
        <v>7.1181102362204722</v>
      </c>
      <c r="H37" s="329"/>
      <c r="I37" s="329"/>
      <c r="J37" s="329"/>
      <c r="K37" s="329"/>
      <c r="L37" s="329"/>
      <c r="M37" s="329"/>
    </row>
    <row r="38" spans="1:13" s="328" customFormat="1" ht="12.75" hidden="1" customHeight="1" x14ac:dyDescent="0.3">
      <c r="A38" s="334">
        <v>4</v>
      </c>
      <c r="B38" s="335" t="s">
        <v>77</v>
      </c>
      <c r="C38" s="332">
        <v>180</v>
      </c>
      <c r="D38" s="329">
        <v>5.7322834645669296</v>
      </c>
      <c r="H38" s="333"/>
      <c r="I38" s="333"/>
      <c r="J38" s="333"/>
      <c r="K38" s="333"/>
      <c r="L38" s="333"/>
      <c r="M38" s="333"/>
    </row>
    <row r="39" spans="1:13" s="328" customFormat="1" ht="14.25" hidden="1" x14ac:dyDescent="0.3">
      <c r="A39" s="334">
        <v>5</v>
      </c>
      <c r="B39" s="335" t="s">
        <v>84</v>
      </c>
      <c r="C39" s="332">
        <v>40</v>
      </c>
      <c r="D39" s="329">
        <v>1.3858267716535433</v>
      </c>
      <c r="H39" s="327"/>
      <c r="I39" s="327"/>
      <c r="J39" s="327"/>
      <c r="K39" s="327"/>
      <c r="L39" s="327"/>
      <c r="M39" s="327"/>
    </row>
    <row r="40" spans="1:13" s="328" customFormat="1" ht="12.75" hidden="1" customHeight="1" x14ac:dyDescent="0.3">
      <c r="A40" s="334"/>
      <c r="B40" s="335"/>
      <c r="C40" s="340"/>
      <c r="D40" s="333"/>
      <c r="H40" s="329"/>
      <c r="I40" s="329"/>
      <c r="J40" s="329"/>
      <c r="K40" s="329"/>
      <c r="L40" s="329"/>
      <c r="M40" s="329"/>
    </row>
    <row r="41" spans="1:13" s="328" customFormat="1" ht="12.75" hidden="1" customHeight="1" x14ac:dyDescent="0.3">
      <c r="A41" s="341" t="s">
        <v>85</v>
      </c>
      <c r="B41" s="338"/>
      <c r="C41" s="326">
        <v>2290</v>
      </c>
      <c r="D41" s="327">
        <v>72.251968503937007</v>
      </c>
      <c r="H41" s="339"/>
      <c r="I41" s="339"/>
      <c r="J41" s="339"/>
      <c r="K41" s="339"/>
      <c r="L41" s="339"/>
      <c r="M41" s="339"/>
    </row>
    <row r="42" spans="1:13" s="328" customFormat="1" ht="12.75" hidden="1" customHeight="1" x14ac:dyDescent="0.3">
      <c r="A42" s="330">
        <v>6</v>
      </c>
      <c r="B42" s="335" t="s">
        <v>86</v>
      </c>
      <c r="C42" s="332">
        <v>1330</v>
      </c>
      <c r="D42" s="329">
        <v>41.921259842519689</v>
      </c>
      <c r="H42" s="327"/>
      <c r="I42" s="327"/>
      <c r="J42" s="327"/>
      <c r="K42" s="327"/>
      <c r="L42" s="327"/>
      <c r="M42" s="327"/>
    </row>
    <row r="43" spans="1:13" s="328" customFormat="1" ht="14.25" hidden="1" x14ac:dyDescent="0.3">
      <c r="A43" s="330">
        <v>7</v>
      </c>
      <c r="B43" s="331" t="s">
        <v>87</v>
      </c>
      <c r="C43" s="332">
        <v>960</v>
      </c>
      <c r="D43" s="329">
        <v>30.330708661417322</v>
      </c>
      <c r="H43" s="329"/>
      <c r="I43" s="329"/>
      <c r="J43" s="329"/>
      <c r="K43" s="329"/>
      <c r="L43" s="329"/>
      <c r="M43" s="329"/>
    </row>
    <row r="44" spans="1:13" ht="12.75" hidden="1" customHeight="1" x14ac:dyDescent="0.3">
      <c r="A44" s="165"/>
      <c r="B44" s="191"/>
      <c r="C44" s="140"/>
      <c r="D44" s="138"/>
      <c r="H44" s="263"/>
      <c r="I44" s="263"/>
      <c r="J44" s="263"/>
      <c r="K44" s="263"/>
      <c r="L44" s="263"/>
      <c r="M44" s="263"/>
    </row>
    <row r="45" spans="1:13" ht="12.75" hidden="1" customHeight="1" x14ac:dyDescent="0.3">
      <c r="A45" s="164" t="s">
        <v>88</v>
      </c>
      <c r="B45" s="193"/>
      <c r="C45" s="262">
        <v>170</v>
      </c>
      <c r="D45" s="263">
        <v>5.4173228346456694</v>
      </c>
      <c r="H45" s="261"/>
      <c r="I45" s="261"/>
      <c r="J45" s="261"/>
      <c r="K45" s="261"/>
      <c r="L45" s="261"/>
      <c r="M45" s="261"/>
    </row>
    <row r="46" spans="1:13" ht="4.5" hidden="1" customHeight="1" x14ac:dyDescent="0.3">
      <c r="A46" s="165"/>
      <c r="B46" s="191"/>
      <c r="C46" s="260"/>
      <c r="D46" s="261"/>
      <c r="H46" s="261"/>
      <c r="I46" s="261"/>
      <c r="J46" s="261"/>
      <c r="K46" s="261"/>
      <c r="L46" s="261"/>
      <c r="M46" s="261"/>
    </row>
    <row r="47" spans="1:13" ht="12.75" hidden="1" customHeight="1" x14ac:dyDescent="0.3">
      <c r="A47" s="162"/>
      <c r="B47" s="189"/>
      <c r="C47" s="152"/>
      <c r="D47" s="152"/>
      <c r="H47" s="261"/>
      <c r="I47" s="261"/>
      <c r="J47" s="261"/>
      <c r="K47" s="261"/>
      <c r="L47" s="261"/>
      <c r="M47" s="261"/>
    </row>
    <row r="48" spans="1:13" ht="12.75" hidden="1" customHeight="1" x14ac:dyDescent="0.3">
      <c r="A48" s="169" t="s">
        <v>90</v>
      </c>
      <c r="B48" s="189"/>
      <c r="C48" s="262" t="s">
        <v>287</v>
      </c>
      <c r="D48" s="263" t="s">
        <v>287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60"/>
      <c r="D49" s="261"/>
      <c r="H49" s="263"/>
      <c r="I49" s="263"/>
      <c r="J49" s="263"/>
      <c r="K49" s="263"/>
      <c r="L49" s="263"/>
      <c r="M49" s="263"/>
    </row>
    <row r="50" spans="1:13" ht="12.75" hidden="1" customHeight="1" x14ac:dyDescent="0.3">
      <c r="A50" s="164" t="s">
        <v>80</v>
      </c>
      <c r="B50" s="190"/>
      <c r="C50" s="262" t="s">
        <v>287</v>
      </c>
      <c r="D50" s="263" t="s">
        <v>287</v>
      </c>
      <c r="H50" s="261"/>
      <c r="I50" s="261"/>
      <c r="J50" s="261"/>
      <c r="K50" s="261"/>
      <c r="L50" s="261"/>
      <c r="M50" s="261"/>
    </row>
    <row r="51" spans="1:13" ht="12.75" hidden="1" customHeight="1" x14ac:dyDescent="0.3">
      <c r="A51" s="165">
        <v>1</v>
      </c>
      <c r="B51" s="191" t="s">
        <v>76</v>
      </c>
      <c r="C51" s="260" t="s">
        <v>287</v>
      </c>
      <c r="D51" s="261" t="s">
        <v>287</v>
      </c>
      <c r="H51" s="261"/>
      <c r="I51" s="261"/>
      <c r="J51" s="261"/>
      <c r="K51" s="261"/>
      <c r="L51" s="261"/>
      <c r="M51" s="261"/>
    </row>
    <row r="52" spans="1:13" ht="12.75" hidden="1" customHeight="1" x14ac:dyDescent="0.3">
      <c r="A52" s="165">
        <v>2</v>
      </c>
      <c r="B52" s="191" t="s">
        <v>81</v>
      </c>
      <c r="C52" s="260" t="s">
        <v>287</v>
      </c>
      <c r="D52" s="261" t="s">
        <v>287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60" t="s">
        <v>287</v>
      </c>
      <c r="D53" s="261" t="s">
        <v>287</v>
      </c>
      <c r="H53" s="263"/>
      <c r="I53" s="263"/>
      <c r="J53" s="263"/>
      <c r="K53" s="263"/>
      <c r="L53" s="263"/>
      <c r="M53" s="263"/>
    </row>
    <row r="54" spans="1:13" ht="12.75" hidden="1" customHeight="1" x14ac:dyDescent="0.3">
      <c r="A54" s="166"/>
      <c r="B54" s="192"/>
      <c r="C54" s="140"/>
      <c r="D54" s="138"/>
      <c r="H54" s="261"/>
      <c r="I54" s="261"/>
      <c r="J54" s="261"/>
      <c r="K54" s="261"/>
      <c r="L54" s="261"/>
      <c r="M54" s="261"/>
    </row>
    <row r="55" spans="1:13" ht="12.75" hidden="1" customHeight="1" x14ac:dyDescent="0.3">
      <c r="A55" s="164" t="s">
        <v>83</v>
      </c>
      <c r="B55" s="193"/>
      <c r="C55" s="262" t="s">
        <v>287</v>
      </c>
      <c r="D55" s="263" t="s">
        <v>287</v>
      </c>
      <c r="H55" s="261"/>
      <c r="I55" s="261"/>
      <c r="J55" s="261"/>
      <c r="K55" s="261"/>
      <c r="L55" s="261"/>
      <c r="M55" s="261"/>
    </row>
    <row r="56" spans="1:13" ht="12.75" hidden="1" customHeight="1" x14ac:dyDescent="0.3">
      <c r="A56" s="166">
        <v>4</v>
      </c>
      <c r="B56" s="192" t="s">
        <v>77</v>
      </c>
      <c r="C56" s="260" t="s">
        <v>287</v>
      </c>
      <c r="D56" s="261" t="s">
        <v>287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60" t="s">
        <v>287</v>
      </c>
      <c r="D57" s="261" t="s">
        <v>287</v>
      </c>
      <c r="H57" s="263"/>
      <c r="I57" s="263"/>
      <c r="J57" s="263"/>
      <c r="K57" s="263"/>
      <c r="L57" s="263"/>
      <c r="M57" s="263"/>
    </row>
    <row r="58" spans="1:13" ht="12.75" hidden="1" customHeight="1" x14ac:dyDescent="0.3">
      <c r="A58" s="166"/>
      <c r="B58" s="192"/>
      <c r="C58" s="140"/>
      <c r="D58" s="138"/>
      <c r="H58" s="263"/>
      <c r="I58" s="152"/>
      <c r="J58" s="152"/>
      <c r="K58" s="152"/>
      <c r="L58" s="263"/>
      <c r="M58" s="263"/>
    </row>
    <row r="59" spans="1:13" ht="12.75" hidden="1" customHeight="1" x14ac:dyDescent="0.3">
      <c r="A59" s="164" t="s">
        <v>85</v>
      </c>
      <c r="B59" s="193"/>
      <c r="C59" s="262" t="s">
        <v>287</v>
      </c>
      <c r="D59" s="263" t="s">
        <v>287</v>
      </c>
      <c r="H59" s="263"/>
      <c r="I59" s="263"/>
      <c r="J59" s="263"/>
      <c r="K59" s="263"/>
      <c r="L59" s="263"/>
      <c r="M59" s="263"/>
    </row>
    <row r="60" spans="1:13" ht="12.75" hidden="1" customHeight="1" x14ac:dyDescent="0.3">
      <c r="A60" s="165">
        <v>6</v>
      </c>
      <c r="B60" s="192" t="s">
        <v>86</v>
      </c>
      <c r="C60" s="260" t="s">
        <v>287</v>
      </c>
      <c r="D60" s="261" t="s">
        <v>287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60" t="s">
        <v>287</v>
      </c>
      <c r="D61" s="261" t="s">
        <v>287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3"/>
      <c r="I62" s="263"/>
      <c r="J62" s="263"/>
      <c r="K62" s="263"/>
      <c r="L62" s="263"/>
      <c r="M62" s="263"/>
    </row>
    <row r="63" spans="1:13" ht="12.75" hidden="1" customHeight="1" x14ac:dyDescent="0.3">
      <c r="A63" s="164" t="s">
        <v>88</v>
      </c>
      <c r="B63" s="193"/>
      <c r="C63" s="262" t="s">
        <v>287</v>
      </c>
      <c r="D63" s="263" t="s">
        <v>287</v>
      </c>
      <c r="H63" s="261"/>
      <c r="I63" s="261"/>
      <c r="J63" s="261"/>
      <c r="K63" s="261"/>
      <c r="L63" s="261"/>
      <c r="M63" s="261"/>
    </row>
    <row r="64" spans="1:13" ht="12.75" hidden="1" customHeight="1" x14ac:dyDescent="0.3">
      <c r="A64" s="164"/>
      <c r="B64" s="193"/>
      <c r="C64" s="262"/>
      <c r="D64" s="263"/>
      <c r="H64" s="263"/>
      <c r="I64" s="263"/>
      <c r="J64" s="263"/>
      <c r="K64" s="263"/>
      <c r="L64" s="263"/>
      <c r="M64" s="263"/>
    </row>
    <row r="65" spans="1:13" ht="12.75" hidden="1" customHeight="1" x14ac:dyDescent="0.3">
      <c r="A65" s="164"/>
      <c r="B65" s="193"/>
      <c r="C65" s="262"/>
      <c r="D65" s="263"/>
      <c r="H65" s="261"/>
      <c r="I65" s="261"/>
      <c r="J65" s="261"/>
      <c r="K65" s="261"/>
      <c r="L65" s="261"/>
      <c r="M65" s="261"/>
    </row>
    <row r="66" spans="1:13" ht="12.75" hidden="1" customHeight="1" x14ac:dyDescent="0.3">
      <c r="A66" s="167"/>
      <c r="B66" s="194"/>
      <c r="C66" s="168"/>
      <c r="D66" s="143"/>
      <c r="H66" s="261"/>
      <c r="I66" s="261"/>
      <c r="J66" s="261"/>
      <c r="K66" s="261"/>
      <c r="L66" s="261"/>
      <c r="M66" s="261"/>
    </row>
    <row r="67" spans="1:13" ht="12.75" hidden="1" customHeight="1" x14ac:dyDescent="0.3">
      <c r="A67" s="165"/>
      <c r="B67" s="191"/>
      <c r="C67" s="140"/>
      <c r="D67" s="138"/>
      <c r="H67" s="261"/>
      <c r="I67" s="261"/>
      <c r="J67" s="261"/>
      <c r="K67" s="261"/>
      <c r="L67" s="261"/>
      <c r="M67" s="261"/>
    </row>
    <row r="68" spans="1:13" ht="12.75" hidden="1" customHeight="1" x14ac:dyDescent="0.3">
      <c r="A68" s="162" t="s">
        <v>91</v>
      </c>
      <c r="B68" s="189"/>
      <c r="C68" s="262">
        <v>6330</v>
      </c>
      <c r="D68" s="263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60"/>
      <c r="D69" s="261"/>
      <c r="H69" s="263"/>
      <c r="I69" s="263"/>
      <c r="J69" s="263"/>
      <c r="K69" s="263"/>
      <c r="L69" s="263"/>
      <c r="M69" s="263"/>
    </row>
    <row r="70" spans="1:13" s="328" customFormat="1" ht="12.75" hidden="1" customHeight="1" x14ac:dyDescent="0.3">
      <c r="A70" s="341" t="s">
        <v>80</v>
      </c>
      <c r="B70" s="325"/>
      <c r="C70" s="326">
        <v>1540</v>
      </c>
      <c r="D70" s="327">
        <v>24.379838837099069</v>
      </c>
      <c r="H70" s="329"/>
      <c r="I70" s="329"/>
      <c r="J70" s="329"/>
      <c r="K70" s="329"/>
      <c r="L70" s="329"/>
      <c r="M70" s="329"/>
    </row>
    <row r="71" spans="1:13" s="328" customFormat="1" ht="12.75" hidden="1" customHeight="1" x14ac:dyDescent="0.3">
      <c r="A71" s="330">
        <v>1</v>
      </c>
      <c r="B71" s="331" t="s">
        <v>76</v>
      </c>
      <c r="C71" s="332" t="s">
        <v>287</v>
      </c>
      <c r="D71" s="329" t="s">
        <v>287</v>
      </c>
      <c r="H71" s="329"/>
      <c r="I71" s="329"/>
      <c r="J71" s="329"/>
      <c r="K71" s="329"/>
      <c r="L71" s="329"/>
      <c r="M71" s="329"/>
    </row>
    <row r="72" spans="1:13" s="328" customFormat="1" ht="12.75" hidden="1" customHeight="1" x14ac:dyDescent="0.3">
      <c r="A72" s="330">
        <v>2</v>
      </c>
      <c r="B72" s="331" t="s">
        <v>81</v>
      </c>
      <c r="C72" s="332">
        <v>530</v>
      </c>
      <c r="D72" s="329">
        <v>8.3899510191183442</v>
      </c>
      <c r="H72" s="333"/>
      <c r="I72" s="333"/>
      <c r="J72" s="333"/>
      <c r="K72" s="333"/>
      <c r="L72" s="333"/>
      <c r="M72" s="333"/>
    </row>
    <row r="73" spans="1:13" s="328" customFormat="1" ht="12.75" hidden="1" customHeight="1" x14ac:dyDescent="0.3">
      <c r="A73" s="334">
        <v>3</v>
      </c>
      <c r="B73" s="335" t="s">
        <v>82</v>
      </c>
      <c r="C73" s="332">
        <v>1000</v>
      </c>
      <c r="D73" s="329">
        <v>15.737083267498814</v>
      </c>
      <c r="H73" s="327"/>
      <c r="I73" s="327"/>
      <c r="J73" s="327"/>
      <c r="K73" s="327"/>
      <c r="L73" s="327"/>
      <c r="M73" s="327"/>
    </row>
    <row r="74" spans="1:13" s="328" customFormat="1" ht="12.75" hidden="1" customHeight="1" x14ac:dyDescent="0.3">
      <c r="A74" s="334"/>
      <c r="B74" s="335"/>
      <c r="C74" s="340"/>
      <c r="D74" s="333"/>
      <c r="H74" s="329"/>
      <c r="I74" s="329"/>
      <c r="J74" s="329"/>
      <c r="K74" s="329"/>
      <c r="L74" s="329"/>
      <c r="M74" s="329"/>
    </row>
    <row r="75" spans="1:13" s="328" customFormat="1" ht="12.75" hidden="1" customHeight="1" x14ac:dyDescent="0.3">
      <c r="A75" s="341" t="s">
        <v>83</v>
      </c>
      <c r="B75" s="338"/>
      <c r="C75" s="326">
        <v>2930</v>
      </c>
      <c r="D75" s="327">
        <v>46.326433875809762</v>
      </c>
      <c r="H75" s="329"/>
      <c r="I75" s="329"/>
      <c r="J75" s="329"/>
      <c r="K75" s="329"/>
      <c r="L75" s="329"/>
      <c r="M75" s="329"/>
    </row>
    <row r="76" spans="1:13" s="328" customFormat="1" ht="12.75" hidden="1" customHeight="1" x14ac:dyDescent="0.3">
      <c r="A76" s="334">
        <v>4</v>
      </c>
      <c r="B76" s="335" t="s">
        <v>77</v>
      </c>
      <c r="C76" s="332">
        <v>810</v>
      </c>
      <c r="D76" s="329">
        <v>12.861431505767104</v>
      </c>
      <c r="H76" s="327"/>
      <c r="I76" s="327"/>
      <c r="J76" s="327"/>
      <c r="K76" s="327"/>
      <c r="L76" s="327"/>
      <c r="M76" s="327"/>
    </row>
    <row r="77" spans="1:13" s="328" customFormat="1" ht="12.75" hidden="1" customHeight="1" x14ac:dyDescent="0.3">
      <c r="A77" s="334">
        <v>5</v>
      </c>
      <c r="B77" s="335" t="s">
        <v>84</v>
      </c>
      <c r="C77" s="332">
        <v>2120</v>
      </c>
      <c r="D77" s="329">
        <v>33.465002370042662</v>
      </c>
      <c r="H77" s="327"/>
      <c r="I77" s="327"/>
      <c r="J77" s="327"/>
      <c r="K77" s="327"/>
      <c r="L77" s="327"/>
      <c r="M77" s="327"/>
    </row>
    <row r="78" spans="1:13" s="328" customFormat="1" ht="12.75" hidden="1" customHeight="1" x14ac:dyDescent="0.3">
      <c r="A78" s="334"/>
      <c r="B78" s="335"/>
      <c r="C78" s="340"/>
      <c r="D78" s="333"/>
      <c r="H78" s="333"/>
    </row>
    <row r="79" spans="1:13" s="328" customFormat="1" ht="12.75" hidden="1" customHeight="1" x14ac:dyDescent="0.3">
      <c r="A79" s="341" t="s">
        <v>85</v>
      </c>
      <c r="B79" s="338"/>
      <c r="C79" s="326">
        <v>620</v>
      </c>
      <c r="D79" s="327">
        <v>9.8435771843893196</v>
      </c>
      <c r="H79" s="327"/>
    </row>
    <row r="80" spans="1:13" s="328" customFormat="1" ht="12.75" hidden="1" customHeight="1" x14ac:dyDescent="0.3">
      <c r="A80" s="330">
        <v>6</v>
      </c>
      <c r="B80" s="335" t="s">
        <v>86</v>
      </c>
      <c r="C80" s="332">
        <v>160</v>
      </c>
      <c r="D80" s="329">
        <v>2.5754463580344447</v>
      </c>
      <c r="H80" s="329"/>
    </row>
    <row r="81" spans="1:8" s="336" customFormat="1" ht="12.75" hidden="1" customHeight="1" x14ac:dyDescent="0.3">
      <c r="A81" s="330">
        <v>7</v>
      </c>
      <c r="B81" s="331" t="s">
        <v>87</v>
      </c>
      <c r="C81" s="332">
        <v>460</v>
      </c>
      <c r="D81" s="329">
        <v>7.2681308263548736</v>
      </c>
      <c r="H81" s="329"/>
    </row>
    <row r="82" spans="1:8" ht="12.75" hidden="1" customHeight="1" x14ac:dyDescent="0.3">
      <c r="A82" s="165"/>
      <c r="B82" s="192"/>
      <c r="C82" s="262"/>
      <c r="D82" s="263"/>
      <c r="H82" s="263"/>
    </row>
    <row r="83" spans="1:8" ht="12.75" hidden="1" customHeight="1" x14ac:dyDescent="0.3">
      <c r="A83" s="164" t="s">
        <v>88</v>
      </c>
      <c r="B83" s="193"/>
      <c r="C83" s="262">
        <v>1230</v>
      </c>
      <c r="D83" s="263">
        <v>19.450150102701848</v>
      </c>
      <c r="H83" s="263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714" t="s">
        <v>54</v>
      </c>
      <c r="B86" s="714"/>
      <c r="C86" s="714"/>
      <c r="D86" s="714"/>
    </row>
    <row r="87" spans="1:8" s="123" customFormat="1" ht="3" hidden="1" customHeight="1" x14ac:dyDescent="0.3">
      <c r="A87" s="444" t="s">
        <v>67</v>
      </c>
      <c r="B87" s="445"/>
      <c r="C87" s="445"/>
      <c r="D87" s="445"/>
      <c r="E87" s="132"/>
      <c r="F87" s="132"/>
    </row>
    <row r="88" spans="1:8" s="433" customFormat="1" ht="18" hidden="1" customHeight="1" x14ac:dyDescent="0.3">
      <c r="A88" s="446" t="s">
        <v>32</v>
      </c>
      <c r="B88" s="447"/>
      <c r="C88" s="447"/>
      <c r="D88" s="447"/>
    </row>
    <row r="89" spans="1:8" ht="15" customHeight="1" x14ac:dyDescent="0.3">
      <c r="A89" s="715" t="s">
        <v>180</v>
      </c>
      <c r="B89" s="715"/>
      <c r="C89" s="715"/>
      <c r="D89" s="715"/>
      <c r="E89" s="153"/>
      <c r="F89" s="153"/>
    </row>
    <row r="90" spans="1:8" ht="12.75" customHeight="1" x14ac:dyDescent="0.3">
      <c r="A90" s="132"/>
      <c r="D90" s="475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7"/>
      <c r="D97" s="268"/>
      <c r="E97" s="268"/>
      <c r="F97" s="268"/>
    </row>
    <row r="98" spans="1:6" ht="12.75" customHeight="1" x14ac:dyDescent="0.3">
      <c r="B98" s="172"/>
      <c r="C98" s="269"/>
      <c r="D98" s="270"/>
      <c r="E98" s="270"/>
      <c r="F98" s="270"/>
    </row>
    <row r="99" spans="1:6" ht="12.75" customHeight="1" x14ac:dyDescent="0.3">
      <c r="B99" s="172"/>
      <c r="C99" s="269"/>
      <c r="D99" s="270"/>
      <c r="E99" s="270"/>
      <c r="F99" s="270"/>
    </row>
    <row r="100" spans="1:6" ht="12.75" customHeight="1" x14ac:dyDescent="0.3">
      <c r="A100" s="155"/>
      <c r="B100" s="173"/>
      <c r="C100" s="269"/>
      <c r="D100" s="270"/>
      <c r="E100" s="270"/>
      <c r="F100" s="270"/>
    </row>
    <row r="101" spans="1:6" s="133" customFormat="1" ht="12.75" customHeight="1" x14ac:dyDescent="0.3">
      <c r="A101" s="602"/>
      <c r="B101" s="173"/>
      <c r="D101" s="603"/>
      <c r="E101" s="603"/>
      <c r="F101" s="603"/>
    </row>
    <row r="102" spans="1:6" ht="12.75" customHeight="1" x14ac:dyDescent="0.3">
      <c r="A102" s="170"/>
      <c r="B102" s="175"/>
      <c r="C102" s="267"/>
      <c r="D102" s="268"/>
      <c r="E102" s="268"/>
      <c r="F102" s="268"/>
    </row>
    <row r="103" spans="1:6" ht="12.75" customHeight="1" x14ac:dyDescent="0.3">
      <c r="A103" s="155"/>
      <c r="B103" s="173"/>
      <c r="C103" s="269"/>
      <c r="D103" s="270"/>
      <c r="E103" s="270"/>
      <c r="F103" s="270"/>
    </row>
    <row r="104" spans="1:6" ht="12.75" customHeight="1" x14ac:dyDescent="0.3">
      <c r="A104" s="155"/>
      <c r="B104" s="173"/>
      <c r="C104" s="269"/>
      <c r="D104" s="270"/>
      <c r="E104" s="270"/>
      <c r="F104" s="270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7"/>
      <c r="D106" s="268"/>
      <c r="E106" s="268"/>
      <c r="F106" s="268"/>
    </row>
    <row r="107" spans="1:6" ht="12.75" customHeight="1" x14ac:dyDescent="0.3">
      <c r="B107" s="173"/>
      <c r="C107" s="269"/>
      <c r="D107" s="270"/>
      <c r="E107" s="270"/>
      <c r="F107" s="270"/>
    </row>
    <row r="108" spans="1:6" ht="12.75" customHeight="1" x14ac:dyDescent="0.3">
      <c r="B108" s="172"/>
      <c r="C108" s="269"/>
      <c r="D108" s="270"/>
      <c r="E108" s="270"/>
      <c r="F108" s="270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7"/>
      <c r="D110" s="268"/>
      <c r="E110" s="268"/>
      <c r="F110" s="268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J2" sqref="J2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713" t="s">
        <v>166</v>
      </c>
      <c r="B2" s="713"/>
      <c r="C2" s="713"/>
      <c r="D2" s="713"/>
      <c r="E2" s="713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</row>
    <row r="5" spans="1:253" s="46" customFormat="1" ht="24.75" customHeight="1" thickBot="1" x14ac:dyDescent="0.3">
      <c r="A5" s="476" t="s">
        <v>233</v>
      </c>
      <c r="B5" s="49"/>
      <c r="C5" s="49"/>
      <c r="D5" s="49"/>
      <c r="E5" s="44" t="s">
        <v>286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90"/>
      <c r="B6" s="491"/>
      <c r="C6" s="491"/>
      <c r="D6" s="491"/>
      <c r="E6" s="491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</row>
    <row r="7" spans="1:253" ht="22.5" customHeight="1" x14ac:dyDescent="0.3">
      <c r="A7" s="492"/>
      <c r="B7" s="723" t="s">
        <v>163</v>
      </c>
      <c r="C7" s="725" t="s">
        <v>179</v>
      </c>
      <c r="D7" s="725"/>
      <c r="E7" s="725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117"/>
      <c r="X7" s="117"/>
      <c r="Y7" s="117"/>
      <c r="Z7" s="117"/>
      <c r="AA7" s="117"/>
      <c r="AB7" s="199"/>
    </row>
    <row r="8" spans="1:253" ht="53.25" customHeight="1" x14ac:dyDescent="0.3">
      <c r="A8" s="492"/>
      <c r="B8" s="724"/>
      <c r="C8" s="593" t="s">
        <v>198</v>
      </c>
      <c r="D8" s="593" t="s">
        <v>199</v>
      </c>
      <c r="E8" s="593" t="s">
        <v>200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493" t="s">
        <v>76</v>
      </c>
      <c r="X8" s="493" t="s">
        <v>170</v>
      </c>
      <c r="Y8" s="493" t="s">
        <v>82</v>
      </c>
      <c r="Z8" s="493" t="s">
        <v>77</v>
      </c>
      <c r="AA8" s="494" t="s">
        <v>167</v>
      </c>
      <c r="AB8" s="494" t="s">
        <v>168</v>
      </c>
      <c r="AC8" s="494" t="s">
        <v>169</v>
      </c>
      <c r="AD8" s="494" t="s">
        <v>88</v>
      </c>
    </row>
    <row r="9" spans="1:253" ht="1.5" customHeight="1" thickBot="1" x14ac:dyDescent="0.35">
      <c r="A9" s="495"/>
      <c r="B9" s="496"/>
      <c r="C9" s="496"/>
      <c r="D9" s="496"/>
      <c r="E9" s="496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117"/>
      <c r="X9" s="117"/>
      <c r="Y9" s="117"/>
      <c r="Z9" s="117"/>
      <c r="AA9" s="117"/>
      <c r="AB9" s="199"/>
    </row>
    <row r="10" spans="1:253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197"/>
      <c r="X10" s="197"/>
      <c r="Y10" s="197"/>
      <c r="Z10" s="197"/>
      <c r="AA10" s="197"/>
      <c r="AB10" s="199"/>
    </row>
    <row r="11" spans="1:253" s="41" customFormat="1" ht="13.5" x14ac:dyDescent="0.25">
      <c r="A11" s="184" t="s">
        <v>5</v>
      </c>
      <c r="B11" s="148">
        <v>9500</v>
      </c>
      <c r="C11" s="461">
        <v>2030</v>
      </c>
      <c r="D11" s="461">
        <v>3160</v>
      </c>
      <c r="E11" s="461">
        <v>4320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461">
        <v>40</v>
      </c>
      <c r="X11" s="461">
        <v>630</v>
      </c>
      <c r="Y11" s="461">
        <v>1360</v>
      </c>
      <c r="Z11" s="461">
        <v>1000</v>
      </c>
      <c r="AA11" s="461">
        <v>2160</v>
      </c>
      <c r="AB11" s="461">
        <v>1490</v>
      </c>
      <c r="AC11" s="461">
        <v>1420</v>
      </c>
      <c r="AD11" s="461">
        <v>1400</v>
      </c>
    </row>
    <row r="12" spans="1:253" x14ac:dyDescent="0.3">
      <c r="A12" s="185"/>
      <c r="B12" s="675">
        <v>100</v>
      </c>
      <c r="C12" s="675">
        <v>21.317340067340069</v>
      </c>
      <c r="D12" s="675">
        <v>33.228114478114477</v>
      </c>
      <c r="E12" s="675">
        <v>45.454545454545453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474">
        <v>100</v>
      </c>
      <c r="X12" s="474">
        <v>100</v>
      </c>
      <c r="Y12" s="474">
        <v>100</v>
      </c>
      <c r="Z12" s="474">
        <v>100</v>
      </c>
      <c r="AA12" s="474">
        <v>100</v>
      </c>
      <c r="AB12" s="474">
        <v>100</v>
      </c>
      <c r="AC12" s="474">
        <v>100</v>
      </c>
      <c r="AD12" s="474">
        <v>100</v>
      </c>
    </row>
    <row r="13" spans="1:253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149"/>
      <c r="X13" s="149"/>
      <c r="Y13" s="149"/>
      <c r="Z13" s="149"/>
      <c r="AA13" s="149"/>
      <c r="AB13" s="149"/>
      <c r="AC13" s="149"/>
      <c r="AD13" s="149"/>
    </row>
    <row r="14" spans="1:253" s="347" customFormat="1" ht="13.5" x14ac:dyDescent="0.25">
      <c r="A14" s="342" t="s">
        <v>37</v>
      </c>
      <c r="B14" s="560">
        <v>4280</v>
      </c>
      <c r="C14" s="561">
        <v>9.8552078468005604</v>
      </c>
      <c r="D14" s="561">
        <v>28.584773470340963</v>
      </c>
      <c r="E14" s="561">
        <v>61.560018682858477</v>
      </c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5"/>
      <c r="T14" s="346"/>
      <c r="U14" s="346"/>
      <c r="V14" s="346"/>
      <c r="W14" s="561" t="s">
        <v>288</v>
      </c>
      <c r="X14" s="561">
        <v>27.777777777777779</v>
      </c>
      <c r="Y14" s="561">
        <v>18.188512518409425</v>
      </c>
      <c r="Z14" s="561">
        <v>2.9116465863453818</v>
      </c>
      <c r="AA14" s="561">
        <v>55.272895467160033</v>
      </c>
      <c r="AB14" s="561">
        <v>53.949129852744313</v>
      </c>
      <c r="AC14" s="561">
        <v>60.997891777933944</v>
      </c>
      <c r="AD14" s="561">
        <v>68.56735566642908</v>
      </c>
    </row>
    <row r="15" spans="1:253" s="348" customFormat="1" ht="14.25" x14ac:dyDescent="0.3">
      <c r="A15" s="342"/>
      <c r="B15" s="560"/>
      <c r="C15" s="561"/>
      <c r="D15" s="561"/>
      <c r="E15" s="561"/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9"/>
      <c r="T15" s="350"/>
      <c r="U15" s="350"/>
      <c r="V15" s="350"/>
      <c r="W15" s="561"/>
      <c r="X15" s="561"/>
      <c r="Y15" s="561"/>
      <c r="Z15" s="561"/>
      <c r="AA15" s="561"/>
      <c r="AB15" s="561"/>
      <c r="AC15" s="561"/>
      <c r="AD15" s="561"/>
    </row>
    <row r="16" spans="1:253" s="348" customFormat="1" ht="14.25" x14ac:dyDescent="0.3">
      <c r="A16" s="351" t="s">
        <v>38</v>
      </c>
      <c r="B16" s="560">
        <v>440</v>
      </c>
      <c r="C16" s="561">
        <v>50</v>
      </c>
      <c r="D16" s="561">
        <v>48.423423423423422</v>
      </c>
      <c r="E16" s="561" t="s">
        <v>287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52"/>
      <c r="T16" s="353"/>
      <c r="U16" s="353"/>
      <c r="V16" s="353"/>
      <c r="W16" s="561">
        <v>63.157894736842103</v>
      </c>
      <c r="X16" s="561">
        <v>17.460317460317459</v>
      </c>
      <c r="Y16" s="561">
        <v>6.4801178203240068</v>
      </c>
      <c r="Z16" s="561">
        <v>21.385542168674696</v>
      </c>
      <c r="AA16" s="561" t="s">
        <v>287</v>
      </c>
      <c r="AB16" s="561" t="s">
        <v>287</v>
      </c>
      <c r="AC16" s="561" t="s">
        <v>288</v>
      </c>
      <c r="AD16" s="561" t="s">
        <v>287</v>
      </c>
      <c r="AE16" s="344"/>
      <c r="AF16" s="344"/>
      <c r="AG16" s="344"/>
      <c r="AH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4"/>
      <c r="CR16" s="344"/>
      <c r="CS16" s="344"/>
      <c r="CT16" s="344"/>
      <c r="CU16" s="344"/>
      <c r="CV16" s="344"/>
      <c r="CW16" s="344"/>
      <c r="CX16" s="344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44"/>
      <c r="DL16" s="344"/>
      <c r="DM16" s="344"/>
      <c r="DN16" s="344"/>
      <c r="DO16" s="344"/>
      <c r="DP16" s="344"/>
      <c r="DQ16" s="344"/>
      <c r="DR16" s="344"/>
      <c r="DS16" s="344"/>
      <c r="DT16" s="344"/>
      <c r="DU16" s="344"/>
      <c r="DV16" s="344"/>
      <c r="DW16" s="344"/>
      <c r="DX16" s="344"/>
      <c r="DY16" s="344"/>
      <c r="DZ16" s="344"/>
      <c r="EA16" s="344"/>
      <c r="EB16" s="344"/>
      <c r="EC16" s="344"/>
      <c r="ED16" s="344"/>
      <c r="EE16" s="344"/>
      <c r="EF16" s="344"/>
      <c r="EG16" s="344"/>
      <c r="EH16" s="344"/>
      <c r="EI16" s="344"/>
      <c r="EJ16" s="344"/>
      <c r="EK16" s="344"/>
      <c r="EL16" s="344"/>
      <c r="EM16" s="344"/>
      <c r="EN16" s="344"/>
      <c r="EO16" s="344"/>
      <c r="EP16" s="344"/>
      <c r="EQ16" s="344"/>
      <c r="ER16" s="344"/>
      <c r="ES16" s="344"/>
      <c r="ET16" s="344"/>
      <c r="EU16" s="344"/>
      <c r="EV16" s="344"/>
      <c r="EW16" s="344"/>
      <c r="EX16" s="344"/>
      <c r="EY16" s="344"/>
      <c r="EZ16" s="344"/>
      <c r="FA16" s="344"/>
      <c r="FB16" s="344"/>
      <c r="FC16" s="344"/>
      <c r="FD16" s="344"/>
      <c r="FE16" s="344"/>
      <c r="FF16" s="344"/>
      <c r="FG16" s="344"/>
      <c r="FH16" s="344"/>
      <c r="FI16" s="344"/>
      <c r="FJ16" s="344"/>
      <c r="FK16" s="344"/>
      <c r="FL16" s="344"/>
      <c r="FM16" s="344"/>
      <c r="FN16" s="344"/>
      <c r="FO16" s="344"/>
      <c r="FP16" s="344"/>
      <c r="FQ16" s="344"/>
      <c r="FR16" s="344"/>
      <c r="FS16" s="344"/>
      <c r="FT16" s="344"/>
      <c r="FU16" s="344"/>
      <c r="FV16" s="344"/>
      <c r="FW16" s="344"/>
      <c r="FX16" s="344"/>
      <c r="FY16" s="344"/>
      <c r="FZ16" s="344"/>
      <c r="GA16" s="344"/>
      <c r="GB16" s="344"/>
      <c r="GC16" s="344"/>
      <c r="GD16" s="344"/>
      <c r="GE16" s="344"/>
      <c r="GF16" s="344"/>
      <c r="GG16" s="344"/>
      <c r="GH16" s="344"/>
      <c r="GI16" s="344"/>
      <c r="GJ16" s="344"/>
      <c r="GK16" s="344"/>
      <c r="GL16" s="344"/>
      <c r="GM16" s="344"/>
      <c r="GN16" s="344"/>
      <c r="GO16" s="344"/>
      <c r="GP16" s="344"/>
      <c r="GQ16" s="344"/>
      <c r="GR16" s="344"/>
      <c r="GS16" s="344"/>
      <c r="GT16" s="344"/>
      <c r="GU16" s="344"/>
      <c r="GV16" s="344"/>
      <c r="GW16" s="344"/>
      <c r="GX16" s="344"/>
      <c r="GY16" s="344"/>
      <c r="GZ16" s="344"/>
      <c r="HA16" s="344"/>
      <c r="HB16" s="344"/>
      <c r="HC16" s="344"/>
      <c r="HD16" s="344"/>
      <c r="HE16" s="344"/>
      <c r="HF16" s="344"/>
      <c r="HG16" s="344"/>
      <c r="HH16" s="344"/>
      <c r="HI16" s="344"/>
      <c r="HJ16" s="344"/>
      <c r="HK16" s="344"/>
      <c r="HL16" s="344"/>
      <c r="HM16" s="344"/>
      <c r="HN16" s="344"/>
      <c r="HO16" s="344"/>
      <c r="HP16" s="344"/>
      <c r="HQ16" s="344"/>
      <c r="HR16" s="344"/>
      <c r="HS16" s="344"/>
      <c r="HT16" s="344"/>
      <c r="HU16" s="344"/>
      <c r="HV16" s="344"/>
      <c r="HW16" s="344"/>
      <c r="HX16" s="344"/>
      <c r="HY16" s="344"/>
      <c r="HZ16" s="344"/>
      <c r="IA16" s="344"/>
      <c r="IB16" s="344"/>
      <c r="IC16" s="344"/>
      <c r="ID16" s="344"/>
      <c r="IE16" s="344"/>
      <c r="IF16" s="344"/>
      <c r="IG16" s="344"/>
      <c r="IH16" s="344"/>
      <c r="II16" s="344"/>
      <c r="IJ16" s="344"/>
      <c r="IK16" s="344"/>
      <c r="IL16" s="344"/>
      <c r="IM16" s="344"/>
      <c r="IN16" s="344"/>
      <c r="IO16" s="344"/>
      <c r="IP16" s="344"/>
      <c r="IQ16" s="344"/>
      <c r="IR16" s="344"/>
      <c r="IS16" s="344"/>
    </row>
    <row r="17" spans="1:253" s="348" customFormat="1" ht="28.5" x14ac:dyDescent="0.3">
      <c r="A17" s="354" t="s">
        <v>39</v>
      </c>
      <c r="B17" s="562">
        <v>70</v>
      </c>
      <c r="C17" s="563">
        <v>56.338028169014088</v>
      </c>
      <c r="D17" s="563">
        <v>43.661971830985912</v>
      </c>
      <c r="E17" s="563" t="s">
        <v>288</v>
      </c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2"/>
      <c r="T17" s="353"/>
      <c r="U17" s="353"/>
      <c r="V17" s="353"/>
      <c r="W17" s="563">
        <v>63.157894736842103</v>
      </c>
      <c r="X17" s="563" t="s">
        <v>287</v>
      </c>
      <c r="Y17" s="563" t="s">
        <v>287</v>
      </c>
      <c r="Z17" s="563">
        <v>3.1124497991967868</v>
      </c>
      <c r="AA17" s="563" t="s">
        <v>288</v>
      </c>
      <c r="AB17" s="563" t="s">
        <v>288</v>
      </c>
      <c r="AC17" s="563" t="s">
        <v>288</v>
      </c>
      <c r="AD17" s="563" t="s">
        <v>288</v>
      </c>
      <c r="AE17" s="355"/>
      <c r="AF17" s="355"/>
      <c r="AG17" s="355"/>
      <c r="AH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355"/>
      <c r="CA17" s="355"/>
      <c r="CB17" s="355"/>
      <c r="CC17" s="355"/>
      <c r="CD17" s="355"/>
      <c r="CE17" s="355"/>
      <c r="CF17" s="355"/>
      <c r="CG17" s="355"/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5"/>
      <c r="CZ17" s="355"/>
      <c r="DA17" s="355"/>
      <c r="DB17" s="355"/>
      <c r="DC17" s="355"/>
      <c r="DD17" s="355"/>
      <c r="DE17" s="355"/>
      <c r="DF17" s="355"/>
      <c r="DG17" s="355"/>
      <c r="DH17" s="355"/>
      <c r="DI17" s="355"/>
      <c r="DJ17" s="355"/>
      <c r="DK17" s="355"/>
      <c r="DL17" s="355"/>
      <c r="DM17" s="355"/>
      <c r="DN17" s="355"/>
      <c r="DO17" s="355"/>
      <c r="DP17" s="355"/>
      <c r="DQ17" s="355"/>
      <c r="DR17" s="355"/>
      <c r="DS17" s="355"/>
      <c r="DT17" s="355"/>
      <c r="DU17" s="355"/>
      <c r="DV17" s="355"/>
      <c r="DW17" s="355"/>
      <c r="DX17" s="355"/>
      <c r="DY17" s="355"/>
      <c r="DZ17" s="355"/>
      <c r="EA17" s="355"/>
      <c r="EB17" s="355"/>
      <c r="EC17" s="355"/>
      <c r="ED17" s="355"/>
      <c r="EE17" s="355"/>
      <c r="EF17" s="355"/>
      <c r="EG17" s="355"/>
      <c r="EH17" s="355"/>
      <c r="EI17" s="355"/>
      <c r="EJ17" s="355"/>
      <c r="EK17" s="355"/>
      <c r="EL17" s="355"/>
      <c r="EM17" s="355"/>
      <c r="EN17" s="355"/>
      <c r="EO17" s="355"/>
      <c r="EP17" s="355"/>
      <c r="EQ17" s="355"/>
      <c r="ER17" s="355"/>
      <c r="ES17" s="355"/>
      <c r="ET17" s="355"/>
      <c r="EU17" s="355"/>
      <c r="EV17" s="355"/>
      <c r="EW17" s="355"/>
      <c r="EX17" s="355"/>
      <c r="EY17" s="355"/>
      <c r="EZ17" s="355"/>
      <c r="FA17" s="355"/>
      <c r="FB17" s="355"/>
      <c r="FC17" s="355"/>
      <c r="FD17" s="355"/>
      <c r="FE17" s="355"/>
      <c r="FF17" s="355"/>
      <c r="FG17" s="355"/>
      <c r="FH17" s="355"/>
      <c r="FI17" s="355"/>
      <c r="FJ17" s="355"/>
      <c r="FK17" s="355"/>
      <c r="FL17" s="355"/>
      <c r="FM17" s="355"/>
      <c r="FN17" s="355"/>
      <c r="FO17" s="355"/>
      <c r="FP17" s="355"/>
      <c r="FQ17" s="355"/>
      <c r="FR17" s="355"/>
      <c r="FS17" s="355"/>
      <c r="FT17" s="355"/>
      <c r="FU17" s="355"/>
      <c r="FV17" s="355"/>
      <c r="FW17" s="355"/>
      <c r="FX17" s="355"/>
      <c r="FY17" s="355"/>
      <c r="FZ17" s="355"/>
      <c r="GA17" s="355"/>
      <c r="GB17" s="355"/>
      <c r="GC17" s="355"/>
      <c r="GD17" s="355"/>
      <c r="GE17" s="355"/>
      <c r="GF17" s="355"/>
      <c r="GG17" s="355"/>
      <c r="GH17" s="355"/>
      <c r="GI17" s="355"/>
      <c r="GJ17" s="355"/>
      <c r="GK17" s="355"/>
      <c r="GL17" s="355"/>
      <c r="GM17" s="355"/>
      <c r="GN17" s="355"/>
      <c r="GO17" s="355"/>
      <c r="GP17" s="355"/>
      <c r="GQ17" s="355"/>
      <c r="GR17" s="355"/>
      <c r="GS17" s="355"/>
      <c r="GT17" s="355"/>
      <c r="GU17" s="355"/>
      <c r="GV17" s="355"/>
      <c r="GW17" s="355"/>
      <c r="GX17" s="355"/>
      <c r="GY17" s="355"/>
      <c r="GZ17" s="355"/>
      <c r="HA17" s="355"/>
      <c r="HB17" s="355"/>
      <c r="HC17" s="355"/>
      <c r="HD17" s="355"/>
      <c r="HE17" s="355"/>
      <c r="HF17" s="355"/>
      <c r="HG17" s="355"/>
      <c r="HH17" s="355"/>
      <c r="HI17" s="355"/>
      <c r="HJ17" s="355"/>
      <c r="HK17" s="355"/>
      <c r="HL17" s="355"/>
      <c r="HM17" s="355"/>
      <c r="HN17" s="355"/>
      <c r="HO17" s="355"/>
      <c r="HP17" s="355"/>
      <c r="HQ17" s="355"/>
      <c r="HR17" s="355"/>
      <c r="HS17" s="355"/>
      <c r="HT17" s="355"/>
      <c r="HU17" s="355"/>
      <c r="HV17" s="355"/>
      <c r="HW17" s="355"/>
      <c r="HX17" s="355"/>
      <c r="HY17" s="355"/>
      <c r="HZ17" s="355"/>
      <c r="IA17" s="355"/>
      <c r="IB17" s="355"/>
      <c r="IC17" s="355"/>
      <c r="ID17" s="355"/>
      <c r="IE17" s="355"/>
      <c r="IF17" s="355"/>
      <c r="IG17" s="355"/>
      <c r="IH17" s="355"/>
      <c r="II17" s="355"/>
      <c r="IJ17" s="355"/>
      <c r="IK17" s="355"/>
      <c r="IL17" s="355"/>
      <c r="IM17" s="355"/>
      <c r="IN17" s="355"/>
      <c r="IO17" s="355"/>
      <c r="IP17" s="355"/>
      <c r="IQ17" s="355"/>
      <c r="IR17" s="355"/>
      <c r="IS17" s="355"/>
    </row>
    <row r="18" spans="1:253" s="348" customFormat="1" ht="14.25" x14ac:dyDescent="0.3">
      <c r="A18" s="354" t="s">
        <v>40</v>
      </c>
      <c r="B18" s="562">
        <v>190</v>
      </c>
      <c r="C18" s="563" t="s">
        <v>288</v>
      </c>
      <c r="D18" s="563">
        <v>96.756756756756758</v>
      </c>
      <c r="E18" s="563" t="s">
        <v>287</v>
      </c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7"/>
      <c r="T18" s="358"/>
      <c r="U18" s="358"/>
      <c r="V18" s="358"/>
      <c r="W18" s="563" t="s">
        <v>288</v>
      </c>
      <c r="X18" s="563" t="s">
        <v>288</v>
      </c>
      <c r="Y18" s="563" t="s">
        <v>288</v>
      </c>
      <c r="Z18" s="563">
        <v>17.771084337349397</v>
      </c>
      <c r="AA18" s="563" t="s">
        <v>287</v>
      </c>
      <c r="AB18" s="563" t="s">
        <v>288</v>
      </c>
      <c r="AC18" s="563" t="s">
        <v>288</v>
      </c>
      <c r="AD18" s="563" t="s">
        <v>287</v>
      </c>
      <c r="AE18" s="355"/>
      <c r="AF18" s="355"/>
      <c r="AG18" s="355"/>
      <c r="AH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5"/>
      <c r="CH18" s="355"/>
      <c r="CI18" s="355"/>
      <c r="CJ18" s="355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5"/>
      <c r="DN18" s="355"/>
      <c r="DO18" s="355"/>
      <c r="DP18" s="355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5"/>
      <c r="ER18" s="355"/>
      <c r="ES18" s="355"/>
      <c r="ET18" s="355"/>
      <c r="EU18" s="355"/>
      <c r="EV18" s="355"/>
      <c r="EW18" s="355"/>
      <c r="EX18" s="355"/>
      <c r="EY18" s="355"/>
      <c r="EZ18" s="355"/>
      <c r="FA18" s="355"/>
      <c r="FB18" s="355"/>
      <c r="FC18" s="355"/>
      <c r="FD18" s="355"/>
      <c r="FE18" s="355"/>
      <c r="FF18" s="355"/>
      <c r="FG18" s="355"/>
      <c r="FH18" s="355"/>
      <c r="FI18" s="355"/>
      <c r="FJ18" s="355"/>
      <c r="FK18" s="355"/>
      <c r="FL18" s="355"/>
      <c r="FM18" s="355"/>
      <c r="FN18" s="355"/>
      <c r="FO18" s="355"/>
      <c r="FP18" s="355"/>
      <c r="FQ18" s="355"/>
      <c r="FR18" s="355"/>
      <c r="FS18" s="355"/>
      <c r="FT18" s="355"/>
      <c r="FU18" s="355"/>
      <c r="FV18" s="355"/>
      <c r="FW18" s="355"/>
      <c r="FX18" s="355"/>
      <c r="FY18" s="355"/>
      <c r="FZ18" s="355"/>
      <c r="GA18" s="355"/>
      <c r="GB18" s="355"/>
      <c r="GC18" s="355"/>
      <c r="GD18" s="355"/>
      <c r="GE18" s="355"/>
      <c r="GF18" s="355"/>
      <c r="GG18" s="355"/>
      <c r="GH18" s="355"/>
      <c r="GI18" s="355"/>
      <c r="GJ18" s="355"/>
      <c r="GK18" s="355"/>
      <c r="GL18" s="355"/>
      <c r="GM18" s="355"/>
      <c r="GN18" s="355"/>
      <c r="GO18" s="355"/>
      <c r="GP18" s="355"/>
      <c r="GQ18" s="355"/>
      <c r="GR18" s="355"/>
      <c r="GS18" s="355"/>
      <c r="GT18" s="355"/>
      <c r="GU18" s="355"/>
      <c r="GV18" s="355"/>
      <c r="GW18" s="355"/>
      <c r="GX18" s="355"/>
      <c r="GY18" s="355"/>
      <c r="GZ18" s="355"/>
      <c r="HA18" s="355"/>
      <c r="HB18" s="355"/>
      <c r="HC18" s="355"/>
      <c r="HD18" s="355"/>
      <c r="HE18" s="355"/>
      <c r="HF18" s="355"/>
      <c r="HG18" s="355"/>
      <c r="HH18" s="355"/>
      <c r="HI18" s="355"/>
      <c r="HJ18" s="355"/>
      <c r="HK18" s="355"/>
      <c r="HL18" s="355"/>
      <c r="HM18" s="355"/>
      <c r="HN18" s="355"/>
      <c r="HO18" s="355"/>
      <c r="HP18" s="355"/>
      <c r="HQ18" s="355"/>
      <c r="HR18" s="355"/>
      <c r="HS18" s="355"/>
      <c r="HT18" s="355"/>
      <c r="HU18" s="355"/>
      <c r="HV18" s="355"/>
      <c r="HW18" s="355"/>
      <c r="HX18" s="355"/>
      <c r="HY18" s="355"/>
      <c r="HZ18" s="355"/>
      <c r="IA18" s="355"/>
      <c r="IB18" s="355"/>
      <c r="IC18" s="355"/>
      <c r="ID18" s="355"/>
      <c r="IE18" s="355"/>
      <c r="IF18" s="355"/>
      <c r="IG18" s="355"/>
      <c r="IH18" s="355"/>
      <c r="II18" s="355"/>
      <c r="IJ18" s="355"/>
      <c r="IK18" s="355"/>
      <c r="IL18" s="355"/>
      <c r="IM18" s="355"/>
      <c r="IN18" s="355"/>
      <c r="IO18" s="355"/>
      <c r="IP18" s="355"/>
      <c r="IQ18" s="355"/>
      <c r="IR18" s="355"/>
      <c r="IS18" s="355"/>
    </row>
    <row r="19" spans="1:253" s="348" customFormat="1" ht="14.25" x14ac:dyDescent="0.3">
      <c r="A19" s="354" t="s">
        <v>41</v>
      </c>
      <c r="B19" s="562">
        <v>190</v>
      </c>
      <c r="C19" s="563">
        <v>96.808510638297875</v>
      </c>
      <c r="D19" s="563" t="s">
        <v>287</v>
      </c>
      <c r="E19" s="563" t="s">
        <v>287</v>
      </c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49"/>
      <c r="T19" s="350"/>
      <c r="U19" s="350"/>
      <c r="V19" s="350"/>
      <c r="W19" s="563" t="s">
        <v>288</v>
      </c>
      <c r="X19" s="563">
        <v>15.396825396825397</v>
      </c>
      <c r="Y19" s="563">
        <v>6.2592047128129602</v>
      </c>
      <c r="Z19" s="563" t="s">
        <v>287</v>
      </c>
      <c r="AA19" s="563" t="s">
        <v>288</v>
      </c>
      <c r="AB19" s="563" t="s">
        <v>287</v>
      </c>
      <c r="AC19" s="563" t="s">
        <v>288</v>
      </c>
      <c r="AD19" s="563" t="s">
        <v>288</v>
      </c>
      <c r="AE19" s="355"/>
      <c r="AF19" s="355"/>
      <c r="AG19" s="355"/>
      <c r="AH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/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5"/>
      <c r="ER19" s="355"/>
      <c r="ES19" s="355"/>
      <c r="ET19" s="355"/>
      <c r="EU19" s="355"/>
      <c r="EV19" s="355"/>
      <c r="EW19" s="355"/>
      <c r="EX19" s="355"/>
      <c r="EY19" s="355"/>
      <c r="EZ19" s="355"/>
      <c r="FA19" s="355"/>
      <c r="FB19" s="355"/>
      <c r="FC19" s="355"/>
      <c r="FD19" s="355"/>
      <c r="FE19" s="355"/>
      <c r="FF19" s="355"/>
      <c r="FG19" s="355"/>
      <c r="FH19" s="355"/>
      <c r="FI19" s="355"/>
      <c r="FJ19" s="355"/>
      <c r="FK19" s="355"/>
      <c r="FL19" s="355"/>
      <c r="FM19" s="355"/>
      <c r="FN19" s="355"/>
      <c r="FO19" s="355"/>
      <c r="FP19" s="355"/>
      <c r="FQ19" s="355"/>
      <c r="FR19" s="355"/>
      <c r="FS19" s="355"/>
      <c r="FT19" s="355"/>
      <c r="FU19" s="355"/>
      <c r="FV19" s="355"/>
      <c r="FW19" s="355"/>
      <c r="FX19" s="355"/>
      <c r="FY19" s="355"/>
      <c r="FZ19" s="355"/>
      <c r="GA19" s="355"/>
      <c r="GB19" s="355"/>
      <c r="GC19" s="355"/>
      <c r="GD19" s="355"/>
      <c r="GE19" s="355"/>
      <c r="GF19" s="355"/>
      <c r="GG19" s="355"/>
      <c r="GH19" s="355"/>
      <c r="GI19" s="355"/>
      <c r="GJ19" s="355"/>
      <c r="GK19" s="355"/>
      <c r="GL19" s="355"/>
      <c r="GM19" s="355"/>
      <c r="GN19" s="355"/>
      <c r="GO19" s="355"/>
      <c r="GP19" s="355"/>
      <c r="GQ19" s="355"/>
      <c r="GR19" s="355"/>
      <c r="GS19" s="355"/>
      <c r="GT19" s="355"/>
      <c r="GU19" s="355"/>
      <c r="GV19" s="355"/>
      <c r="GW19" s="355"/>
      <c r="GX19" s="355"/>
      <c r="GY19" s="355"/>
      <c r="GZ19" s="355"/>
      <c r="HA19" s="355"/>
      <c r="HB19" s="355"/>
      <c r="HC19" s="355"/>
      <c r="HD19" s="355"/>
      <c r="HE19" s="355"/>
      <c r="HF19" s="355"/>
      <c r="HG19" s="355"/>
      <c r="HH19" s="355"/>
      <c r="HI19" s="355"/>
      <c r="HJ19" s="355"/>
      <c r="HK19" s="355"/>
      <c r="HL19" s="355"/>
      <c r="HM19" s="355"/>
      <c r="HN19" s="355"/>
      <c r="HO19" s="355"/>
      <c r="HP19" s="355"/>
      <c r="HQ19" s="355"/>
      <c r="HR19" s="355"/>
      <c r="HS19" s="355"/>
      <c r="HT19" s="355"/>
      <c r="HU19" s="355"/>
      <c r="HV19" s="355"/>
      <c r="HW19" s="355"/>
      <c r="HX19" s="355"/>
      <c r="HY19" s="355"/>
      <c r="HZ19" s="355"/>
      <c r="IA19" s="355"/>
      <c r="IB19" s="355"/>
      <c r="IC19" s="355"/>
      <c r="ID19" s="355"/>
      <c r="IE19" s="355"/>
      <c r="IF19" s="355"/>
      <c r="IG19" s="355"/>
      <c r="IH19" s="355"/>
      <c r="II19" s="355"/>
      <c r="IJ19" s="355"/>
      <c r="IK19" s="355"/>
      <c r="IL19" s="355"/>
      <c r="IM19" s="355"/>
      <c r="IN19" s="355"/>
      <c r="IO19" s="355"/>
      <c r="IP19" s="355"/>
      <c r="IQ19" s="355"/>
      <c r="IR19" s="355"/>
      <c r="IS19" s="355"/>
    </row>
    <row r="20" spans="1:253" s="348" customFormat="1" ht="14.25" x14ac:dyDescent="0.3">
      <c r="A20" s="359"/>
      <c r="B20" s="462"/>
      <c r="C20" s="563"/>
      <c r="D20" s="563"/>
      <c r="E20" s="563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49"/>
      <c r="T20" s="350"/>
      <c r="U20" s="350"/>
      <c r="V20" s="350"/>
      <c r="W20" s="563"/>
      <c r="X20" s="563"/>
      <c r="Y20" s="563"/>
      <c r="Z20" s="563"/>
      <c r="AA20" s="563"/>
      <c r="AB20" s="563"/>
      <c r="AC20" s="563"/>
      <c r="AD20" s="563"/>
      <c r="AE20" s="355"/>
      <c r="AF20" s="355"/>
      <c r="AG20" s="355"/>
      <c r="AH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5"/>
      <c r="ET20" s="355"/>
      <c r="EU20" s="355"/>
      <c r="EV20" s="355"/>
      <c r="EW20" s="355"/>
      <c r="EX20" s="355"/>
      <c r="EY20" s="355"/>
      <c r="EZ20" s="355"/>
      <c r="FA20" s="355"/>
      <c r="FB20" s="355"/>
      <c r="FC20" s="355"/>
      <c r="FD20" s="355"/>
      <c r="FE20" s="355"/>
      <c r="FF20" s="355"/>
      <c r="FG20" s="355"/>
      <c r="FH20" s="355"/>
      <c r="FI20" s="355"/>
      <c r="FJ20" s="355"/>
      <c r="FK20" s="355"/>
      <c r="FL20" s="355"/>
      <c r="FM20" s="355"/>
      <c r="FN20" s="355"/>
      <c r="FO20" s="355"/>
      <c r="FP20" s="355"/>
      <c r="FQ20" s="355"/>
      <c r="FR20" s="355"/>
      <c r="FS20" s="355"/>
      <c r="FT20" s="355"/>
      <c r="FU20" s="355"/>
      <c r="FV20" s="355"/>
      <c r="FW20" s="355"/>
      <c r="FX20" s="355"/>
      <c r="FY20" s="355"/>
      <c r="FZ20" s="355"/>
      <c r="GA20" s="355"/>
      <c r="GB20" s="355"/>
      <c r="GC20" s="355"/>
      <c r="GD20" s="355"/>
      <c r="GE20" s="355"/>
      <c r="GF20" s="355"/>
      <c r="GG20" s="355"/>
      <c r="GH20" s="355"/>
      <c r="GI20" s="355"/>
      <c r="GJ20" s="355"/>
      <c r="GK20" s="355"/>
      <c r="GL20" s="355"/>
      <c r="GM20" s="355"/>
      <c r="GN20" s="355"/>
      <c r="GO20" s="355"/>
      <c r="GP20" s="355"/>
      <c r="GQ20" s="355"/>
      <c r="GR20" s="355"/>
      <c r="GS20" s="355"/>
      <c r="GT20" s="355"/>
      <c r="GU20" s="355"/>
      <c r="GV20" s="355"/>
      <c r="GW20" s="355"/>
      <c r="GX20" s="355"/>
      <c r="GY20" s="355"/>
      <c r="GZ20" s="355"/>
      <c r="HA20" s="355"/>
      <c r="HB20" s="355"/>
      <c r="HC20" s="355"/>
      <c r="HD20" s="355"/>
      <c r="HE20" s="355"/>
      <c r="HF20" s="355"/>
      <c r="HG20" s="355"/>
      <c r="HH20" s="355"/>
      <c r="HI20" s="355"/>
      <c r="HJ20" s="355"/>
      <c r="HK20" s="355"/>
      <c r="HL20" s="355"/>
      <c r="HM20" s="355"/>
      <c r="HN20" s="355"/>
      <c r="HO20" s="355"/>
      <c r="HP20" s="355"/>
      <c r="HQ20" s="355"/>
      <c r="HR20" s="355"/>
      <c r="HS20" s="355"/>
      <c r="HT20" s="355"/>
      <c r="HU20" s="355"/>
      <c r="HV20" s="355"/>
      <c r="HW20" s="355"/>
      <c r="HX20" s="355"/>
      <c r="HY20" s="355"/>
      <c r="HZ20" s="355"/>
      <c r="IA20" s="355"/>
      <c r="IB20" s="355"/>
      <c r="IC20" s="355"/>
      <c r="ID20" s="355"/>
      <c r="IE20" s="355"/>
      <c r="IF20" s="355"/>
      <c r="IG20" s="355"/>
      <c r="IH20" s="355"/>
      <c r="II20" s="355"/>
      <c r="IJ20" s="355"/>
      <c r="IK20" s="355"/>
      <c r="IL20" s="355"/>
      <c r="IM20" s="355"/>
      <c r="IN20" s="355"/>
      <c r="IO20" s="355"/>
      <c r="IP20" s="355"/>
      <c r="IQ20" s="355"/>
      <c r="IR20" s="355"/>
      <c r="IS20" s="355"/>
    </row>
    <row r="21" spans="1:253" s="348" customFormat="1" ht="27.75" x14ac:dyDescent="0.3">
      <c r="A21" s="351" t="s">
        <v>42</v>
      </c>
      <c r="B21" s="560">
        <v>540</v>
      </c>
      <c r="C21" s="561">
        <v>32.536764705882355</v>
      </c>
      <c r="D21" s="561">
        <v>67.463235294117652</v>
      </c>
      <c r="E21" s="561" t="s">
        <v>288</v>
      </c>
      <c r="F21" s="343"/>
      <c r="G21" s="343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44"/>
      <c r="S21" s="357"/>
      <c r="T21" s="358"/>
      <c r="U21" s="358"/>
      <c r="V21" s="358"/>
      <c r="W21" s="561" t="s">
        <v>287</v>
      </c>
      <c r="X21" s="561" t="s">
        <v>287</v>
      </c>
      <c r="Y21" s="561">
        <v>11.708394698085419</v>
      </c>
      <c r="Z21" s="561">
        <v>36.847389558232926</v>
      </c>
      <c r="AA21" s="561" t="s">
        <v>288</v>
      </c>
      <c r="AB21" s="561" t="s">
        <v>288</v>
      </c>
      <c r="AC21" s="561" t="s">
        <v>288</v>
      </c>
      <c r="AD21" s="561" t="s">
        <v>288</v>
      </c>
      <c r="AE21" s="344"/>
      <c r="AF21" s="344"/>
      <c r="AG21" s="344"/>
      <c r="AH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44"/>
      <c r="DL21" s="344"/>
      <c r="DM21" s="344"/>
      <c r="DN21" s="344"/>
      <c r="DO21" s="344"/>
      <c r="DP21" s="344"/>
      <c r="DQ21" s="344"/>
      <c r="DR21" s="344"/>
      <c r="DS21" s="344"/>
      <c r="DT21" s="344"/>
      <c r="DU21" s="344"/>
      <c r="DV21" s="344"/>
      <c r="DW21" s="344"/>
      <c r="DX21" s="344"/>
      <c r="DY21" s="344"/>
      <c r="DZ21" s="344"/>
      <c r="EA21" s="344"/>
      <c r="EB21" s="344"/>
      <c r="EC21" s="344"/>
      <c r="ED21" s="344"/>
      <c r="EE21" s="344"/>
      <c r="EF21" s="344"/>
      <c r="EG21" s="344"/>
      <c r="EH21" s="344"/>
      <c r="EI21" s="344"/>
      <c r="EJ21" s="344"/>
      <c r="EK21" s="344"/>
      <c r="EL21" s="344"/>
      <c r="EM21" s="344"/>
      <c r="EN21" s="344"/>
      <c r="EO21" s="344"/>
      <c r="EP21" s="344"/>
      <c r="EQ21" s="344"/>
      <c r="ER21" s="344"/>
      <c r="ES21" s="344"/>
      <c r="ET21" s="344"/>
      <c r="EU21" s="344"/>
      <c r="EV21" s="344"/>
      <c r="EW21" s="344"/>
      <c r="EX21" s="344"/>
      <c r="EY21" s="344"/>
      <c r="EZ21" s="344"/>
      <c r="FA21" s="344"/>
      <c r="FB21" s="344"/>
      <c r="FC21" s="344"/>
      <c r="FD21" s="344"/>
      <c r="FE21" s="344"/>
      <c r="FF21" s="344"/>
      <c r="FG21" s="344"/>
      <c r="FH21" s="344"/>
      <c r="FI21" s="344"/>
      <c r="FJ21" s="344"/>
      <c r="FK21" s="344"/>
      <c r="FL21" s="344"/>
      <c r="FM21" s="344"/>
      <c r="FN21" s="344"/>
      <c r="FO21" s="344"/>
      <c r="FP21" s="344"/>
      <c r="FQ21" s="344"/>
      <c r="FR21" s="344"/>
      <c r="FS21" s="344"/>
      <c r="FT21" s="344"/>
      <c r="FU21" s="344"/>
      <c r="FV21" s="344"/>
      <c r="FW21" s="344"/>
      <c r="FX21" s="344"/>
      <c r="FY21" s="344"/>
      <c r="FZ21" s="344"/>
      <c r="GA21" s="344"/>
      <c r="GB21" s="344"/>
      <c r="GC21" s="344"/>
      <c r="GD21" s="344"/>
      <c r="GE21" s="344"/>
      <c r="GF21" s="344"/>
      <c r="GG21" s="344"/>
      <c r="GH21" s="344"/>
      <c r="GI21" s="344"/>
      <c r="GJ21" s="344"/>
      <c r="GK21" s="344"/>
      <c r="GL21" s="344"/>
      <c r="GM21" s="344"/>
      <c r="GN21" s="344"/>
      <c r="GO21" s="344"/>
      <c r="GP21" s="344"/>
      <c r="GQ21" s="344"/>
      <c r="GR21" s="344"/>
      <c r="GS21" s="344"/>
      <c r="GT21" s="344"/>
      <c r="GU21" s="344"/>
      <c r="GV21" s="344"/>
      <c r="GW21" s="344"/>
      <c r="GX21" s="344"/>
      <c r="GY21" s="344"/>
      <c r="GZ21" s="344"/>
      <c r="HA21" s="344"/>
      <c r="HB21" s="344"/>
      <c r="HC21" s="344"/>
      <c r="HD21" s="344"/>
      <c r="HE21" s="344"/>
      <c r="HF21" s="344"/>
      <c r="HG21" s="344"/>
      <c r="HH21" s="344"/>
      <c r="HI21" s="344"/>
      <c r="HJ21" s="344"/>
      <c r="HK21" s="344"/>
      <c r="HL21" s="344"/>
      <c r="HM21" s="344"/>
      <c r="HN21" s="344"/>
      <c r="HO21" s="344"/>
      <c r="HP21" s="344"/>
      <c r="HQ21" s="344"/>
      <c r="HR21" s="344"/>
      <c r="HS21" s="344"/>
      <c r="HT21" s="344"/>
      <c r="HU21" s="344"/>
      <c r="HV21" s="344"/>
      <c r="HW21" s="344"/>
      <c r="HX21" s="344"/>
      <c r="HY21" s="344"/>
      <c r="HZ21" s="344"/>
      <c r="IA21" s="344"/>
      <c r="IB21" s="344"/>
      <c r="IC21" s="344"/>
      <c r="ID21" s="344"/>
      <c r="IE21" s="344"/>
      <c r="IF21" s="344"/>
      <c r="IG21" s="344"/>
      <c r="IH21" s="344"/>
      <c r="II21" s="344"/>
      <c r="IJ21" s="344"/>
      <c r="IK21" s="344"/>
      <c r="IL21" s="344"/>
      <c r="IM21" s="344"/>
      <c r="IN21" s="344"/>
      <c r="IO21" s="344"/>
      <c r="IP21" s="344"/>
      <c r="IQ21" s="344"/>
      <c r="IR21" s="344"/>
      <c r="IS21" s="344"/>
    </row>
    <row r="22" spans="1:253" s="348" customFormat="1" ht="14.25" x14ac:dyDescent="0.3">
      <c r="A22" s="351"/>
      <c r="B22" s="560"/>
      <c r="C22" s="561"/>
      <c r="D22" s="561"/>
      <c r="E22" s="561"/>
      <c r="F22" s="343"/>
      <c r="G22" s="343"/>
      <c r="H22" s="361"/>
      <c r="I22" s="361"/>
      <c r="J22" s="361"/>
      <c r="K22" s="361"/>
      <c r="L22" s="361"/>
      <c r="M22" s="361"/>
      <c r="N22" s="361"/>
      <c r="O22" s="361"/>
      <c r="P22" s="361"/>
      <c r="Q22" s="361"/>
      <c r="R22" s="344"/>
      <c r="S22" s="362"/>
      <c r="T22" s="362"/>
      <c r="U22" s="362"/>
      <c r="V22" s="362"/>
      <c r="W22" s="561"/>
      <c r="X22" s="561"/>
      <c r="Y22" s="561"/>
      <c r="Z22" s="561"/>
      <c r="AA22" s="561"/>
      <c r="AB22" s="561"/>
      <c r="AC22" s="561"/>
      <c r="AD22" s="561"/>
      <c r="AE22" s="344"/>
      <c r="AF22" s="344"/>
      <c r="AG22" s="344"/>
      <c r="AH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H22" s="344"/>
      <c r="CI22" s="344"/>
      <c r="CJ22" s="344"/>
      <c r="CK22" s="344"/>
      <c r="CL22" s="344"/>
      <c r="CM22" s="344"/>
      <c r="CN22" s="344"/>
      <c r="CO22" s="344"/>
      <c r="CP22" s="344"/>
      <c r="CQ22" s="344"/>
      <c r="CR22" s="344"/>
      <c r="CS22" s="344"/>
      <c r="CT22" s="344"/>
      <c r="CU22" s="344"/>
      <c r="CV22" s="344"/>
      <c r="CW22" s="344"/>
      <c r="CX22" s="344"/>
      <c r="CY22" s="344"/>
      <c r="CZ22" s="344"/>
      <c r="DA22" s="344"/>
      <c r="DB22" s="344"/>
      <c r="DC22" s="344"/>
      <c r="DD22" s="344"/>
      <c r="DE22" s="344"/>
      <c r="DF22" s="344"/>
      <c r="DG22" s="344"/>
      <c r="DH22" s="344"/>
      <c r="DI22" s="344"/>
      <c r="DJ22" s="344"/>
      <c r="DK22" s="344"/>
      <c r="DL22" s="344"/>
      <c r="DM22" s="344"/>
      <c r="DN22" s="344"/>
      <c r="DO22" s="344"/>
      <c r="DP22" s="344"/>
      <c r="DQ22" s="344"/>
      <c r="DR22" s="344"/>
      <c r="DS22" s="344"/>
      <c r="DT22" s="344"/>
      <c r="DU22" s="344"/>
      <c r="DV22" s="344"/>
      <c r="DW22" s="344"/>
      <c r="DX22" s="344"/>
      <c r="DY22" s="344"/>
      <c r="DZ22" s="344"/>
      <c r="EA22" s="344"/>
      <c r="EB22" s="344"/>
      <c r="EC22" s="344"/>
      <c r="ED22" s="344"/>
      <c r="EE22" s="344"/>
      <c r="EF22" s="344"/>
      <c r="EG22" s="344"/>
      <c r="EH22" s="344"/>
      <c r="EI22" s="344"/>
      <c r="EJ22" s="344"/>
      <c r="EK22" s="344"/>
      <c r="EL22" s="344"/>
      <c r="EM22" s="344"/>
      <c r="EN22" s="344"/>
      <c r="EO22" s="344"/>
      <c r="EP22" s="344"/>
      <c r="EQ22" s="344"/>
      <c r="ER22" s="344"/>
      <c r="ES22" s="344"/>
      <c r="ET22" s="344"/>
      <c r="EU22" s="344"/>
      <c r="EV22" s="344"/>
      <c r="EW22" s="344"/>
      <c r="EX22" s="344"/>
      <c r="EY22" s="344"/>
      <c r="EZ22" s="344"/>
      <c r="FA22" s="344"/>
      <c r="FB22" s="344"/>
      <c r="FC22" s="344"/>
      <c r="FD22" s="344"/>
      <c r="FE22" s="344"/>
      <c r="FF22" s="344"/>
      <c r="FG22" s="344"/>
      <c r="FH22" s="344"/>
      <c r="FI22" s="344"/>
      <c r="FJ22" s="344"/>
      <c r="FK22" s="344"/>
      <c r="FL22" s="344"/>
      <c r="FM22" s="344"/>
      <c r="FN22" s="344"/>
      <c r="FO22" s="344"/>
      <c r="FP22" s="344"/>
      <c r="FQ22" s="344"/>
      <c r="FR22" s="344"/>
      <c r="FS22" s="344"/>
      <c r="FT22" s="344"/>
      <c r="FU22" s="344"/>
      <c r="FV22" s="344"/>
      <c r="FW22" s="344"/>
      <c r="FX22" s="344"/>
      <c r="FY22" s="344"/>
      <c r="FZ22" s="344"/>
      <c r="GA22" s="344"/>
      <c r="GB22" s="344"/>
      <c r="GC22" s="344"/>
      <c r="GD22" s="344"/>
      <c r="GE22" s="344"/>
      <c r="GF22" s="344"/>
      <c r="GG22" s="344"/>
      <c r="GH22" s="344"/>
      <c r="GI22" s="344"/>
      <c r="GJ22" s="344"/>
      <c r="GK22" s="344"/>
      <c r="GL22" s="344"/>
      <c r="GM22" s="344"/>
      <c r="GN22" s="344"/>
      <c r="GO22" s="344"/>
      <c r="GP22" s="344"/>
      <c r="GQ22" s="344"/>
      <c r="GR22" s="344"/>
      <c r="GS22" s="344"/>
      <c r="GT22" s="344"/>
      <c r="GU22" s="344"/>
      <c r="GV22" s="344"/>
      <c r="GW22" s="344"/>
      <c r="GX22" s="344"/>
      <c r="GY22" s="344"/>
      <c r="GZ22" s="344"/>
      <c r="HA22" s="344"/>
      <c r="HB22" s="344"/>
      <c r="HC22" s="344"/>
      <c r="HD22" s="344"/>
      <c r="HE22" s="344"/>
      <c r="HF22" s="344"/>
      <c r="HG22" s="344"/>
      <c r="HH22" s="344"/>
      <c r="HI22" s="344"/>
      <c r="HJ22" s="344"/>
      <c r="HK22" s="344"/>
      <c r="HL22" s="344"/>
      <c r="HM22" s="344"/>
      <c r="HN22" s="344"/>
      <c r="HO22" s="344"/>
      <c r="HP22" s="344"/>
      <c r="HQ22" s="344"/>
      <c r="HR22" s="344"/>
      <c r="HS22" s="344"/>
      <c r="HT22" s="344"/>
      <c r="HU22" s="344"/>
      <c r="HV22" s="344"/>
      <c r="HW22" s="344"/>
      <c r="HX22" s="344"/>
      <c r="HY22" s="344"/>
      <c r="HZ22" s="344"/>
      <c r="IA22" s="344"/>
      <c r="IB22" s="344"/>
      <c r="IC22" s="344"/>
      <c r="ID22" s="344"/>
      <c r="IE22" s="344"/>
      <c r="IF22" s="344"/>
      <c r="IG22" s="344"/>
      <c r="IH22" s="344"/>
      <c r="II22" s="344"/>
      <c r="IJ22" s="344"/>
      <c r="IK22" s="344"/>
      <c r="IL22" s="344"/>
      <c r="IM22" s="344"/>
      <c r="IN22" s="344"/>
      <c r="IO22" s="344"/>
      <c r="IP22" s="344"/>
      <c r="IQ22" s="344"/>
      <c r="IR22" s="344"/>
      <c r="IS22" s="344"/>
    </row>
    <row r="23" spans="1:253" s="348" customFormat="1" ht="14.25" x14ac:dyDescent="0.3">
      <c r="A23" s="351" t="s">
        <v>43</v>
      </c>
      <c r="B23" s="560">
        <v>1870</v>
      </c>
      <c r="C23" s="561">
        <v>37.031082529474816</v>
      </c>
      <c r="D23" s="561">
        <v>60.932475884244376</v>
      </c>
      <c r="E23" s="561">
        <v>2.0364415862808145</v>
      </c>
      <c r="F23" s="343"/>
      <c r="G23" s="343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44"/>
      <c r="S23" s="349"/>
      <c r="T23" s="350"/>
      <c r="U23" s="350"/>
      <c r="V23" s="350"/>
      <c r="W23" s="561" t="s">
        <v>287</v>
      </c>
      <c r="X23" s="561">
        <v>4.9206349206349209</v>
      </c>
      <c r="Y23" s="561">
        <v>47.790868924889544</v>
      </c>
      <c r="Z23" s="561">
        <v>19.979919678714857</v>
      </c>
      <c r="AA23" s="561">
        <v>43.385753931544869</v>
      </c>
      <c r="AB23" s="561">
        <v>2.5435073627844713</v>
      </c>
      <c r="AC23" s="561" t="s">
        <v>288</v>
      </c>
      <c r="AD23" s="561" t="s">
        <v>288</v>
      </c>
      <c r="AE23" s="344"/>
      <c r="AF23" s="344"/>
      <c r="AG23" s="344"/>
      <c r="AH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  <c r="BG23" s="344"/>
      <c r="BH23" s="344"/>
      <c r="BI23" s="344"/>
      <c r="BJ23" s="344"/>
      <c r="BK23" s="344"/>
      <c r="BL23" s="344"/>
      <c r="BM23" s="344"/>
      <c r="BN23" s="344"/>
      <c r="BO23" s="344"/>
      <c r="BP23" s="344"/>
      <c r="BQ23" s="344"/>
      <c r="BR23" s="344"/>
      <c r="BS23" s="344"/>
      <c r="BT23" s="344"/>
      <c r="BU23" s="344"/>
      <c r="BV23" s="344"/>
      <c r="BW23" s="344"/>
      <c r="BX23" s="344"/>
      <c r="BY23" s="344"/>
      <c r="BZ23" s="344"/>
      <c r="CA23" s="344"/>
      <c r="CB23" s="344"/>
      <c r="CC23" s="344"/>
      <c r="CD23" s="344"/>
      <c r="CE23" s="344"/>
      <c r="CF23" s="344"/>
      <c r="CG23" s="344"/>
      <c r="CH23" s="344"/>
      <c r="CI23" s="344"/>
      <c r="CJ23" s="344"/>
      <c r="CK23" s="344"/>
      <c r="CL23" s="344"/>
      <c r="CM23" s="344"/>
      <c r="CN23" s="344"/>
      <c r="CO23" s="344"/>
      <c r="CP23" s="344"/>
      <c r="CQ23" s="344"/>
      <c r="CR23" s="344"/>
      <c r="CS23" s="344"/>
      <c r="CT23" s="344"/>
      <c r="CU23" s="344"/>
      <c r="CV23" s="344"/>
      <c r="CW23" s="344"/>
      <c r="CX23" s="344"/>
      <c r="CY23" s="344"/>
      <c r="CZ23" s="344"/>
      <c r="DA23" s="344"/>
      <c r="DB23" s="344"/>
      <c r="DC23" s="344"/>
      <c r="DD23" s="344"/>
      <c r="DE23" s="344"/>
      <c r="DF23" s="344"/>
      <c r="DG23" s="344"/>
      <c r="DH23" s="344"/>
      <c r="DI23" s="344"/>
      <c r="DJ23" s="344"/>
      <c r="DK23" s="344"/>
      <c r="DL23" s="344"/>
      <c r="DM23" s="344"/>
      <c r="DN23" s="344"/>
      <c r="DO23" s="344"/>
      <c r="DP23" s="344"/>
      <c r="DQ23" s="344"/>
      <c r="DR23" s="344"/>
      <c r="DS23" s="344"/>
      <c r="DT23" s="344"/>
      <c r="DU23" s="344"/>
      <c r="DV23" s="344"/>
      <c r="DW23" s="344"/>
      <c r="DX23" s="344"/>
      <c r="DY23" s="344"/>
      <c r="DZ23" s="344"/>
      <c r="EA23" s="344"/>
      <c r="EB23" s="344"/>
      <c r="EC23" s="344"/>
      <c r="ED23" s="344"/>
      <c r="EE23" s="344"/>
      <c r="EF23" s="344"/>
      <c r="EG23" s="344"/>
      <c r="EH23" s="344"/>
      <c r="EI23" s="344"/>
      <c r="EJ23" s="344"/>
      <c r="EK23" s="344"/>
      <c r="EL23" s="344"/>
      <c r="EM23" s="344"/>
      <c r="EN23" s="344"/>
      <c r="EO23" s="344"/>
      <c r="EP23" s="344"/>
      <c r="EQ23" s="344"/>
      <c r="ER23" s="344"/>
      <c r="ES23" s="344"/>
      <c r="ET23" s="344"/>
      <c r="EU23" s="344"/>
      <c r="EV23" s="344"/>
      <c r="EW23" s="344"/>
      <c r="EX23" s="344"/>
      <c r="EY23" s="344"/>
      <c r="EZ23" s="344"/>
      <c r="FA23" s="344"/>
      <c r="FB23" s="344"/>
      <c r="FC23" s="344"/>
      <c r="FD23" s="344"/>
      <c r="FE23" s="344"/>
      <c r="FF23" s="344"/>
      <c r="FG23" s="344"/>
      <c r="FH23" s="344"/>
      <c r="FI23" s="344"/>
      <c r="FJ23" s="344"/>
      <c r="FK23" s="344"/>
      <c r="FL23" s="344"/>
      <c r="FM23" s="344"/>
      <c r="FN23" s="344"/>
      <c r="FO23" s="344"/>
      <c r="FP23" s="344"/>
      <c r="FQ23" s="344"/>
      <c r="FR23" s="344"/>
      <c r="FS23" s="344"/>
      <c r="FT23" s="344"/>
      <c r="FU23" s="344"/>
      <c r="FV23" s="344"/>
      <c r="FW23" s="344"/>
      <c r="FX23" s="344"/>
      <c r="FY23" s="344"/>
      <c r="FZ23" s="344"/>
      <c r="GA23" s="344"/>
      <c r="GB23" s="344"/>
      <c r="GC23" s="344"/>
      <c r="GD23" s="344"/>
      <c r="GE23" s="344"/>
      <c r="GF23" s="344"/>
      <c r="GG23" s="344"/>
      <c r="GH23" s="344"/>
      <c r="GI23" s="344"/>
      <c r="GJ23" s="344"/>
      <c r="GK23" s="344"/>
      <c r="GL23" s="344"/>
      <c r="GM23" s="344"/>
      <c r="GN23" s="344"/>
      <c r="GO23" s="344"/>
      <c r="GP23" s="344"/>
      <c r="GQ23" s="344"/>
      <c r="GR23" s="344"/>
      <c r="GS23" s="344"/>
      <c r="GT23" s="344"/>
      <c r="GU23" s="344"/>
      <c r="GV23" s="344"/>
      <c r="GW23" s="344"/>
      <c r="GX23" s="344"/>
      <c r="GY23" s="344"/>
      <c r="GZ23" s="344"/>
      <c r="HA23" s="344"/>
      <c r="HB23" s="344"/>
      <c r="HC23" s="344"/>
      <c r="HD23" s="344"/>
      <c r="HE23" s="344"/>
      <c r="HF23" s="344"/>
      <c r="HG23" s="344"/>
      <c r="HH23" s="344"/>
      <c r="HI23" s="344"/>
      <c r="HJ23" s="344"/>
      <c r="HK23" s="344"/>
      <c r="HL23" s="344"/>
      <c r="HM23" s="344"/>
      <c r="HN23" s="344"/>
      <c r="HO23" s="344"/>
      <c r="HP23" s="344"/>
      <c r="HQ23" s="344"/>
      <c r="HR23" s="344"/>
      <c r="HS23" s="344"/>
      <c r="HT23" s="344"/>
      <c r="HU23" s="344"/>
      <c r="HV23" s="344"/>
      <c r="HW23" s="344"/>
      <c r="HX23" s="344"/>
      <c r="HY23" s="344"/>
      <c r="HZ23" s="344"/>
      <c r="IA23" s="344"/>
      <c r="IB23" s="344"/>
      <c r="IC23" s="344"/>
      <c r="ID23" s="344"/>
      <c r="IE23" s="344"/>
      <c r="IF23" s="344"/>
      <c r="IG23" s="344"/>
      <c r="IH23" s="344"/>
      <c r="II23" s="344"/>
      <c r="IJ23" s="344"/>
      <c r="IK23" s="344"/>
      <c r="IL23" s="344"/>
      <c r="IM23" s="344"/>
      <c r="IN23" s="344"/>
      <c r="IO23" s="344"/>
      <c r="IP23" s="344"/>
      <c r="IQ23" s="344"/>
      <c r="IR23" s="344"/>
      <c r="IS23" s="344"/>
    </row>
    <row r="24" spans="1:253" s="348" customFormat="1" ht="14.25" x14ac:dyDescent="0.3">
      <c r="A24" s="354" t="s">
        <v>44</v>
      </c>
      <c r="B24" s="562">
        <v>1050</v>
      </c>
      <c r="C24" s="563">
        <v>20.666666666666668</v>
      </c>
      <c r="D24" s="563">
        <v>75.714285714285708</v>
      </c>
      <c r="E24" s="563">
        <v>3.6190476190476191</v>
      </c>
      <c r="F24" s="360"/>
      <c r="G24" s="360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55"/>
      <c r="S24" s="352"/>
      <c r="T24" s="353"/>
      <c r="U24" s="353"/>
      <c r="V24" s="353"/>
      <c r="W24" s="563" t="s">
        <v>287</v>
      </c>
      <c r="X24" s="563" t="s">
        <v>287</v>
      </c>
      <c r="Y24" s="563">
        <v>14.874815905743741</v>
      </c>
      <c r="Z24" s="563">
        <v>2.6104417670682731</v>
      </c>
      <c r="AA24" s="563">
        <v>35.568917668825165</v>
      </c>
      <c r="AB24" s="563">
        <v>2.5435073627844713</v>
      </c>
      <c r="AC24" s="563" t="s">
        <v>288</v>
      </c>
      <c r="AD24" s="563" t="s">
        <v>288</v>
      </c>
      <c r="AE24" s="355"/>
      <c r="AF24" s="355"/>
      <c r="AG24" s="355"/>
      <c r="AH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/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  <c r="EJ24" s="355"/>
      <c r="EK24" s="355"/>
      <c r="EL24" s="355"/>
      <c r="EM24" s="355"/>
      <c r="EN24" s="355"/>
      <c r="EO24" s="355"/>
      <c r="EP24" s="355"/>
      <c r="EQ24" s="355"/>
      <c r="ER24" s="355"/>
      <c r="ES24" s="355"/>
      <c r="ET24" s="355"/>
      <c r="EU24" s="355"/>
      <c r="EV24" s="355"/>
      <c r="EW24" s="355"/>
      <c r="EX24" s="355"/>
      <c r="EY24" s="355"/>
      <c r="EZ24" s="355"/>
      <c r="FA24" s="355"/>
      <c r="FB24" s="355"/>
      <c r="FC24" s="355"/>
      <c r="FD24" s="355"/>
      <c r="FE24" s="355"/>
      <c r="FF24" s="355"/>
      <c r="FG24" s="355"/>
      <c r="FH24" s="355"/>
      <c r="FI24" s="355"/>
      <c r="FJ24" s="355"/>
      <c r="FK24" s="355"/>
      <c r="FL24" s="355"/>
      <c r="FM24" s="355"/>
      <c r="FN24" s="355"/>
      <c r="FO24" s="355"/>
      <c r="FP24" s="355"/>
      <c r="FQ24" s="355"/>
      <c r="FR24" s="355"/>
      <c r="FS24" s="355"/>
      <c r="FT24" s="355"/>
      <c r="FU24" s="355"/>
      <c r="FV24" s="355"/>
      <c r="FW24" s="355"/>
      <c r="FX24" s="355"/>
      <c r="FY24" s="355"/>
      <c r="FZ24" s="355"/>
      <c r="GA24" s="355"/>
      <c r="GB24" s="355"/>
      <c r="GC24" s="355"/>
      <c r="GD24" s="355"/>
      <c r="GE24" s="355"/>
      <c r="GF24" s="355"/>
      <c r="GG24" s="355"/>
      <c r="GH24" s="355"/>
      <c r="GI24" s="355"/>
      <c r="GJ24" s="355"/>
      <c r="GK24" s="355"/>
      <c r="GL24" s="355"/>
      <c r="GM24" s="355"/>
      <c r="GN24" s="355"/>
      <c r="GO24" s="355"/>
      <c r="GP24" s="355"/>
      <c r="GQ24" s="355"/>
      <c r="GR24" s="355"/>
      <c r="GS24" s="355"/>
      <c r="GT24" s="355"/>
      <c r="GU24" s="355"/>
      <c r="GV24" s="355"/>
      <c r="GW24" s="355"/>
      <c r="GX24" s="355"/>
      <c r="GY24" s="355"/>
      <c r="GZ24" s="355"/>
      <c r="HA24" s="355"/>
      <c r="HB24" s="355"/>
      <c r="HC24" s="355"/>
      <c r="HD24" s="355"/>
      <c r="HE24" s="355"/>
      <c r="HF24" s="355"/>
      <c r="HG24" s="355"/>
      <c r="HH24" s="355"/>
      <c r="HI24" s="355"/>
      <c r="HJ24" s="355"/>
      <c r="HK24" s="355"/>
      <c r="HL24" s="355"/>
      <c r="HM24" s="355"/>
      <c r="HN24" s="355"/>
      <c r="HO24" s="355"/>
      <c r="HP24" s="355"/>
      <c r="HQ24" s="355"/>
      <c r="HR24" s="355"/>
      <c r="HS24" s="355"/>
      <c r="HT24" s="355"/>
      <c r="HU24" s="355"/>
      <c r="HV24" s="355"/>
      <c r="HW24" s="355"/>
      <c r="HX24" s="355"/>
      <c r="HY24" s="355"/>
      <c r="HZ24" s="355"/>
      <c r="IA24" s="355"/>
      <c r="IB24" s="355"/>
      <c r="IC24" s="355"/>
      <c r="ID24" s="355"/>
      <c r="IE24" s="355"/>
      <c r="IF24" s="355"/>
      <c r="IG24" s="355"/>
      <c r="IH24" s="355"/>
      <c r="II24" s="355"/>
      <c r="IJ24" s="355"/>
      <c r="IK24" s="355"/>
      <c r="IL24" s="355"/>
      <c r="IM24" s="355"/>
      <c r="IN24" s="355"/>
      <c r="IO24" s="355"/>
      <c r="IP24" s="355"/>
      <c r="IQ24" s="355"/>
      <c r="IR24" s="355"/>
      <c r="IS24" s="355"/>
    </row>
    <row r="25" spans="1:253" s="348" customFormat="1" ht="28.5" x14ac:dyDescent="0.3">
      <c r="A25" s="354" t="s">
        <v>45</v>
      </c>
      <c r="B25" s="562">
        <v>500</v>
      </c>
      <c r="C25" s="563">
        <v>89.88095238095238</v>
      </c>
      <c r="D25" s="563">
        <v>10.119047619047619</v>
      </c>
      <c r="E25" s="563" t="s">
        <v>288</v>
      </c>
      <c r="F25" s="360"/>
      <c r="G25" s="360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55"/>
      <c r="S25" s="349"/>
      <c r="T25" s="350"/>
      <c r="U25" s="350"/>
      <c r="V25" s="350"/>
      <c r="W25" s="563" t="s">
        <v>288</v>
      </c>
      <c r="X25" s="563">
        <v>4.1269841269841265</v>
      </c>
      <c r="Y25" s="563">
        <v>31.443298969072163</v>
      </c>
      <c r="Z25" s="563">
        <v>2.3092369477911645</v>
      </c>
      <c r="AA25" s="563">
        <v>1.2950971322849214</v>
      </c>
      <c r="AB25" s="563" t="s">
        <v>288</v>
      </c>
      <c r="AC25" s="563" t="s">
        <v>288</v>
      </c>
      <c r="AD25" s="563" t="s">
        <v>288</v>
      </c>
      <c r="AE25" s="355"/>
      <c r="AF25" s="355"/>
      <c r="AG25" s="355"/>
      <c r="AH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355"/>
      <c r="CA25" s="355"/>
      <c r="CB25" s="355"/>
      <c r="CC25" s="355"/>
      <c r="CD25" s="355"/>
      <c r="CE25" s="355"/>
      <c r="CF25" s="355"/>
      <c r="CG25" s="355"/>
      <c r="CH25" s="355"/>
      <c r="CI25" s="355"/>
      <c r="CJ25" s="355"/>
      <c r="CK25" s="355"/>
      <c r="CL25" s="355"/>
      <c r="CM25" s="355"/>
      <c r="CN25" s="355"/>
      <c r="CO25" s="355"/>
      <c r="CP25" s="355"/>
      <c r="CQ25" s="355"/>
      <c r="CR25" s="355"/>
      <c r="CS25" s="355"/>
      <c r="CT25" s="355"/>
      <c r="CU25" s="355"/>
      <c r="CV25" s="355"/>
      <c r="CW25" s="355"/>
      <c r="CX25" s="355"/>
      <c r="CY25" s="355"/>
      <c r="CZ25" s="355"/>
      <c r="DA25" s="355"/>
      <c r="DB25" s="355"/>
      <c r="DC25" s="355"/>
      <c r="DD25" s="355"/>
      <c r="DE25" s="355"/>
      <c r="DF25" s="355"/>
      <c r="DG25" s="355"/>
      <c r="DH25" s="355"/>
      <c r="DI25" s="355"/>
      <c r="DJ25" s="355"/>
      <c r="DK25" s="355"/>
      <c r="DL25" s="355"/>
      <c r="DM25" s="355"/>
      <c r="DN25" s="355"/>
      <c r="DO25" s="355"/>
      <c r="DP25" s="355"/>
      <c r="DQ25" s="355"/>
      <c r="DR25" s="355"/>
      <c r="DS25" s="355"/>
      <c r="DT25" s="355"/>
      <c r="DU25" s="355"/>
      <c r="DV25" s="355"/>
      <c r="DW25" s="355"/>
      <c r="DX25" s="355"/>
      <c r="DY25" s="355"/>
      <c r="DZ25" s="355"/>
      <c r="EA25" s="355"/>
      <c r="EB25" s="355"/>
      <c r="EC25" s="355"/>
      <c r="ED25" s="355"/>
      <c r="EE25" s="355"/>
      <c r="EF25" s="355"/>
      <c r="EG25" s="355"/>
      <c r="EH25" s="355"/>
      <c r="EI25" s="355"/>
      <c r="EJ25" s="355"/>
      <c r="EK25" s="355"/>
      <c r="EL25" s="355"/>
      <c r="EM25" s="355"/>
      <c r="EN25" s="355"/>
      <c r="EO25" s="355"/>
      <c r="EP25" s="355"/>
      <c r="EQ25" s="355"/>
      <c r="ER25" s="355"/>
      <c r="ES25" s="355"/>
      <c r="ET25" s="355"/>
      <c r="EU25" s="355"/>
      <c r="EV25" s="355"/>
      <c r="EW25" s="355"/>
      <c r="EX25" s="355"/>
      <c r="EY25" s="355"/>
      <c r="EZ25" s="355"/>
      <c r="FA25" s="355"/>
      <c r="FB25" s="355"/>
      <c r="FC25" s="355"/>
      <c r="FD25" s="355"/>
      <c r="FE25" s="355"/>
      <c r="FF25" s="355"/>
      <c r="FG25" s="355"/>
      <c r="FH25" s="355"/>
      <c r="FI25" s="355"/>
      <c r="FJ25" s="355"/>
      <c r="FK25" s="355"/>
      <c r="FL25" s="355"/>
      <c r="FM25" s="355"/>
      <c r="FN25" s="355"/>
      <c r="FO25" s="355"/>
      <c r="FP25" s="355"/>
      <c r="FQ25" s="355"/>
      <c r="FR25" s="355"/>
      <c r="FS25" s="355"/>
      <c r="FT25" s="355"/>
      <c r="FU25" s="355"/>
      <c r="FV25" s="355"/>
      <c r="FW25" s="355"/>
      <c r="FX25" s="355"/>
      <c r="FY25" s="355"/>
      <c r="FZ25" s="355"/>
      <c r="GA25" s="355"/>
      <c r="GB25" s="355"/>
      <c r="GC25" s="355"/>
      <c r="GD25" s="355"/>
      <c r="GE25" s="355"/>
      <c r="GF25" s="355"/>
      <c r="GG25" s="355"/>
      <c r="GH25" s="355"/>
      <c r="GI25" s="355"/>
      <c r="GJ25" s="355"/>
      <c r="GK25" s="355"/>
      <c r="GL25" s="355"/>
      <c r="GM25" s="355"/>
      <c r="GN25" s="355"/>
      <c r="GO25" s="355"/>
      <c r="GP25" s="355"/>
      <c r="GQ25" s="355"/>
      <c r="GR25" s="355"/>
      <c r="GS25" s="355"/>
      <c r="GT25" s="355"/>
      <c r="GU25" s="355"/>
      <c r="GV25" s="355"/>
      <c r="GW25" s="355"/>
      <c r="GX25" s="355"/>
      <c r="GY25" s="355"/>
      <c r="GZ25" s="355"/>
      <c r="HA25" s="355"/>
      <c r="HB25" s="355"/>
      <c r="HC25" s="355"/>
      <c r="HD25" s="355"/>
      <c r="HE25" s="355"/>
      <c r="HF25" s="355"/>
      <c r="HG25" s="355"/>
      <c r="HH25" s="355"/>
      <c r="HI25" s="355"/>
      <c r="HJ25" s="355"/>
      <c r="HK25" s="355"/>
      <c r="HL25" s="355"/>
      <c r="HM25" s="355"/>
      <c r="HN25" s="355"/>
      <c r="HO25" s="355"/>
      <c r="HP25" s="355"/>
      <c r="HQ25" s="355"/>
      <c r="HR25" s="355"/>
      <c r="HS25" s="355"/>
      <c r="HT25" s="355"/>
      <c r="HU25" s="355"/>
      <c r="HV25" s="355"/>
      <c r="HW25" s="355"/>
      <c r="HX25" s="355"/>
      <c r="HY25" s="355"/>
      <c r="HZ25" s="355"/>
      <c r="IA25" s="355"/>
      <c r="IB25" s="355"/>
      <c r="IC25" s="355"/>
      <c r="ID25" s="355"/>
      <c r="IE25" s="355"/>
      <c r="IF25" s="355"/>
      <c r="IG25" s="355"/>
      <c r="IH25" s="355"/>
      <c r="II25" s="355"/>
      <c r="IJ25" s="355"/>
      <c r="IK25" s="355"/>
      <c r="IL25" s="355"/>
      <c r="IM25" s="355"/>
      <c r="IN25" s="355"/>
      <c r="IO25" s="355"/>
      <c r="IP25" s="355"/>
      <c r="IQ25" s="355"/>
      <c r="IR25" s="355"/>
      <c r="IS25" s="355"/>
    </row>
    <row r="26" spans="1:253" s="348" customFormat="1" ht="14.25" x14ac:dyDescent="0.3">
      <c r="A26" s="354" t="s">
        <v>46</v>
      </c>
      <c r="B26" s="562">
        <v>310</v>
      </c>
      <c r="C26" s="563" t="s">
        <v>287</v>
      </c>
      <c r="D26" s="563">
        <v>93.269230769230774</v>
      </c>
      <c r="E26" s="563" t="s">
        <v>288</v>
      </c>
      <c r="F26" s="360"/>
      <c r="G26" s="360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55"/>
      <c r="S26" s="352"/>
      <c r="T26" s="353"/>
      <c r="U26" s="353"/>
      <c r="V26" s="353"/>
      <c r="W26" s="563" t="s">
        <v>288</v>
      </c>
      <c r="X26" s="563" t="s">
        <v>287</v>
      </c>
      <c r="Y26" s="563">
        <v>1.4727540500736376</v>
      </c>
      <c r="Z26" s="563">
        <v>15.060240963855422</v>
      </c>
      <c r="AA26" s="563">
        <v>6.5217391304347823</v>
      </c>
      <c r="AB26" s="563" t="s">
        <v>288</v>
      </c>
      <c r="AC26" s="563" t="s">
        <v>288</v>
      </c>
      <c r="AD26" s="563" t="s">
        <v>288</v>
      </c>
      <c r="AE26" s="355"/>
      <c r="AF26" s="355"/>
      <c r="AG26" s="355"/>
      <c r="AH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355"/>
      <c r="CA26" s="355"/>
      <c r="CB26" s="355"/>
      <c r="CC26" s="355"/>
      <c r="CD26" s="355"/>
      <c r="CE26" s="355"/>
      <c r="CF26" s="355"/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5"/>
      <c r="CR26" s="355"/>
      <c r="CS26" s="355"/>
      <c r="CT26" s="355"/>
      <c r="CU26" s="355"/>
      <c r="CV26" s="355"/>
      <c r="CW26" s="355"/>
      <c r="CX26" s="355"/>
      <c r="CY26" s="355"/>
      <c r="CZ26" s="355"/>
      <c r="DA26" s="355"/>
      <c r="DB26" s="355"/>
      <c r="DC26" s="355"/>
      <c r="DD26" s="355"/>
      <c r="DE26" s="355"/>
      <c r="DF26" s="355"/>
      <c r="DG26" s="355"/>
      <c r="DH26" s="355"/>
      <c r="DI26" s="355"/>
      <c r="DJ26" s="355"/>
      <c r="DK26" s="355"/>
      <c r="DL26" s="355"/>
      <c r="DM26" s="355"/>
      <c r="DN26" s="355"/>
      <c r="DO26" s="355"/>
      <c r="DP26" s="355"/>
      <c r="DQ26" s="355"/>
      <c r="DR26" s="355"/>
      <c r="DS26" s="355"/>
      <c r="DT26" s="355"/>
      <c r="DU26" s="355"/>
      <c r="DV26" s="355"/>
      <c r="DW26" s="355"/>
      <c r="DX26" s="355"/>
      <c r="DY26" s="355"/>
      <c r="DZ26" s="355"/>
      <c r="EA26" s="355"/>
      <c r="EB26" s="355"/>
      <c r="EC26" s="355"/>
      <c r="ED26" s="355"/>
      <c r="EE26" s="355"/>
      <c r="EF26" s="355"/>
      <c r="EG26" s="355"/>
      <c r="EH26" s="355"/>
      <c r="EI26" s="355"/>
      <c r="EJ26" s="355"/>
      <c r="EK26" s="355"/>
      <c r="EL26" s="355"/>
      <c r="EM26" s="355"/>
      <c r="EN26" s="355"/>
      <c r="EO26" s="355"/>
      <c r="EP26" s="355"/>
      <c r="EQ26" s="355"/>
      <c r="ER26" s="355"/>
      <c r="ES26" s="355"/>
      <c r="ET26" s="355"/>
      <c r="EU26" s="355"/>
      <c r="EV26" s="355"/>
      <c r="EW26" s="355"/>
      <c r="EX26" s="355"/>
      <c r="EY26" s="355"/>
      <c r="EZ26" s="355"/>
      <c r="FA26" s="355"/>
      <c r="FB26" s="355"/>
      <c r="FC26" s="355"/>
      <c r="FD26" s="355"/>
      <c r="FE26" s="355"/>
      <c r="FF26" s="355"/>
      <c r="FG26" s="355"/>
      <c r="FH26" s="355"/>
      <c r="FI26" s="355"/>
      <c r="FJ26" s="355"/>
      <c r="FK26" s="355"/>
      <c r="FL26" s="355"/>
      <c r="FM26" s="355"/>
      <c r="FN26" s="355"/>
      <c r="FO26" s="355"/>
      <c r="FP26" s="355"/>
      <c r="FQ26" s="355"/>
      <c r="FR26" s="355"/>
      <c r="FS26" s="355"/>
      <c r="FT26" s="355"/>
      <c r="FU26" s="355"/>
      <c r="FV26" s="355"/>
      <c r="FW26" s="355"/>
      <c r="FX26" s="355"/>
      <c r="FY26" s="355"/>
      <c r="FZ26" s="355"/>
      <c r="GA26" s="355"/>
      <c r="GB26" s="355"/>
      <c r="GC26" s="355"/>
      <c r="GD26" s="355"/>
      <c r="GE26" s="355"/>
      <c r="GF26" s="355"/>
      <c r="GG26" s="355"/>
      <c r="GH26" s="355"/>
      <c r="GI26" s="355"/>
      <c r="GJ26" s="355"/>
      <c r="GK26" s="355"/>
      <c r="GL26" s="355"/>
      <c r="GM26" s="355"/>
      <c r="GN26" s="355"/>
      <c r="GO26" s="355"/>
      <c r="GP26" s="355"/>
      <c r="GQ26" s="355"/>
      <c r="GR26" s="355"/>
      <c r="GS26" s="355"/>
      <c r="GT26" s="355"/>
      <c r="GU26" s="355"/>
      <c r="GV26" s="355"/>
      <c r="GW26" s="355"/>
      <c r="GX26" s="355"/>
      <c r="GY26" s="355"/>
      <c r="GZ26" s="355"/>
      <c r="HA26" s="355"/>
      <c r="HB26" s="355"/>
      <c r="HC26" s="355"/>
      <c r="HD26" s="355"/>
      <c r="HE26" s="355"/>
      <c r="HF26" s="355"/>
      <c r="HG26" s="355"/>
      <c r="HH26" s="355"/>
      <c r="HI26" s="355"/>
      <c r="HJ26" s="355"/>
      <c r="HK26" s="355"/>
      <c r="HL26" s="355"/>
      <c r="HM26" s="355"/>
      <c r="HN26" s="355"/>
      <c r="HO26" s="355"/>
      <c r="HP26" s="355"/>
      <c r="HQ26" s="355"/>
      <c r="HR26" s="355"/>
      <c r="HS26" s="355"/>
      <c r="HT26" s="355"/>
      <c r="HU26" s="355"/>
      <c r="HV26" s="355"/>
      <c r="HW26" s="355"/>
      <c r="HX26" s="355"/>
      <c r="HY26" s="355"/>
      <c r="HZ26" s="355"/>
      <c r="IA26" s="355"/>
      <c r="IB26" s="355"/>
      <c r="IC26" s="355"/>
      <c r="ID26" s="355"/>
      <c r="IE26" s="355"/>
      <c r="IF26" s="355"/>
      <c r="IG26" s="355"/>
      <c r="IH26" s="355"/>
      <c r="II26" s="355"/>
      <c r="IJ26" s="355"/>
      <c r="IK26" s="355"/>
      <c r="IL26" s="355"/>
      <c r="IM26" s="355"/>
      <c r="IN26" s="355"/>
      <c r="IO26" s="355"/>
      <c r="IP26" s="355"/>
      <c r="IQ26" s="355"/>
      <c r="IR26" s="355"/>
      <c r="IS26" s="355"/>
    </row>
    <row r="27" spans="1:253" s="348" customFormat="1" ht="14.25" x14ac:dyDescent="0.3">
      <c r="A27" s="359"/>
      <c r="B27" s="564"/>
      <c r="C27" s="565"/>
      <c r="D27" s="565"/>
      <c r="E27" s="565"/>
      <c r="F27" s="360"/>
      <c r="G27" s="360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55"/>
      <c r="S27" s="352"/>
      <c r="T27" s="353"/>
      <c r="U27" s="353"/>
      <c r="V27" s="353"/>
      <c r="W27" s="565"/>
      <c r="X27" s="565"/>
      <c r="Y27" s="565"/>
      <c r="Z27" s="565"/>
      <c r="AA27" s="565"/>
      <c r="AB27" s="565"/>
      <c r="AC27" s="565"/>
      <c r="AD27" s="565"/>
      <c r="AE27" s="355"/>
      <c r="AF27" s="355"/>
      <c r="AG27" s="355"/>
      <c r="AH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55"/>
      <c r="BW27" s="355"/>
      <c r="BX27" s="355"/>
      <c r="BY27" s="355"/>
      <c r="BZ27" s="355"/>
      <c r="CA27" s="355"/>
      <c r="CB27" s="355"/>
      <c r="CC27" s="355"/>
      <c r="CD27" s="355"/>
      <c r="CE27" s="355"/>
      <c r="CF27" s="355"/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5"/>
      <c r="CR27" s="355"/>
      <c r="CS27" s="355"/>
      <c r="CT27" s="355"/>
      <c r="CU27" s="355"/>
      <c r="CV27" s="355"/>
      <c r="CW27" s="355"/>
      <c r="CX27" s="355"/>
      <c r="CY27" s="355"/>
      <c r="CZ27" s="355"/>
      <c r="DA27" s="355"/>
      <c r="DB27" s="355"/>
      <c r="DC27" s="355"/>
      <c r="DD27" s="355"/>
      <c r="DE27" s="355"/>
      <c r="DF27" s="355"/>
      <c r="DG27" s="355"/>
      <c r="DH27" s="355"/>
      <c r="DI27" s="355"/>
      <c r="DJ27" s="355"/>
      <c r="DK27" s="355"/>
      <c r="DL27" s="355"/>
      <c r="DM27" s="355"/>
      <c r="DN27" s="355"/>
      <c r="DO27" s="355"/>
      <c r="DP27" s="355"/>
      <c r="DQ27" s="355"/>
      <c r="DR27" s="355"/>
      <c r="DS27" s="355"/>
      <c r="DT27" s="355"/>
      <c r="DU27" s="355"/>
      <c r="DV27" s="355"/>
      <c r="DW27" s="355"/>
      <c r="DX27" s="355"/>
      <c r="DY27" s="355"/>
      <c r="DZ27" s="355"/>
      <c r="EA27" s="355"/>
      <c r="EB27" s="355"/>
      <c r="EC27" s="355"/>
      <c r="ED27" s="355"/>
      <c r="EE27" s="355"/>
      <c r="EF27" s="355"/>
      <c r="EG27" s="355"/>
      <c r="EH27" s="355"/>
      <c r="EI27" s="355"/>
      <c r="EJ27" s="355"/>
      <c r="EK27" s="355"/>
      <c r="EL27" s="355"/>
      <c r="EM27" s="355"/>
      <c r="EN27" s="355"/>
      <c r="EO27" s="355"/>
      <c r="EP27" s="355"/>
      <c r="EQ27" s="355"/>
      <c r="ER27" s="355"/>
      <c r="ES27" s="355"/>
      <c r="ET27" s="355"/>
      <c r="EU27" s="355"/>
      <c r="EV27" s="355"/>
      <c r="EW27" s="355"/>
      <c r="EX27" s="355"/>
      <c r="EY27" s="355"/>
      <c r="EZ27" s="355"/>
      <c r="FA27" s="355"/>
      <c r="FB27" s="355"/>
      <c r="FC27" s="355"/>
      <c r="FD27" s="355"/>
      <c r="FE27" s="355"/>
      <c r="FF27" s="355"/>
      <c r="FG27" s="355"/>
      <c r="FH27" s="355"/>
      <c r="FI27" s="355"/>
      <c r="FJ27" s="355"/>
      <c r="FK27" s="355"/>
      <c r="FL27" s="355"/>
      <c r="FM27" s="355"/>
      <c r="FN27" s="355"/>
      <c r="FO27" s="355"/>
      <c r="FP27" s="355"/>
      <c r="FQ27" s="355"/>
      <c r="FR27" s="355"/>
      <c r="FS27" s="355"/>
      <c r="FT27" s="355"/>
      <c r="FU27" s="355"/>
      <c r="FV27" s="355"/>
      <c r="FW27" s="355"/>
      <c r="FX27" s="355"/>
      <c r="FY27" s="355"/>
      <c r="FZ27" s="355"/>
      <c r="GA27" s="355"/>
      <c r="GB27" s="355"/>
      <c r="GC27" s="355"/>
      <c r="GD27" s="355"/>
      <c r="GE27" s="355"/>
      <c r="GF27" s="355"/>
      <c r="GG27" s="355"/>
      <c r="GH27" s="355"/>
      <c r="GI27" s="355"/>
      <c r="GJ27" s="355"/>
      <c r="GK27" s="355"/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</row>
    <row r="28" spans="1:253" s="348" customFormat="1" ht="14.25" x14ac:dyDescent="0.3">
      <c r="A28" s="351" t="s">
        <v>47</v>
      </c>
      <c r="B28" s="560">
        <v>1290</v>
      </c>
      <c r="C28" s="561">
        <v>38.07303807303807</v>
      </c>
      <c r="D28" s="561" t="s">
        <v>287</v>
      </c>
      <c r="E28" s="561">
        <v>59.984459984459981</v>
      </c>
      <c r="F28" s="343"/>
      <c r="G28" s="343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44"/>
      <c r="S28" s="352"/>
      <c r="T28" s="353"/>
      <c r="U28" s="353"/>
      <c r="V28" s="353"/>
      <c r="W28" s="561" t="s">
        <v>288</v>
      </c>
      <c r="X28" s="561">
        <v>47.142857142857139</v>
      </c>
      <c r="Y28" s="561">
        <v>14.212076583210603</v>
      </c>
      <c r="Z28" s="561" t="s">
        <v>287</v>
      </c>
      <c r="AA28" s="561">
        <v>1.1100832562442182</v>
      </c>
      <c r="AB28" s="561">
        <v>43.44042838018742</v>
      </c>
      <c r="AC28" s="561" t="s">
        <v>288</v>
      </c>
      <c r="AD28" s="561">
        <v>8.7669280114041328</v>
      </c>
      <c r="AE28" s="344"/>
      <c r="AF28" s="344"/>
      <c r="AG28" s="344"/>
      <c r="AH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44"/>
      <c r="GO28" s="344"/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44"/>
      <c r="IE28" s="344"/>
      <c r="IF28" s="344"/>
      <c r="IG28" s="344"/>
      <c r="IH28" s="344"/>
      <c r="II28" s="344"/>
      <c r="IJ28" s="344"/>
      <c r="IK28" s="344"/>
      <c r="IL28" s="344"/>
      <c r="IM28" s="344"/>
      <c r="IN28" s="344"/>
      <c r="IO28" s="344"/>
      <c r="IP28" s="344"/>
      <c r="IQ28" s="344"/>
      <c r="IR28" s="344"/>
      <c r="IS28" s="344"/>
    </row>
    <row r="29" spans="1:253" s="348" customFormat="1" ht="14.25" x14ac:dyDescent="0.3">
      <c r="A29" s="354" t="s">
        <v>48</v>
      </c>
      <c r="B29" s="562">
        <v>390</v>
      </c>
      <c r="C29" s="563">
        <v>98.9821882951654</v>
      </c>
      <c r="D29" s="563" t="s">
        <v>287</v>
      </c>
      <c r="E29" s="563" t="s">
        <v>287</v>
      </c>
      <c r="F29" s="360"/>
      <c r="G29" s="360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4"/>
      <c r="S29" s="356"/>
      <c r="T29" s="358"/>
      <c r="U29" s="358"/>
      <c r="V29" s="358"/>
      <c r="W29" s="563" t="s">
        <v>288</v>
      </c>
      <c r="X29" s="563">
        <v>44.603174603174608</v>
      </c>
      <c r="Y29" s="563">
        <v>7.9528718703976429</v>
      </c>
      <c r="Z29" s="563" t="s">
        <v>287</v>
      </c>
      <c r="AA29" s="563" t="s">
        <v>288</v>
      </c>
      <c r="AB29" s="563" t="s">
        <v>287</v>
      </c>
      <c r="AC29" s="563" t="s">
        <v>288</v>
      </c>
      <c r="AD29" s="563" t="s">
        <v>288</v>
      </c>
      <c r="AE29" s="364"/>
      <c r="AF29" s="364"/>
      <c r="AG29" s="364"/>
      <c r="AH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4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4"/>
      <c r="BY29" s="364"/>
      <c r="BZ29" s="364"/>
      <c r="CA29" s="364"/>
      <c r="CB29" s="364"/>
      <c r="CC29" s="364"/>
      <c r="CD29" s="364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  <c r="DR29" s="364"/>
      <c r="DS29" s="364"/>
      <c r="DT29" s="364"/>
      <c r="DU29" s="364"/>
      <c r="DV29" s="364"/>
      <c r="DW29" s="364"/>
      <c r="DX29" s="364"/>
      <c r="DY29" s="364"/>
      <c r="DZ29" s="364"/>
      <c r="EA29" s="364"/>
      <c r="EB29" s="364"/>
      <c r="EC29" s="364"/>
      <c r="ED29" s="364"/>
      <c r="EE29" s="364"/>
      <c r="EF29" s="364"/>
      <c r="EG29" s="364"/>
      <c r="EH29" s="364"/>
      <c r="EI29" s="364"/>
      <c r="EJ29" s="364"/>
      <c r="EK29" s="364"/>
      <c r="EL29" s="364"/>
      <c r="EM29" s="364"/>
      <c r="EN29" s="364"/>
      <c r="EO29" s="364"/>
      <c r="EP29" s="364"/>
      <c r="EQ29" s="364"/>
      <c r="ER29" s="364"/>
      <c r="ES29" s="364"/>
      <c r="ET29" s="364"/>
      <c r="EU29" s="364"/>
      <c r="EV29" s="364"/>
      <c r="EW29" s="364"/>
      <c r="EX29" s="364"/>
      <c r="EY29" s="364"/>
      <c r="EZ29" s="364"/>
      <c r="FA29" s="364"/>
      <c r="FB29" s="364"/>
      <c r="FC29" s="364"/>
      <c r="FD29" s="364"/>
      <c r="FE29" s="364"/>
      <c r="FF29" s="364"/>
      <c r="FG29" s="364"/>
      <c r="FH29" s="364"/>
      <c r="FI29" s="364"/>
      <c r="FJ29" s="364"/>
      <c r="FK29" s="364"/>
      <c r="FL29" s="364"/>
      <c r="FM29" s="364"/>
      <c r="FN29" s="364"/>
      <c r="FO29" s="364"/>
      <c r="FP29" s="364"/>
      <c r="FQ29" s="364"/>
      <c r="FR29" s="364"/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  <c r="GN29" s="364"/>
      <c r="GO29" s="364"/>
      <c r="GP29" s="364"/>
      <c r="GQ29" s="364"/>
      <c r="GR29" s="364"/>
      <c r="GS29" s="364"/>
      <c r="GT29" s="364"/>
      <c r="GU29" s="364"/>
      <c r="GV29" s="364"/>
      <c r="GW29" s="364"/>
      <c r="GX29" s="364"/>
      <c r="GY29" s="364"/>
      <c r="GZ29" s="364"/>
      <c r="HA29" s="364"/>
      <c r="HB29" s="364"/>
      <c r="HC29" s="364"/>
      <c r="HD29" s="364"/>
      <c r="HE29" s="364"/>
      <c r="HF29" s="364"/>
      <c r="HG29" s="364"/>
      <c r="HH29" s="364"/>
      <c r="HI29" s="364"/>
      <c r="HJ29" s="364"/>
      <c r="HK29" s="364"/>
      <c r="HL29" s="364"/>
      <c r="HM29" s="364"/>
      <c r="HN29" s="364"/>
      <c r="HO29" s="364"/>
      <c r="HP29" s="364"/>
      <c r="HQ29" s="364"/>
      <c r="HR29" s="364"/>
      <c r="HS29" s="364"/>
      <c r="HT29" s="364"/>
      <c r="HU29" s="364"/>
      <c r="HV29" s="364"/>
      <c r="HW29" s="364"/>
      <c r="HX29" s="364"/>
      <c r="HY29" s="364"/>
      <c r="HZ29" s="364"/>
      <c r="IA29" s="364"/>
      <c r="IB29" s="364"/>
      <c r="IC29" s="364"/>
      <c r="ID29" s="364"/>
      <c r="IE29" s="364"/>
      <c r="IF29" s="364"/>
      <c r="IG29" s="364"/>
      <c r="IH29" s="364"/>
      <c r="II29" s="364"/>
      <c r="IJ29" s="364"/>
      <c r="IK29" s="364"/>
      <c r="IL29" s="364"/>
      <c r="IM29" s="364"/>
      <c r="IN29" s="364"/>
      <c r="IO29" s="364"/>
      <c r="IP29" s="364"/>
      <c r="IQ29" s="364"/>
      <c r="IR29" s="364"/>
      <c r="IS29" s="364"/>
    </row>
    <row r="30" spans="1:253" s="348" customFormat="1" ht="14.25" x14ac:dyDescent="0.3">
      <c r="A30" s="354" t="s">
        <v>49</v>
      </c>
      <c r="B30" s="562">
        <v>700</v>
      </c>
      <c r="C30" s="563" t="s">
        <v>287</v>
      </c>
      <c r="D30" s="563" t="s">
        <v>288</v>
      </c>
      <c r="E30" s="563">
        <v>96.690647482014384</v>
      </c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49"/>
      <c r="T30" s="350"/>
      <c r="U30" s="350"/>
      <c r="V30" s="350"/>
      <c r="W30" s="563" t="s">
        <v>288</v>
      </c>
      <c r="X30" s="563" t="s">
        <v>288</v>
      </c>
      <c r="Y30" s="563">
        <v>1.6936671575846833</v>
      </c>
      <c r="Z30" s="563" t="s">
        <v>288</v>
      </c>
      <c r="AA30" s="563" t="s">
        <v>288</v>
      </c>
      <c r="AB30" s="563">
        <v>43.038821954484604</v>
      </c>
      <c r="AC30" s="563" t="s">
        <v>288</v>
      </c>
      <c r="AD30" s="563">
        <v>2.0669992872416252</v>
      </c>
      <c r="AE30" s="364"/>
      <c r="AF30" s="364"/>
      <c r="AG30" s="364"/>
      <c r="AH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  <c r="HY30" s="364"/>
      <c r="HZ30" s="364"/>
      <c r="IA30" s="364"/>
      <c r="IB30" s="364"/>
      <c r="IC30" s="364"/>
      <c r="ID30" s="364"/>
      <c r="IE30" s="364"/>
      <c r="IF30" s="364"/>
      <c r="IG30" s="364"/>
      <c r="IH30" s="364"/>
      <c r="II30" s="364"/>
      <c r="IJ30" s="364"/>
      <c r="IK30" s="364"/>
      <c r="IL30" s="364"/>
      <c r="IM30" s="364"/>
      <c r="IN30" s="364"/>
      <c r="IO30" s="364"/>
      <c r="IP30" s="364"/>
      <c r="IQ30" s="364"/>
      <c r="IR30" s="364"/>
      <c r="IS30" s="364"/>
    </row>
    <row r="31" spans="1:253" s="348" customFormat="1" ht="28.5" x14ac:dyDescent="0.3">
      <c r="A31" s="354" t="s">
        <v>50</v>
      </c>
      <c r="B31" s="562">
        <v>200</v>
      </c>
      <c r="C31" s="563">
        <v>39.195979899497488</v>
      </c>
      <c r="D31" s="563" t="s">
        <v>287</v>
      </c>
      <c r="E31" s="563">
        <v>48.743718592964825</v>
      </c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52"/>
      <c r="T31" s="353"/>
      <c r="U31" s="353"/>
      <c r="V31" s="353"/>
      <c r="W31" s="563" t="s">
        <v>288</v>
      </c>
      <c r="X31" s="563" t="s">
        <v>287</v>
      </c>
      <c r="Y31" s="563">
        <v>4.5655375552282766</v>
      </c>
      <c r="Z31" s="563" t="s">
        <v>288</v>
      </c>
      <c r="AA31" s="563">
        <v>1.1100832562442182</v>
      </c>
      <c r="AB31" s="563" t="s">
        <v>287</v>
      </c>
      <c r="AC31" s="563" t="s">
        <v>288</v>
      </c>
      <c r="AD31" s="563">
        <v>6.6999287241625085</v>
      </c>
      <c r="AE31" s="364"/>
      <c r="AF31" s="364"/>
      <c r="AG31" s="364"/>
      <c r="AH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364"/>
      <c r="BQ31" s="364"/>
      <c r="BR31" s="364"/>
      <c r="BS31" s="364"/>
      <c r="BT31" s="364"/>
      <c r="BU31" s="364"/>
      <c r="BV31" s="364"/>
      <c r="BW31" s="364"/>
      <c r="BX31" s="364"/>
      <c r="BY31" s="364"/>
      <c r="BZ31" s="364"/>
      <c r="CA31" s="364"/>
      <c r="CB31" s="364"/>
      <c r="CC31" s="364"/>
      <c r="CD31" s="364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364"/>
      <c r="FH31" s="364"/>
      <c r="FI31" s="364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  <c r="HY31" s="364"/>
      <c r="HZ31" s="364"/>
      <c r="IA31" s="364"/>
      <c r="IB31" s="364"/>
      <c r="IC31" s="364"/>
      <c r="ID31" s="364"/>
      <c r="IE31" s="364"/>
      <c r="IF31" s="364"/>
      <c r="IG31" s="364"/>
      <c r="IH31" s="364"/>
      <c r="II31" s="364"/>
      <c r="IJ31" s="364"/>
      <c r="IK31" s="364"/>
      <c r="IL31" s="364"/>
      <c r="IM31" s="364"/>
      <c r="IN31" s="364"/>
      <c r="IO31" s="364"/>
      <c r="IP31" s="364"/>
      <c r="IQ31" s="364"/>
      <c r="IR31" s="364"/>
      <c r="IS31" s="364"/>
    </row>
    <row r="32" spans="1:253" s="348" customFormat="1" ht="14.25" x14ac:dyDescent="0.3">
      <c r="A32" s="359"/>
      <c r="B32" s="564"/>
      <c r="C32" s="565"/>
      <c r="D32" s="565"/>
      <c r="E32" s="565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52"/>
      <c r="T32" s="353"/>
      <c r="U32" s="353"/>
      <c r="V32" s="353"/>
      <c r="W32" s="565"/>
      <c r="X32" s="565"/>
      <c r="Y32" s="565"/>
      <c r="Z32" s="565"/>
      <c r="AA32" s="565"/>
      <c r="AB32" s="565"/>
      <c r="AC32" s="565"/>
      <c r="AD32" s="565"/>
      <c r="AE32" s="364"/>
      <c r="AF32" s="364"/>
      <c r="AG32" s="364"/>
      <c r="AH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W32" s="364"/>
      <c r="BX32" s="364"/>
      <c r="BY32" s="364"/>
      <c r="BZ32" s="364"/>
      <c r="CA32" s="364"/>
      <c r="CB32" s="364"/>
      <c r="CC32" s="364"/>
      <c r="CD32" s="364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  <c r="FL32" s="364"/>
      <c r="FM32" s="364"/>
      <c r="FN32" s="364"/>
      <c r="FO32" s="364"/>
      <c r="FP32" s="364"/>
      <c r="FQ32" s="364"/>
      <c r="FR32" s="364"/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  <c r="GM32" s="364"/>
      <c r="GN32" s="364"/>
      <c r="GO32" s="364"/>
      <c r="GP32" s="364"/>
      <c r="GQ32" s="364"/>
      <c r="GR32" s="364"/>
      <c r="GS32" s="364"/>
      <c r="GT32" s="364"/>
      <c r="GU32" s="364"/>
      <c r="GV32" s="364"/>
      <c r="GW32" s="364"/>
      <c r="GX32" s="364"/>
      <c r="GY32" s="364"/>
      <c r="GZ32" s="364"/>
      <c r="HA32" s="364"/>
      <c r="HB32" s="364"/>
      <c r="HC32" s="364"/>
      <c r="HD32" s="364"/>
      <c r="HE32" s="364"/>
      <c r="HF32" s="364"/>
      <c r="HG32" s="364"/>
      <c r="HH32" s="364"/>
      <c r="HI32" s="364"/>
      <c r="HJ32" s="364"/>
      <c r="HK32" s="364"/>
      <c r="HL32" s="364"/>
      <c r="HM32" s="364"/>
      <c r="HN32" s="364"/>
      <c r="HO32" s="364"/>
      <c r="HP32" s="364"/>
      <c r="HQ32" s="364"/>
      <c r="HR32" s="364"/>
      <c r="HS32" s="364"/>
      <c r="HT32" s="364"/>
      <c r="HU32" s="364"/>
      <c r="HV32" s="364"/>
      <c r="HW32" s="364"/>
      <c r="HX32" s="364"/>
      <c r="HY32" s="364"/>
      <c r="HZ32" s="364"/>
      <c r="IA32" s="364"/>
      <c r="IB32" s="364"/>
      <c r="IC32" s="364"/>
      <c r="ID32" s="364"/>
      <c r="IE32" s="364"/>
      <c r="IF32" s="364"/>
      <c r="IG32" s="364"/>
      <c r="IH32" s="364"/>
      <c r="II32" s="364"/>
      <c r="IJ32" s="364"/>
      <c r="IK32" s="364"/>
      <c r="IL32" s="364"/>
      <c r="IM32" s="364"/>
      <c r="IN32" s="364"/>
      <c r="IO32" s="364"/>
      <c r="IP32" s="364"/>
      <c r="IQ32" s="364"/>
      <c r="IR32" s="364"/>
      <c r="IS32" s="364"/>
    </row>
    <row r="33" spans="1:253" s="348" customFormat="1" ht="14.25" x14ac:dyDescent="0.3">
      <c r="A33" s="365" t="s">
        <v>51</v>
      </c>
      <c r="B33" s="560">
        <v>1080</v>
      </c>
      <c r="C33" s="561" t="s">
        <v>287</v>
      </c>
      <c r="D33" s="561">
        <v>17.576318223866792</v>
      </c>
      <c r="E33" s="561">
        <v>80.203515263644775</v>
      </c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56"/>
      <c r="T33" s="358"/>
      <c r="U33" s="358"/>
      <c r="V33" s="358"/>
      <c r="W33" s="561" t="s">
        <v>288</v>
      </c>
      <c r="X33" s="561" t="s">
        <v>287</v>
      </c>
      <c r="Y33" s="561">
        <v>1.6200294550810017</v>
      </c>
      <c r="Z33" s="561">
        <v>18.775100401606426</v>
      </c>
      <c r="AA33" s="561" t="s">
        <v>287</v>
      </c>
      <c r="AB33" s="561" t="s">
        <v>288</v>
      </c>
      <c r="AC33" s="561">
        <v>39.002108222066056</v>
      </c>
      <c r="AD33" s="561">
        <v>22.238061297220245</v>
      </c>
      <c r="AE33" s="320"/>
      <c r="AF33" s="320"/>
      <c r="AG33" s="320"/>
      <c r="AH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  <c r="BL33" s="320"/>
      <c r="BM33" s="320"/>
      <c r="BN33" s="320"/>
      <c r="BO33" s="320"/>
      <c r="BP33" s="320"/>
      <c r="BQ33" s="320"/>
      <c r="BR33" s="320"/>
      <c r="BS33" s="320"/>
      <c r="BT33" s="320"/>
      <c r="BU33" s="320"/>
      <c r="BV33" s="320"/>
      <c r="BW33" s="320"/>
      <c r="BX33" s="320"/>
      <c r="BY33" s="320"/>
      <c r="BZ33" s="320"/>
      <c r="CA33" s="320"/>
      <c r="CB33" s="320"/>
      <c r="CC33" s="320"/>
      <c r="CD33" s="320"/>
      <c r="CE33" s="320"/>
      <c r="CF33" s="320"/>
      <c r="CG33" s="320"/>
      <c r="CH33" s="320"/>
      <c r="CI33" s="320"/>
      <c r="CJ33" s="320"/>
      <c r="CK33" s="320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  <c r="EX33" s="320"/>
      <c r="EY33" s="320"/>
      <c r="EZ33" s="320"/>
      <c r="FA33" s="320"/>
      <c r="FB33" s="320"/>
      <c r="FC33" s="320"/>
      <c r="FD33" s="320"/>
      <c r="FE33" s="320"/>
      <c r="FF33" s="320"/>
      <c r="FG33" s="320"/>
      <c r="FH33" s="320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</row>
    <row r="34" spans="1:253" s="348" customFormat="1" ht="14.25" x14ac:dyDescent="0.3">
      <c r="A34" s="354" t="s">
        <v>52</v>
      </c>
      <c r="B34" s="562">
        <v>530</v>
      </c>
      <c r="C34" s="563" t="s">
        <v>287</v>
      </c>
      <c r="D34" s="563">
        <v>31.132075471698112</v>
      </c>
      <c r="E34" s="563">
        <v>66.226415094339615</v>
      </c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49"/>
      <c r="T34" s="350"/>
      <c r="U34" s="350"/>
      <c r="V34" s="350"/>
      <c r="W34" s="563" t="s">
        <v>288</v>
      </c>
      <c r="X34" s="563" t="s">
        <v>287</v>
      </c>
      <c r="Y34" s="563" t="s">
        <v>287</v>
      </c>
      <c r="Z34" s="563">
        <v>16.265060240963855</v>
      </c>
      <c r="AA34" s="563" t="s">
        <v>287</v>
      </c>
      <c r="AB34" s="563" t="s">
        <v>288</v>
      </c>
      <c r="AC34" s="563">
        <v>7.2382290934645113</v>
      </c>
      <c r="AD34" s="563">
        <v>17.676407697790449</v>
      </c>
      <c r="AE34" s="364"/>
      <c r="AF34" s="364"/>
      <c r="AG34" s="364"/>
      <c r="AH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</row>
    <row r="35" spans="1:253" s="348" customFormat="1" ht="14.25" x14ac:dyDescent="0.3">
      <c r="A35" s="354" t="s">
        <v>53</v>
      </c>
      <c r="B35" s="562">
        <v>550</v>
      </c>
      <c r="C35" s="563" t="s">
        <v>287</v>
      </c>
      <c r="D35" s="563" t="s">
        <v>287</v>
      </c>
      <c r="E35" s="563">
        <v>93.647912885662436</v>
      </c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52"/>
      <c r="T35" s="353"/>
      <c r="U35" s="353"/>
      <c r="V35" s="353"/>
      <c r="W35" s="563" t="s">
        <v>288</v>
      </c>
      <c r="X35" s="563" t="s">
        <v>288</v>
      </c>
      <c r="Y35" s="563" t="s">
        <v>287</v>
      </c>
      <c r="Z35" s="563">
        <v>2.5100401606425704</v>
      </c>
      <c r="AA35" s="563" t="s">
        <v>288</v>
      </c>
      <c r="AB35" s="563" t="s">
        <v>288</v>
      </c>
      <c r="AC35" s="563">
        <v>31.763879128601545</v>
      </c>
      <c r="AD35" s="563">
        <v>4.5616535994297935</v>
      </c>
      <c r="AE35" s="364"/>
      <c r="AF35" s="364"/>
      <c r="AG35" s="364"/>
      <c r="AH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  <c r="GN35" s="364"/>
      <c r="GO35" s="364"/>
      <c r="GP35" s="364"/>
      <c r="GQ35" s="364"/>
      <c r="GR35" s="364"/>
      <c r="GS35" s="364"/>
      <c r="GT35" s="364"/>
      <c r="GU35" s="364"/>
      <c r="GV35" s="364"/>
      <c r="GW35" s="364"/>
      <c r="GX35" s="364"/>
      <c r="GY35" s="364"/>
      <c r="GZ35" s="364"/>
      <c r="HA35" s="364"/>
      <c r="HB35" s="364"/>
      <c r="HC35" s="364"/>
      <c r="HD35" s="364"/>
      <c r="HE35" s="364"/>
      <c r="HF35" s="364"/>
      <c r="HG35" s="364"/>
      <c r="HH35" s="364"/>
      <c r="HI35" s="364"/>
      <c r="HJ35" s="364"/>
      <c r="HK35" s="364"/>
      <c r="HL35" s="364"/>
      <c r="HM35" s="364"/>
      <c r="HN35" s="364"/>
      <c r="HO35" s="364"/>
      <c r="HP35" s="364"/>
      <c r="HQ35" s="364"/>
      <c r="HR35" s="364"/>
      <c r="HS35" s="364"/>
      <c r="HT35" s="364"/>
      <c r="HU35" s="364"/>
      <c r="HV35" s="364"/>
      <c r="HW35" s="364"/>
      <c r="HX35" s="364"/>
      <c r="HY35" s="364"/>
      <c r="HZ35" s="364"/>
      <c r="IA35" s="364"/>
      <c r="IB35" s="364"/>
      <c r="IC35" s="364"/>
      <c r="ID35" s="364"/>
      <c r="IE35" s="364"/>
      <c r="IF35" s="364"/>
      <c r="IG35" s="364"/>
      <c r="IH35" s="364"/>
      <c r="II35" s="364"/>
      <c r="IJ35" s="364"/>
      <c r="IK35" s="364"/>
      <c r="IL35" s="364"/>
      <c r="IM35" s="364"/>
      <c r="IN35" s="364"/>
      <c r="IO35" s="364"/>
      <c r="IP35" s="364"/>
      <c r="IQ35" s="364"/>
      <c r="IR35" s="364"/>
      <c r="IS35" s="364"/>
    </row>
    <row r="36" spans="1:253" s="348" customFormat="1" ht="14.25" hidden="1" x14ac:dyDescent="0.3">
      <c r="A36" s="359"/>
      <c r="B36" s="564"/>
      <c r="C36" s="565"/>
      <c r="D36" s="565"/>
      <c r="E36" s="565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52"/>
      <c r="T36" s="353"/>
      <c r="U36" s="353"/>
      <c r="V36" s="353"/>
      <c r="W36" s="565"/>
      <c r="X36" s="565"/>
      <c r="Y36" s="565"/>
      <c r="Z36" s="565"/>
      <c r="AA36" s="565"/>
      <c r="AB36" s="565"/>
      <c r="AC36" s="565"/>
      <c r="AD36" s="565"/>
      <c r="AE36" s="364"/>
      <c r="AF36" s="364"/>
      <c r="AG36" s="364"/>
      <c r="AH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  <c r="GN36" s="364"/>
      <c r="GO36" s="364"/>
      <c r="GP36" s="364"/>
      <c r="GQ36" s="364"/>
      <c r="GR36" s="364"/>
      <c r="GS36" s="364"/>
      <c r="GT36" s="364"/>
      <c r="GU36" s="364"/>
      <c r="GV36" s="364"/>
      <c r="GW36" s="364"/>
      <c r="GX36" s="364"/>
      <c r="GY36" s="364"/>
      <c r="GZ36" s="364"/>
      <c r="HA36" s="364"/>
      <c r="HB36" s="364"/>
      <c r="HC36" s="364"/>
      <c r="HD36" s="364"/>
      <c r="HE36" s="364"/>
      <c r="HF36" s="364"/>
      <c r="HG36" s="364"/>
      <c r="HH36" s="364"/>
      <c r="HI36" s="364"/>
      <c r="HJ36" s="364"/>
      <c r="HK36" s="364"/>
      <c r="HL36" s="364"/>
      <c r="HM36" s="364"/>
      <c r="HN36" s="364"/>
      <c r="HO36" s="364"/>
      <c r="HP36" s="364"/>
      <c r="HQ36" s="364"/>
      <c r="HR36" s="364"/>
      <c r="HS36" s="364"/>
      <c r="HT36" s="364"/>
      <c r="HU36" s="364"/>
      <c r="HV36" s="364"/>
      <c r="HW36" s="364"/>
      <c r="HX36" s="364"/>
      <c r="HY36" s="364"/>
      <c r="HZ36" s="364"/>
      <c r="IA36" s="364"/>
      <c r="IB36" s="364"/>
      <c r="IC36" s="364"/>
      <c r="ID36" s="364"/>
      <c r="IE36" s="364"/>
      <c r="IF36" s="364"/>
      <c r="IG36" s="364"/>
      <c r="IH36" s="364"/>
      <c r="II36" s="364"/>
      <c r="IJ36" s="364"/>
      <c r="IK36" s="364"/>
      <c r="IL36" s="364"/>
      <c r="IM36" s="364"/>
      <c r="IN36" s="364"/>
      <c r="IO36" s="364"/>
      <c r="IP36" s="364"/>
      <c r="IQ36" s="364"/>
      <c r="IR36" s="364"/>
      <c r="IS36" s="364"/>
    </row>
    <row r="37" spans="1:253" s="348" customFormat="1" ht="14.25" hidden="1" x14ac:dyDescent="0.3">
      <c r="A37" s="365"/>
      <c r="B37" s="560"/>
      <c r="C37" s="561"/>
      <c r="D37" s="561"/>
      <c r="E37" s="561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56"/>
      <c r="T37" s="358"/>
      <c r="U37" s="358"/>
      <c r="V37" s="358"/>
      <c r="W37" s="561"/>
      <c r="X37" s="561"/>
      <c r="Y37" s="561"/>
      <c r="Z37" s="561"/>
      <c r="AA37" s="561"/>
      <c r="AB37" s="561"/>
      <c r="AC37" s="561"/>
      <c r="AD37" s="561"/>
      <c r="AE37" s="366"/>
      <c r="AF37" s="366"/>
      <c r="AG37" s="366"/>
      <c r="AH37" s="366"/>
      <c r="AJ37" s="366"/>
      <c r="AK37" s="366"/>
      <c r="AL37" s="366"/>
      <c r="AM37" s="366"/>
      <c r="AN37" s="366"/>
      <c r="AO37" s="366"/>
      <c r="AP37" s="366"/>
      <c r="AQ37" s="366"/>
      <c r="AR37" s="366"/>
      <c r="AS37" s="366"/>
      <c r="AT37" s="366"/>
      <c r="AU37" s="366"/>
      <c r="AV37" s="366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  <c r="BQ37" s="366"/>
      <c r="BR37" s="366"/>
      <c r="BS37" s="366"/>
      <c r="BT37" s="366"/>
      <c r="BU37" s="366"/>
      <c r="BV37" s="366"/>
      <c r="BW37" s="366"/>
      <c r="BX37" s="366"/>
      <c r="BY37" s="366"/>
      <c r="BZ37" s="366"/>
      <c r="CA37" s="366"/>
      <c r="CB37" s="366"/>
      <c r="CC37" s="366"/>
      <c r="CD37" s="366"/>
      <c r="CE37" s="366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  <c r="DQ37" s="366"/>
      <c r="DR37" s="366"/>
      <c r="DS37" s="366"/>
      <c r="DT37" s="366"/>
      <c r="DU37" s="366"/>
      <c r="DV37" s="366"/>
      <c r="DW37" s="366"/>
      <c r="DX37" s="366"/>
      <c r="DY37" s="366"/>
      <c r="DZ37" s="366"/>
      <c r="EA37" s="366"/>
      <c r="EB37" s="366"/>
      <c r="EC37" s="366"/>
      <c r="ED37" s="366"/>
      <c r="EE37" s="366"/>
      <c r="EF37" s="366"/>
      <c r="EG37" s="366"/>
      <c r="EH37" s="366"/>
      <c r="EI37" s="366"/>
      <c r="EJ37" s="366"/>
      <c r="EK37" s="366"/>
      <c r="EL37" s="366"/>
      <c r="EM37" s="366"/>
      <c r="EN37" s="366"/>
      <c r="EO37" s="366"/>
      <c r="EP37" s="366"/>
      <c r="EQ37" s="366"/>
      <c r="ER37" s="366"/>
      <c r="ES37" s="366"/>
      <c r="ET37" s="366"/>
      <c r="EU37" s="366"/>
      <c r="EV37" s="366"/>
      <c r="EW37" s="366"/>
      <c r="EX37" s="366"/>
      <c r="EY37" s="366"/>
      <c r="EZ37" s="366"/>
      <c r="FA37" s="366"/>
      <c r="FB37" s="366"/>
      <c r="FC37" s="366"/>
      <c r="FD37" s="366"/>
      <c r="FE37" s="366"/>
      <c r="FF37" s="366"/>
      <c r="FG37" s="366"/>
      <c r="FH37" s="366"/>
      <c r="FI37" s="366"/>
      <c r="FJ37" s="366"/>
      <c r="FK37" s="366"/>
      <c r="FL37" s="366"/>
      <c r="FM37" s="366"/>
      <c r="FN37" s="366"/>
      <c r="FO37" s="366"/>
      <c r="FP37" s="366"/>
      <c r="FQ37" s="366"/>
      <c r="FR37" s="366"/>
      <c r="FS37" s="366"/>
      <c r="FT37" s="366"/>
      <c r="FU37" s="366"/>
      <c r="FV37" s="366"/>
      <c r="FW37" s="366"/>
      <c r="FX37" s="366"/>
      <c r="FY37" s="366"/>
      <c r="FZ37" s="366"/>
      <c r="GA37" s="366"/>
      <c r="GB37" s="366"/>
      <c r="GC37" s="366"/>
      <c r="GD37" s="366"/>
      <c r="GE37" s="366"/>
      <c r="GF37" s="366"/>
      <c r="GG37" s="366"/>
      <c r="GH37" s="366"/>
      <c r="GI37" s="366"/>
      <c r="GJ37" s="366"/>
      <c r="GK37" s="366"/>
      <c r="GL37" s="366"/>
      <c r="GM37" s="366"/>
      <c r="GN37" s="366"/>
      <c r="GO37" s="366"/>
      <c r="GP37" s="366"/>
      <c r="GQ37" s="366"/>
      <c r="GR37" s="366"/>
      <c r="GS37" s="366"/>
      <c r="GT37" s="366"/>
      <c r="GU37" s="366"/>
      <c r="GV37" s="366"/>
      <c r="GW37" s="366"/>
      <c r="GX37" s="366"/>
      <c r="GY37" s="366"/>
      <c r="GZ37" s="366"/>
      <c r="HA37" s="366"/>
      <c r="HB37" s="366"/>
      <c r="HC37" s="366"/>
      <c r="HD37" s="366"/>
      <c r="HE37" s="366"/>
      <c r="HF37" s="366"/>
      <c r="HG37" s="366"/>
      <c r="HH37" s="366"/>
      <c r="HI37" s="366"/>
      <c r="HJ37" s="366"/>
      <c r="HK37" s="366"/>
      <c r="HL37" s="366"/>
      <c r="HM37" s="366"/>
      <c r="HN37" s="366"/>
      <c r="HO37" s="366"/>
      <c r="HP37" s="366"/>
      <c r="HQ37" s="366"/>
      <c r="HR37" s="366"/>
      <c r="HS37" s="366"/>
      <c r="HT37" s="366"/>
      <c r="HU37" s="366"/>
      <c r="HV37" s="366"/>
      <c r="HW37" s="366"/>
      <c r="HX37" s="366"/>
      <c r="HY37" s="366"/>
      <c r="HZ37" s="366"/>
      <c r="IA37" s="366"/>
      <c r="IB37" s="366"/>
      <c r="IC37" s="366"/>
      <c r="ID37" s="366"/>
      <c r="IE37" s="366"/>
      <c r="IF37" s="366"/>
      <c r="IG37" s="366"/>
      <c r="IH37" s="366"/>
      <c r="II37" s="366"/>
      <c r="IJ37" s="366"/>
      <c r="IK37" s="366"/>
      <c r="IL37" s="366"/>
      <c r="IM37" s="366"/>
      <c r="IN37" s="366"/>
      <c r="IO37" s="366"/>
      <c r="IP37" s="366"/>
      <c r="IQ37" s="366"/>
      <c r="IR37" s="366"/>
      <c r="IS37" s="366"/>
    </row>
    <row r="38" spans="1:253" ht="17.25" thickBot="1" x14ac:dyDescent="0.35">
      <c r="A38" s="213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183"/>
      <c r="X38" s="183"/>
      <c r="Y38" s="183"/>
      <c r="Z38" s="183"/>
      <c r="AA38" s="183"/>
      <c r="AB38" s="183"/>
      <c r="AC38" s="183"/>
      <c r="AD38" s="183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117"/>
      <c r="X39" s="117"/>
      <c r="Y39" s="117"/>
      <c r="Z39" s="117"/>
      <c r="AA39" s="117"/>
      <c r="AB39" s="211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718" t="s">
        <v>54</v>
      </c>
      <c r="B40" s="718"/>
      <c r="C40" s="718"/>
      <c r="D40" s="718"/>
      <c r="E40" s="718"/>
      <c r="F40" s="597"/>
      <c r="G40" s="597"/>
      <c r="H40" s="597"/>
      <c r="I40" s="597"/>
      <c r="J40" s="597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718" t="s">
        <v>194</v>
      </c>
      <c r="B41" s="718"/>
      <c r="C41" s="718"/>
      <c r="D41" s="718"/>
      <c r="E41" s="718"/>
      <c r="F41" s="594"/>
      <c r="G41" s="594"/>
      <c r="H41" s="594"/>
      <c r="I41" s="594"/>
      <c r="J41" s="594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119"/>
      <c r="X41" s="119"/>
      <c r="Y41" s="119"/>
      <c r="Z41" s="199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60"/>
      <c r="D42" s="460"/>
      <c r="E42" s="460"/>
      <c r="F42" s="46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117"/>
      <c r="X42" s="117"/>
      <c r="Y42" s="117"/>
      <c r="Z42" s="211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119"/>
      <c r="X43" s="119"/>
      <c r="Y43" s="119"/>
      <c r="Z43" s="119"/>
      <c r="AA43" s="203"/>
    </row>
    <row r="44" spans="1:253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117"/>
      <c r="X44" s="117"/>
      <c r="Y44" s="117"/>
      <c r="Z44" s="117"/>
      <c r="AA44" s="203"/>
    </row>
    <row r="45" spans="1:253" ht="18" x14ac:dyDescent="0.3">
      <c r="F45" s="601"/>
      <c r="G45" s="601"/>
      <c r="H45" s="601"/>
      <c r="I45" s="601"/>
      <c r="J45" s="601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119"/>
      <c r="X45" s="119"/>
      <c r="Y45" s="119"/>
      <c r="Z45" s="119"/>
      <c r="AA45" s="203"/>
    </row>
    <row r="46" spans="1:253" x14ac:dyDescent="0.3">
      <c r="A46" s="177"/>
      <c r="B46" s="177"/>
      <c r="C46" s="177"/>
      <c r="D46" s="177"/>
      <c r="E46" s="177"/>
      <c r="F46" s="177"/>
      <c r="G46" s="463"/>
      <c r="H46" s="463"/>
      <c r="I46" s="463"/>
      <c r="J46" s="463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117"/>
      <c r="X46" s="117"/>
      <c r="Y46" s="117"/>
      <c r="Z46" s="117"/>
      <c r="AA46" s="203"/>
    </row>
    <row r="47" spans="1:253" x14ac:dyDescent="0.3">
      <c r="A47" s="719"/>
      <c r="B47" s="720"/>
      <c r="C47" s="464"/>
      <c r="D47" s="464"/>
      <c r="E47" s="464"/>
      <c r="F47" s="464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119"/>
      <c r="X47" s="119"/>
      <c r="Y47" s="119"/>
      <c r="Z47" s="199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x14ac:dyDescent="0.3">
      <c r="A48" s="719"/>
      <c r="B48" s="720"/>
      <c r="C48" s="464"/>
      <c r="D48" s="464"/>
      <c r="E48" s="464"/>
      <c r="F48" s="464"/>
      <c r="G48" s="465"/>
      <c r="H48" s="465"/>
      <c r="I48" s="465"/>
      <c r="J48" s="465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117"/>
      <c r="X48" s="117"/>
      <c r="Y48" s="117"/>
      <c r="Z48" s="211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x14ac:dyDescent="0.3">
      <c r="A49" s="204"/>
      <c r="B49" s="464"/>
      <c r="C49" s="464"/>
      <c r="D49" s="464"/>
      <c r="E49" s="464"/>
      <c r="F49" s="464"/>
      <c r="G49" s="465"/>
      <c r="H49" s="465"/>
      <c r="I49" s="465"/>
      <c r="J49" s="465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117"/>
      <c r="X49" s="117"/>
      <c r="Y49" s="117"/>
      <c r="Z49" s="211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x14ac:dyDescent="0.3">
      <c r="A50" s="721"/>
      <c r="B50" s="722"/>
      <c r="C50" s="466"/>
      <c r="D50" s="466"/>
      <c r="E50" s="466"/>
      <c r="F50" s="466"/>
      <c r="G50" s="465"/>
      <c r="H50" s="465"/>
      <c r="I50" s="465"/>
      <c r="J50" s="465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117"/>
      <c r="X50" s="117"/>
      <c r="Y50" s="117"/>
      <c r="Z50" s="211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716"/>
      <c r="B51" s="716"/>
      <c r="C51" s="716"/>
      <c r="D51" s="716"/>
      <c r="E51" s="716"/>
      <c r="F51" s="177"/>
      <c r="G51" s="463"/>
      <c r="H51" s="463"/>
      <c r="I51" s="463"/>
      <c r="J51" s="463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197"/>
      <c r="X51" s="197"/>
      <c r="Y51" s="197"/>
      <c r="Z51" s="20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716" t="s">
        <v>221</v>
      </c>
      <c r="B52" s="716"/>
      <c r="C52" s="716"/>
      <c r="D52" s="716"/>
      <c r="E52" s="716"/>
      <c r="F52" s="177"/>
      <c r="G52" s="463"/>
      <c r="H52" s="463"/>
      <c r="I52" s="463"/>
      <c r="J52" s="463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119"/>
      <c r="X52" s="119"/>
      <c r="Y52" s="119"/>
      <c r="Z52" s="203"/>
    </row>
    <row r="53" spans="1:251" x14ac:dyDescent="0.3">
      <c r="A53" s="177"/>
      <c r="B53" s="177"/>
      <c r="C53" s="177"/>
      <c r="D53" s="177"/>
      <c r="E53" s="177"/>
      <c r="F53" s="177"/>
      <c r="G53" s="463"/>
      <c r="H53" s="463"/>
      <c r="I53" s="463"/>
      <c r="J53" s="463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117"/>
      <c r="X53" s="117"/>
      <c r="Y53" s="117"/>
      <c r="Z53" s="203"/>
    </row>
    <row r="54" spans="1:251" x14ac:dyDescent="0.3">
      <c r="A54" s="177"/>
      <c r="B54" s="177"/>
      <c r="C54" s="177"/>
      <c r="D54" s="177"/>
      <c r="E54" s="177"/>
      <c r="F54" s="177"/>
      <c r="G54" s="463"/>
      <c r="H54" s="463"/>
      <c r="I54" s="463"/>
      <c r="J54" s="463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117"/>
      <c r="X54" s="117"/>
      <c r="Y54" s="117"/>
      <c r="Z54" s="203"/>
    </row>
    <row r="55" spans="1:251" x14ac:dyDescent="0.3">
      <c r="A55" s="177"/>
      <c r="B55" s="177"/>
      <c r="C55" s="177"/>
      <c r="D55" s="177"/>
      <c r="E55" s="177"/>
      <c r="F55" s="177"/>
      <c r="G55" s="463"/>
      <c r="H55" s="463"/>
      <c r="I55" s="463"/>
      <c r="J55" s="463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197"/>
      <c r="X55" s="197"/>
      <c r="Y55" s="197"/>
      <c r="Z55" s="203"/>
    </row>
    <row r="56" spans="1:251" x14ac:dyDescent="0.3">
      <c r="A56" s="177"/>
      <c r="B56" s="177"/>
      <c r="C56" s="177"/>
      <c r="D56" s="177"/>
      <c r="E56" s="177"/>
      <c r="F56" s="177"/>
      <c r="G56" s="463"/>
      <c r="H56" s="463"/>
      <c r="I56" s="463"/>
      <c r="J56" s="463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119"/>
      <c r="X56" s="119"/>
      <c r="Y56" s="119"/>
      <c r="Z56" s="203"/>
    </row>
    <row r="57" spans="1:251" x14ac:dyDescent="0.3">
      <c r="A57" s="177"/>
      <c r="B57" s="177"/>
      <c r="C57" s="177"/>
      <c r="D57" s="177"/>
      <c r="E57" s="177"/>
      <c r="F57" s="177"/>
      <c r="G57" s="463"/>
      <c r="H57" s="463"/>
      <c r="I57" s="463"/>
      <c r="J57" s="463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117"/>
      <c r="X57" s="117"/>
      <c r="Y57" s="117"/>
      <c r="Z57" s="117"/>
      <c r="AA57" s="203"/>
    </row>
    <row r="58" spans="1:251" x14ac:dyDescent="0.3">
      <c r="A58" s="177"/>
      <c r="B58" s="177"/>
      <c r="C58" s="177"/>
      <c r="D58" s="177"/>
      <c r="E58" s="177"/>
      <c r="F58" s="177"/>
      <c r="G58" s="463"/>
      <c r="H58" s="463"/>
      <c r="I58" s="463"/>
      <c r="J58" s="463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117"/>
      <c r="X58" s="117"/>
      <c r="Y58" s="117"/>
      <c r="Z58" s="117"/>
      <c r="AA58" s="203"/>
    </row>
    <row r="59" spans="1:251" x14ac:dyDescent="0.3">
      <c r="A59" s="177"/>
      <c r="B59" s="177"/>
      <c r="C59" s="177"/>
      <c r="D59" s="177"/>
      <c r="E59" s="177"/>
      <c r="F59" s="177"/>
      <c r="G59" s="463"/>
      <c r="H59" s="463"/>
      <c r="I59" s="463"/>
      <c r="J59" s="463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197"/>
      <c r="X59" s="197"/>
      <c r="Y59" s="197"/>
      <c r="Z59" s="197"/>
      <c r="AA59" s="203"/>
    </row>
    <row r="60" spans="1:251" x14ac:dyDescent="0.3">
      <c r="A60" s="177"/>
      <c r="B60" s="177"/>
      <c r="C60" s="177"/>
      <c r="D60" s="177"/>
      <c r="E60" s="177"/>
      <c r="F60" s="177"/>
      <c r="G60" s="463"/>
      <c r="H60" s="463"/>
      <c r="I60" s="463"/>
      <c r="J60" s="463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119"/>
      <c r="X60" s="119"/>
      <c r="Y60" s="119"/>
      <c r="Z60" s="119"/>
      <c r="AA60" s="203"/>
    </row>
    <row r="61" spans="1:251" x14ac:dyDescent="0.3">
      <c r="A61" s="467"/>
      <c r="B61" s="467"/>
      <c r="C61" s="177"/>
      <c r="D61" s="177"/>
      <c r="E61" s="177"/>
      <c r="F61" s="177"/>
      <c r="G61" s="463"/>
      <c r="H61" s="463"/>
      <c r="I61" s="463"/>
      <c r="J61" s="463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198"/>
      <c r="X61" s="198"/>
      <c r="Y61" s="119"/>
      <c r="Z61" s="119"/>
      <c r="AA61" s="203"/>
    </row>
    <row r="62" spans="1:251" ht="16.5" customHeight="1" x14ac:dyDescent="0.3">
      <c r="A62" s="467"/>
      <c r="B62" s="467"/>
      <c r="C62" s="467"/>
      <c r="D62" s="467"/>
      <c r="E62" s="467"/>
      <c r="F62" s="467"/>
      <c r="G62" s="467"/>
      <c r="H62" s="467"/>
      <c r="I62" s="467"/>
      <c r="J62" s="467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119"/>
      <c r="X62" s="119"/>
      <c r="Y62" s="119"/>
      <c r="Z62" s="119"/>
      <c r="AA62" s="203"/>
    </row>
    <row r="63" spans="1:251" x14ac:dyDescent="0.3">
      <c r="A63" s="177"/>
      <c r="B63" s="177"/>
      <c r="C63" s="177"/>
      <c r="D63" s="177"/>
      <c r="E63" s="177"/>
      <c r="F63" s="177"/>
      <c r="G63" s="463"/>
      <c r="H63" s="463"/>
      <c r="I63" s="463"/>
      <c r="J63" s="463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197"/>
      <c r="X63" s="197"/>
      <c r="Y63" s="197"/>
      <c r="Z63" s="197"/>
      <c r="AA63" s="203"/>
    </row>
    <row r="64" spans="1:251" x14ac:dyDescent="0.3">
      <c r="A64" s="177"/>
      <c r="B64" s="177"/>
      <c r="C64" s="177"/>
      <c r="D64" s="177"/>
      <c r="E64" s="177"/>
      <c r="F64" s="177"/>
      <c r="G64" s="463"/>
      <c r="H64" s="463"/>
      <c r="I64" s="463"/>
      <c r="J64" s="463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197"/>
      <c r="X64" s="197"/>
      <c r="Y64" s="197"/>
      <c r="Z64" s="197"/>
      <c r="AA64" s="203"/>
    </row>
    <row r="65" spans="1:27" x14ac:dyDescent="0.3">
      <c r="A65" s="177"/>
      <c r="B65" s="177"/>
      <c r="C65" s="177"/>
      <c r="D65" s="177"/>
      <c r="E65" s="177"/>
      <c r="F65" s="177"/>
      <c r="G65" s="463"/>
      <c r="H65" s="463"/>
      <c r="I65" s="463"/>
      <c r="J65" s="463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117"/>
      <c r="X65" s="117"/>
      <c r="Y65" s="117"/>
      <c r="Z65" s="117"/>
      <c r="AA65" s="203"/>
    </row>
    <row r="66" spans="1:27" x14ac:dyDescent="0.3">
      <c r="A66" s="177"/>
      <c r="B66" s="177"/>
      <c r="C66" s="177"/>
      <c r="D66" s="177"/>
      <c r="E66" s="177"/>
      <c r="F66" s="177"/>
      <c r="G66" s="463"/>
      <c r="H66" s="463"/>
      <c r="I66" s="463"/>
      <c r="J66" s="463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117"/>
      <c r="X66" s="117"/>
      <c r="Y66" s="117"/>
      <c r="Z66" s="117"/>
      <c r="AA66" s="203"/>
    </row>
    <row r="67" spans="1:27" x14ac:dyDescent="0.3">
      <c r="A67" s="177"/>
      <c r="B67" s="177"/>
      <c r="C67" s="177"/>
      <c r="D67" s="177"/>
      <c r="E67" s="177"/>
      <c r="F67" s="177"/>
      <c r="G67" s="463"/>
      <c r="H67" s="463"/>
      <c r="I67" s="463"/>
      <c r="J67" s="463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197"/>
      <c r="X67" s="197"/>
      <c r="Y67" s="197"/>
      <c r="Z67" s="197"/>
      <c r="AA67" s="203"/>
    </row>
    <row r="68" spans="1:27" x14ac:dyDescent="0.3">
      <c r="A68" s="177"/>
      <c r="B68" s="177"/>
      <c r="C68" s="177"/>
      <c r="D68" s="177"/>
      <c r="E68" s="177"/>
      <c r="F68" s="177"/>
      <c r="G68" s="463"/>
      <c r="H68" s="463"/>
      <c r="I68" s="463"/>
      <c r="J68" s="463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119"/>
      <c r="X68" s="119"/>
      <c r="Y68" s="119"/>
      <c r="Z68" s="119"/>
      <c r="AA68" s="203"/>
    </row>
    <row r="69" spans="1:27" x14ac:dyDescent="0.3">
      <c r="A69" s="177"/>
      <c r="B69" s="177"/>
      <c r="C69" s="177"/>
      <c r="D69" s="177"/>
      <c r="E69" s="177"/>
      <c r="F69" s="177"/>
      <c r="G69" s="463"/>
      <c r="H69" s="463"/>
      <c r="I69" s="463"/>
      <c r="J69" s="463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117"/>
      <c r="X69" s="117"/>
      <c r="Y69" s="117"/>
      <c r="Z69" s="117"/>
      <c r="AA69" s="203"/>
    </row>
    <row r="70" spans="1:27" x14ac:dyDescent="0.3">
      <c r="A70" s="177"/>
      <c r="B70" s="177"/>
      <c r="C70" s="177"/>
      <c r="D70" s="177"/>
      <c r="E70" s="177"/>
      <c r="F70" s="177"/>
      <c r="G70" s="463"/>
      <c r="H70" s="463"/>
      <c r="I70" s="463"/>
      <c r="J70" s="463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27" x14ac:dyDescent="0.3">
      <c r="A71" s="177"/>
      <c r="B71" s="177"/>
      <c r="C71" s="177"/>
      <c r="D71" s="177"/>
      <c r="E71" s="177"/>
      <c r="F71" s="177"/>
      <c r="G71" s="463"/>
      <c r="H71" s="463"/>
      <c r="I71" s="463"/>
      <c r="J71" s="463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27" x14ac:dyDescent="0.3">
      <c r="A72" s="177"/>
      <c r="B72" s="177"/>
      <c r="C72" s="177"/>
      <c r="D72" s="177"/>
      <c r="E72" s="177"/>
      <c r="F72" s="177"/>
      <c r="G72" s="463"/>
      <c r="H72" s="463"/>
      <c r="I72" s="463"/>
      <c r="J72" s="463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27" x14ac:dyDescent="0.3">
      <c r="A73" s="177"/>
      <c r="B73" s="177"/>
      <c r="C73" s="177"/>
      <c r="D73" s="177"/>
      <c r="E73" s="177"/>
      <c r="F73" s="177"/>
      <c r="G73" s="463"/>
      <c r="H73" s="463"/>
      <c r="I73" s="463"/>
      <c r="J73" s="463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27" x14ac:dyDescent="0.3">
      <c r="A74" s="177"/>
      <c r="B74" s="177"/>
      <c r="C74" s="177"/>
      <c r="D74" s="177"/>
      <c r="E74" s="177"/>
      <c r="F74" s="177"/>
      <c r="G74" s="463"/>
      <c r="H74" s="463"/>
      <c r="I74" s="463"/>
      <c r="J74" s="463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27" x14ac:dyDescent="0.3">
      <c r="A75" s="177"/>
      <c r="B75" s="177"/>
      <c r="C75" s="177"/>
      <c r="D75" s="177"/>
      <c r="E75" s="177"/>
      <c r="F75" s="177"/>
      <c r="G75" s="463"/>
      <c r="H75" s="463"/>
      <c r="I75" s="463"/>
      <c r="J75" s="463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27" x14ac:dyDescent="0.3">
      <c r="A76" s="177"/>
      <c r="B76" s="177"/>
      <c r="C76" s="177"/>
      <c r="D76" s="177"/>
      <c r="E76" s="177"/>
      <c r="F76" s="177"/>
      <c r="G76" s="463"/>
      <c r="H76" s="463"/>
      <c r="I76" s="463"/>
      <c r="J76" s="463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27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27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27" x14ac:dyDescent="0.3">
      <c r="A79" s="717" t="s">
        <v>180</v>
      </c>
      <c r="B79" s="717"/>
      <c r="C79" s="717"/>
      <c r="D79" s="717"/>
      <c r="E79" s="717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27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97"/>
      <c r="G86" s="597"/>
      <c r="H86" s="597"/>
      <c r="I86" s="597"/>
      <c r="J86" s="597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689" customFormat="1" x14ac:dyDescent="0.3">
      <c r="A131" s="689" t="s">
        <v>133</v>
      </c>
      <c r="B131" s="689" t="s">
        <v>70</v>
      </c>
      <c r="C131" s="689" t="s">
        <v>134</v>
      </c>
      <c r="D131" s="689" t="s">
        <v>135</v>
      </c>
      <c r="G131" s="689" t="s">
        <v>135</v>
      </c>
      <c r="H131" s="689" t="s">
        <v>134</v>
      </c>
      <c r="I131" s="689" t="s">
        <v>136</v>
      </c>
    </row>
    <row r="132" spans="1:27" s="689" customFormat="1" x14ac:dyDescent="0.3">
      <c r="A132" s="689" t="s">
        <v>56</v>
      </c>
      <c r="B132" s="689">
        <v>4282</v>
      </c>
      <c r="C132" s="690">
        <v>0.45054713804713803</v>
      </c>
      <c r="D132" s="689" t="s">
        <v>137</v>
      </c>
      <c r="G132" s="689" t="s">
        <v>137</v>
      </c>
      <c r="H132" s="690">
        <v>0.45054713804713803</v>
      </c>
      <c r="I132" s="689">
        <v>1</v>
      </c>
      <c r="J132" s="689">
        <v>6</v>
      </c>
    </row>
    <row r="133" spans="1:27" s="689" customFormat="1" x14ac:dyDescent="0.3">
      <c r="A133" s="691" t="s">
        <v>57</v>
      </c>
      <c r="B133" s="691">
        <v>444</v>
      </c>
      <c r="C133" s="690">
        <v>4.671717171717172E-2</v>
      </c>
      <c r="D133" s="689" t="s">
        <v>57</v>
      </c>
      <c r="G133" s="689" t="s">
        <v>138</v>
      </c>
      <c r="H133" s="690">
        <v>0.19633838383838384</v>
      </c>
      <c r="I133" s="689">
        <v>2</v>
      </c>
      <c r="J133" s="689">
        <v>5</v>
      </c>
    </row>
    <row r="134" spans="1:27" s="689" customFormat="1" x14ac:dyDescent="0.3">
      <c r="A134" s="689" t="s">
        <v>171</v>
      </c>
      <c r="B134" s="689">
        <v>544</v>
      </c>
      <c r="C134" s="690">
        <v>5.7239057239057242E-2</v>
      </c>
      <c r="D134" s="689" t="s">
        <v>219</v>
      </c>
      <c r="G134" s="689" t="s">
        <v>139</v>
      </c>
      <c r="H134" s="690">
        <v>0.13541666666666666</v>
      </c>
      <c r="I134" s="689">
        <v>3</v>
      </c>
      <c r="J134" s="689">
        <v>4</v>
      </c>
    </row>
    <row r="135" spans="1:27" s="689" customFormat="1" x14ac:dyDescent="0.3">
      <c r="A135" s="689" t="s">
        <v>58</v>
      </c>
      <c r="B135" s="689">
        <v>1866</v>
      </c>
      <c r="C135" s="690">
        <v>0.19633838383838384</v>
      </c>
      <c r="D135" s="689" t="s">
        <v>138</v>
      </c>
      <c r="G135" s="689" t="s">
        <v>140</v>
      </c>
      <c r="H135" s="690">
        <v>0.11374158249158249</v>
      </c>
      <c r="I135" s="689">
        <v>4</v>
      </c>
      <c r="J135" s="689">
        <v>3</v>
      </c>
    </row>
    <row r="136" spans="1:27" s="689" customFormat="1" x14ac:dyDescent="0.3">
      <c r="A136" s="689" t="s">
        <v>47</v>
      </c>
      <c r="B136" s="689">
        <v>1287</v>
      </c>
      <c r="C136" s="690">
        <v>0.13541666666666666</v>
      </c>
      <c r="D136" s="689" t="s">
        <v>139</v>
      </c>
      <c r="G136" s="689" t="s">
        <v>219</v>
      </c>
      <c r="H136" s="690">
        <v>5.7239057239057242E-2</v>
      </c>
      <c r="I136" s="689">
        <v>5</v>
      </c>
      <c r="J136" s="689">
        <v>2</v>
      </c>
    </row>
    <row r="137" spans="1:27" s="689" customFormat="1" x14ac:dyDescent="0.3">
      <c r="A137" s="689" t="s">
        <v>59</v>
      </c>
      <c r="B137" s="689">
        <v>1081</v>
      </c>
      <c r="C137" s="690">
        <v>0.11374158249158249</v>
      </c>
      <c r="D137" s="689" t="s">
        <v>140</v>
      </c>
      <c r="G137" s="689" t="s">
        <v>57</v>
      </c>
      <c r="H137" s="690">
        <v>4.671717171717172E-2</v>
      </c>
      <c r="I137" s="689">
        <v>6</v>
      </c>
      <c r="J137" s="689">
        <v>1</v>
      </c>
    </row>
    <row r="138" spans="1:27" s="689" customFormat="1" x14ac:dyDescent="0.3">
      <c r="C138" s="690"/>
      <c r="H138" s="690"/>
    </row>
    <row r="139" spans="1:27" s="689" customFormat="1" x14ac:dyDescent="0.3">
      <c r="B139" s="692">
        <v>9500</v>
      </c>
      <c r="C139" s="69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J2" sqref="J2"/>
    </sheetView>
  </sheetViews>
  <sheetFormatPr defaultRowHeight="13.5" x14ac:dyDescent="0.25"/>
  <cols>
    <col min="1" max="1" width="5.875" style="201" customWidth="1"/>
    <col min="2" max="2" width="48.6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customWidth="1"/>
    <col min="7" max="7" width="6.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157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286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31" t="s">
        <v>154</v>
      </c>
      <c r="E6" s="731"/>
      <c r="F6" s="731"/>
      <c r="G6" s="731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32" t="s">
        <v>92</v>
      </c>
      <c r="E7" s="732"/>
      <c r="F7" s="732" t="s">
        <v>93</v>
      </c>
      <c r="G7" s="732"/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504" t="s">
        <v>69</v>
      </c>
      <c r="E8" s="504" t="s">
        <v>153</v>
      </c>
      <c r="F8" s="505" t="s">
        <v>94</v>
      </c>
      <c r="G8" s="506" t="s">
        <v>153</v>
      </c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07"/>
      <c r="E9" s="507"/>
      <c r="F9" s="507"/>
      <c r="G9" s="507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4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71" t="s">
        <v>5</v>
      </c>
      <c r="C11" s="644">
        <v>9500</v>
      </c>
      <c r="D11" s="621">
        <v>35.932239057239059</v>
      </c>
      <c r="E11" s="621">
        <v>30.534511784511785</v>
      </c>
      <c r="F11" s="621">
        <v>19.03409090909091</v>
      </c>
      <c r="G11" s="621">
        <v>53.072390572390574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672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6" t="s">
        <v>201</v>
      </c>
      <c r="B13" s="615" t="s">
        <v>202</v>
      </c>
      <c r="C13" s="647">
        <v>40</v>
      </c>
      <c r="D13" s="629">
        <v>10.526315789473683</v>
      </c>
      <c r="E13" s="629">
        <v>7.8947368421052628</v>
      </c>
      <c r="F13" s="629">
        <v>7.8947368421052628</v>
      </c>
      <c r="G13" s="629">
        <v>44.736842105263158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6"/>
      <c r="B14" s="616" t="s">
        <v>203</v>
      </c>
      <c r="C14" s="387">
        <v>140</v>
      </c>
      <c r="D14" s="388">
        <v>51.048951048951054</v>
      </c>
      <c r="E14" s="388">
        <v>20.27972027972028</v>
      </c>
      <c r="F14" s="388">
        <v>2.0979020979020979</v>
      </c>
      <c r="G14" s="388">
        <v>86.713286713286706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6"/>
      <c r="B15" s="616" t="s">
        <v>204</v>
      </c>
      <c r="C15" s="387">
        <v>220</v>
      </c>
      <c r="D15" s="388">
        <v>31.696428571428569</v>
      </c>
      <c r="E15" s="388">
        <v>25.446428571428569</v>
      </c>
      <c r="F15" s="388">
        <v>4.0178571428571432</v>
      </c>
      <c r="G15" s="388">
        <v>88.392857142857139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6"/>
      <c r="B16" s="616" t="s">
        <v>205</v>
      </c>
      <c r="C16" s="387">
        <v>20</v>
      </c>
      <c r="D16" s="388">
        <v>47.826086956521742</v>
      </c>
      <c r="E16" s="388">
        <v>0</v>
      </c>
      <c r="F16" s="388">
        <v>30.434782608695656</v>
      </c>
      <c r="G16" s="388">
        <v>69.565217391304344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6"/>
      <c r="B17" s="616" t="s">
        <v>206</v>
      </c>
      <c r="C17" s="387">
        <v>50</v>
      </c>
      <c r="D17" s="388">
        <v>4.1666666666666661</v>
      </c>
      <c r="E17" s="388">
        <v>52.083333333333336</v>
      </c>
      <c r="F17" s="388">
        <v>0</v>
      </c>
      <c r="G17" s="388">
        <v>97.916666666666657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6"/>
      <c r="B18" s="616" t="s">
        <v>207</v>
      </c>
      <c r="C18" s="387">
        <v>120</v>
      </c>
      <c r="D18" s="388">
        <v>47.058823529411761</v>
      </c>
      <c r="E18" s="388">
        <v>21.84873949579832</v>
      </c>
      <c r="F18" s="388">
        <v>15.126050420168067</v>
      </c>
      <c r="G18" s="388">
        <v>68.067226890756302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6"/>
      <c r="B19" s="616" t="s">
        <v>95</v>
      </c>
      <c r="C19" s="387">
        <v>20</v>
      </c>
      <c r="D19" s="388">
        <v>40</v>
      </c>
      <c r="E19" s="388">
        <v>0</v>
      </c>
      <c r="F19" s="388">
        <v>0</v>
      </c>
      <c r="G19" s="388">
        <v>100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6"/>
      <c r="B20" s="616" t="s">
        <v>208</v>
      </c>
      <c r="C20" s="387">
        <v>240</v>
      </c>
      <c r="D20" s="388">
        <v>46.280991735537192</v>
      </c>
      <c r="E20" s="388">
        <v>26.859504132231404</v>
      </c>
      <c r="F20" s="388">
        <v>14.049586776859504</v>
      </c>
      <c r="G20" s="388">
        <v>80.991735537190081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6"/>
      <c r="B21" s="616" t="s">
        <v>209</v>
      </c>
      <c r="C21" s="387">
        <v>650</v>
      </c>
      <c r="D21" s="388">
        <v>39.506172839506171</v>
      </c>
      <c r="E21" s="388">
        <v>14.351851851851851</v>
      </c>
      <c r="F21" s="388">
        <v>16.97530864197531</v>
      </c>
      <c r="G21" s="388">
        <v>69.290123456790127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6"/>
      <c r="B22" s="616" t="s">
        <v>210</v>
      </c>
      <c r="C22" s="387" t="s">
        <v>287</v>
      </c>
      <c r="D22" s="388" t="s">
        <v>287</v>
      </c>
      <c r="E22" s="388" t="s">
        <v>287</v>
      </c>
      <c r="F22" s="388" t="s">
        <v>287</v>
      </c>
      <c r="G22" s="388" t="s">
        <v>287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6"/>
      <c r="B23" s="616" t="s">
        <v>211</v>
      </c>
      <c r="C23" s="387">
        <v>120</v>
      </c>
      <c r="D23" s="388">
        <v>18.699186991869919</v>
      </c>
      <c r="E23" s="388">
        <v>55.284552845528459</v>
      </c>
      <c r="F23" s="388">
        <v>15.447154471544716</v>
      </c>
      <c r="G23" s="388">
        <v>84.552845528455293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6"/>
      <c r="B24" s="616" t="s">
        <v>212</v>
      </c>
      <c r="C24" s="387">
        <v>110</v>
      </c>
      <c r="D24" s="388">
        <v>10.2803738317757</v>
      </c>
      <c r="E24" s="388">
        <v>34.579439252336449</v>
      </c>
      <c r="F24" s="388">
        <v>1.8691588785046727</v>
      </c>
      <c r="G24" s="388">
        <v>90.654205607476641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7"/>
      <c r="B25" s="617" t="s">
        <v>96</v>
      </c>
      <c r="C25" s="389">
        <v>300</v>
      </c>
      <c r="D25" s="390">
        <v>39.799331103678931</v>
      </c>
      <c r="E25" s="390">
        <v>32.775919732441473</v>
      </c>
      <c r="F25" s="390">
        <v>4.3478260869565215</v>
      </c>
      <c r="G25" s="390">
        <v>67.224080267558534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28" t="s">
        <v>83</v>
      </c>
      <c r="B26" s="618" t="s">
        <v>97</v>
      </c>
      <c r="C26" s="391">
        <v>260</v>
      </c>
      <c r="D26" s="392">
        <v>30.038022813688215</v>
      </c>
      <c r="E26" s="392">
        <v>40.684410646387832</v>
      </c>
      <c r="F26" s="392">
        <v>34.600760456273768</v>
      </c>
      <c r="G26" s="392">
        <v>65.019011406844101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6"/>
      <c r="B27" s="616" t="s">
        <v>213</v>
      </c>
      <c r="C27" s="387">
        <v>530</v>
      </c>
      <c r="D27" s="388">
        <v>27.204502814258912</v>
      </c>
      <c r="E27" s="388">
        <v>30.581613508442778</v>
      </c>
      <c r="F27" s="388">
        <v>26.07879924953096</v>
      </c>
      <c r="G27" s="388">
        <v>71.857410881801115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6"/>
      <c r="B28" s="616" t="s">
        <v>214</v>
      </c>
      <c r="C28" s="387">
        <v>170</v>
      </c>
      <c r="D28" s="388">
        <v>64.739884393063591</v>
      </c>
      <c r="E28" s="388">
        <v>18.497109826589593</v>
      </c>
      <c r="F28" s="388">
        <v>4.0462427745664744</v>
      </c>
      <c r="G28" s="388">
        <v>31.213872832369944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6"/>
      <c r="B29" s="616" t="s">
        <v>98</v>
      </c>
      <c r="C29" s="387">
        <v>90</v>
      </c>
      <c r="D29" s="388">
        <v>58.241758241758248</v>
      </c>
      <c r="E29" s="388">
        <v>32.967032967032964</v>
      </c>
      <c r="F29" s="388">
        <v>32.967032967032964</v>
      </c>
      <c r="G29" s="388">
        <v>61.53846153846154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14.25" x14ac:dyDescent="0.3">
      <c r="A30" s="726"/>
      <c r="B30" s="616" t="s">
        <v>215</v>
      </c>
      <c r="C30" s="387">
        <v>730</v>
      </c>
      <c r="D30" s="388">
        <v>57.240437158469945</v>
      </c>
      <c r="E30" s="388">
        <v>28.278688524590162</v>
      </c>
      <c r="F30" s="388">
        <v>24.590163934426229</v>
      </c>
      <c r="G30" s="388">
        <v>71.58469945355192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6"/>
      <c r="B31" s="616" t="s">
        <v>99</v>
      </c>
      <c r="C31" s="387">
        <v>1140</v>
      </c>
      <c r="D31" s="388">
        <v>61.720807726075499</v>
      </c>
      <c r="E31" s="388">
        <v>25.373134328358208</v>
      </c>
      <c r="F31" s="388">
        <v>20.368744512730466</v>
      </c>
      <c r="G31" s="388">
        <v>72.870939420544332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6"/>
      <c r="B32" s="616" t="s">
        <v>100</v>
      </c>
      <c r="C32" s="387">
        <v>160</v>
      </c>
      <c r="D32" s="388">
        <v>26.219512195121951</v>
      </c>
      <c r="E32" s="388">
        <v>32.31707317073171</v>
      </c>
      <c r="F32" s="388">
        <v>34.756097560975604</v>
      </c>
      <c r="G32" s="388">
        <v>65.243902439024396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6"/>
      <c r="B33" s="616" t="s">
        <v>101</v>
      </c>
      <c r="C33" s="387" t="s">
        <v>288</v>
      </c>
      <c r="D33" s="388" t="s">
        <v>288</v>
      </c>
      <c r="E33" s="388" t="s">
        <v>288</v>
      </c>
      <c r="F33" s="388" t="s">
        <v>288</v>
      </c>
      <c r="G33" s="388" t="s">
        <v>288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6"/>
      <c r="B34" s="616" t="s">
        <v>102</v>
      </c>
      <c r="C34" s="387">
        <v>20</v>
      </c>
      <c r="D34" s="388">
        <v>0</v>
      </c>
      <c r="E34" s="388">
        <v>79.166666666666657</v>
      </c>
      <c r="F34" s="388">
        <v>0</v>
      </c>
      <c r="G34" s="388">
        <v>79.166666666666657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7"/>
      <c r="B35" s="617" t="s">
        <v>103</v>
      </c>
      <c r="C35" s="389" t="s">
        <v>287</v>
      </c>
      <c r="D35" s="390" t="s">
        <v>287</v>
      </c>
      <c r="E35" s="390" t="s">
        <v>287</v>
      </c>
      <c r="F35" s="390" t="s">
        <v>287</v>
      </c>
      <c r="G35" s="390" t="s">
        <v>287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6" t="s">
        <v>85</v>
      </c>
      <c r="B36" s="618" t="s">
        <v>104</v>
      </c>
      <c r="C36" s="391">
        <v>420</v>
      </c>
      <c r="D36" s="392">
        <v>33.729216152019006</v>
      </c>
      <c r="E36" s="392">
        <v>27.078384798099762</v>
      </c>
      <c r="F36" s="392">
        <v>2.8503562945368173</v>
      </c>
      <c r="G36" s="392">
        <v>1.1876484560570071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6"/>
      <c r="B37" s="616" t="s">
        <v>105</v>
      </c>
      <c r="C37" s="387">
        <v>220</v>
      </c>
      <c r="D37" s="388">
        <v>12.903225806451612</v>
      </c>
      <c r="E37" s="388">
        <v>17.972350230414747</v>
      </c>
      <c r="F37" s="388">
        <v>11.981566820276496</v>
      </c>
      <c r="G37" s="388">
        <v>65.437788018433181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6"/>
      <c r="B38" s="616" t="s">
        <v>216</v>
      </c>
      <c r="C38" s="387">
        <v>870</v>
      </c>
      <c r="D38" s="388">
        <v>24.856815578465064</v>
      </c>
      <c r="E38" s="388">
        <v>49.828178694158076</v>
      </c>
      <c r="F38" s="388">
        <v>49.942726231386025</v>
      </c>
      <c r="G38" s="388">
        <v>39.747995418098512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6"/>
      <c r="B39" s="616" t="s">
        <v>115</v>
      </c>
      <c r="C39" s="387">
        <v>370</v>
      </c>
      <c r="D39" s="388">
        <v>38.69209809264305</v>
      </c>
      <c r="E39" s="388">
        <v>11.716621253405995</v>
      </c>
      <c r="F39" s="388">
        <v>0.27247956403269752</v>
      </c>
      <c r="G39" s="388">
        <v>4.9046321525885563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6"/>
      <c r="B40" s="616" t="s">
        <v>106</v>
      </c>
      <c r="C40" s="387">
        <v>290</v>
      </c>
      <c r="D40" s="388">
        <v>36.177474402730375</v>
      </c>
      <c r="E40" s="388">
        <v>24.573378839590443</v>
      </c>
      <c r="F40" s="388">
        <v>3.7542662116040959</v>
      </c>
      <c r="G40" s="388">
        <v>17.064846416382252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6"/>
      <c r="B41" s="616" t="s">
        <v>107</v>
      </c>
      <c r="C41" s="387">
        <v>40</v>
      </c>
      <c r="D41" s="388">
        <v>25</v>
      </c>
      <c r="E41" s="388">
        <v>41.666666666666671</v>
      </c>
      <c r="F41" s="388">
        <v>16.666666666666664</v>
      </c>
      <c r="G41" s="388">
        <v>8.3333333333333321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6"/>
      <c r="B42" s="616" t="s">
        <v>108</v>
      </c>
      <c r="C42" s="387">
        <v>100</v>
      </c>
      <c r="D42" s="388">
        <v>56.862745098039213</v>
      </c>
      <c r="E42" s="388">
        <v>27.450980392156865</v>
      </c>
      <c r="F42" s="388">
        <v>12.745098039215685</v>
      </c>
      <c r="G42" s="388">
        <v>33.333333333333329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6"/>
      <c r="B43" s="616" t="s">
        <v>217</v>
      </c>
      <c r="C43" s="387">
        <v>50</v>
      </c>
      <c r="D43" s="388">
        <v>45.283018867924532</v>
      </c>
      <c r="E43" s="388">
        <v>32.075471698113205</v>
      </c>
      <c r="F43" s="388">
        <v>20.754716981132077</v>
      </c>
      <c r="G43" s="388">
        <v>33.962264150943398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6"/>
      <c r="B44" s="616" t="s">
        <v>109</v>
      </c>
      <c r="C44" s="387">
        <v>440</v>
      </c>
      <c r="D44" s="388">
        <v>7.7625570776255701</v>
      </c>
      <c r="E44" s="388">
        <v>37.214611872146122</v>
      </c>
      <c r="F44" s="388">
        <v>0</v>
      </c>
      <c r="G44" s="388">
        <v>29.68036529680365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7"/>
      <c r="B45" s="617" t="s">
        <v>110</v>
      </c>
      <c r="C45" s="389">
        <v>110</v>
      </c>
      <c r="D45" s="390">
        <v>30.973451327433626</v>
      </c>
      <c r="E45" s="390">
        <v>58.407079646017699</v>
      </c>
      <c r="F45" s="390">
        <v>0</v>
      </c>
      <c r="G45" s="390">
        <v>16.814159292035399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29" t="s">
        <v>88</v>
      </c>
      <c r="B46" s="616" t="s">
        <v>111</v>
      </c>
      <c r="C46" s="387" t="s">
        <v>287</v>
      </c>
      <c r="D46" s="388" t="s">
        <v>287</v>
      </c>
      <c r="E46" s="388" t="s">
        <v>287</v>
      </c>
      <c r="F46" s="388" t="s">
        <v>287</v>
      </c>
      <c r="G46" s="388" t="s">
        <v>287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0"/>
      <c r="B47" s="616" t="s">
        <v>112</v>
      </c>
      <c r="C47" s="387">
        <v>320</v>
      </c>
      <c r="D47" s="388">
        <v>65.615141955835966</v>
      </c>
      <c r="E47" s="388">
        <v>17.981072555205046</v>
      </c>
      <c r="F47" s="388">
        <v>0.31545741324921134</v>
      </c>
      <c r="G47" s="388">
        <v>19.558359621451103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0"/>
      <c r="B48" s="616" t="s">
        <v>113</v>
      </c>
      <c r="C48" s="387">
        <v>50</v>
      </c>
      <c r="D48" s="388">
        <v>16</v>
      </c>
      <c r="E48" s="388">
        <v>38</v>
      </c>
      <c r="F48" s="388">
        <v>0</v>
      </c>
      <c r="G48" s="388">
        <v>42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0"/>
      <c r="B49" s="616" t="s">
        <v>218</v>
      </c>
      <c r="C49" s="387">
        <v>870</v>
      </c>
      <c r="D49" s="388">
        <v>7.2497123130034522</v>
      </c>
      <c r="E49" s="388">
        <v>43.268124280782509</v>
      </c>
      <c r="F49" s="388">
        <v>34.522439585730723</v>
      </c>
      <c r="G49" s="388">
        <v>49.021864211737629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0"/>
      <c r="B50" s="616" t="s">
        <v>114</v>
      </c>
      <c r="C50" s="387">
        <v>160</v>
      </c>
      <c r="D50" s="388">
        <v>16.770186335403729</v>
      </c>
      <c r="E50" s="388">
        <v>26.086956521739129</v>
      </c>
      <c r="F50" s="388">
        <v>21.118012422360248</v>
      </c>
      <c r="G50" s="388">
        <v>29.813664596273291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252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718" t="s">
        <v>54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29.25" customHeight="1" x14ac:dyDescent="0.3">
      <c r="A54" s="734" t="s">
        <v>195</v>
      </c>
      <c r="B54" s="734"/>
      <c r="C54" s="734"/>
      <c r="D54" s="734"/>
      <c r="E54" s="734"/>
      <c r="F54" s="734"/>
      <c r="G54" s="73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14.25" x14ac:dyDescent="0.3">
      <c r="A55" s="733" t="s">
        <v>180</v>
      </c>
      <c r="B55" s="733"/>
      <c r="C55" s="733"/>
      <c r="D55" s="733"/>
      <c r="E55" s="733"/>
      <c r="F55" s="733"/>
      <c r="G55" s="733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1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60"/>
      <c r="O64" s="261"/>
      <c r="P64" s="261"/>
      <c r="Q64" s="261"/>
      <c r="R64" s="261"/>
      <c r="S64" s="261"/>
      <c r="T64" s="261"/>
      <c r="U64" s="261"/>
      <c r="V64" s="261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2"/>
      <c r="O66" s="263"/>
      <c r="P66" s="263"/>
      <c r="Q66" s="263"/>
      <c r="R66" s="263"/>
      <c r="S66" s="263"/>
      <c r="T66" s="263"/>
      <c r="U66" s="263"/>
      <c r="V66" s="263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60"/>
      <c r="O68" s="261"/>
      <c r="P68" s="261"/>
      <c r="Q68" s="261"/>
      <c r="R68" s="261"/>
      <c r="S68" s="261"/>
      <c r="T68" s="261"/>
      <c r="U68" s="261"/>
      <c r="V68" s="261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0"/>
      <c r="O69" s="261"/>
      <c r="P69" s="261"/>
      <c r="Q69" s="261"/>
      <c r="R69" s="261"/>
      <c r="S69" s="261"/>
      <c r="T69" s="261"/>
      <c r="U69" s="261"/>
      <c r="V69" s="261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2"/>
      <c r="O71" s="263"/>
      <c r="P71" s="263"/>
      <c r="Q71" s="263"/>
      <c r="R71" s="263"/>
      <c r="S71" s="263"/>
      <c r="T71" s="263"/>
      <c r="U71" s="263"/>
      <c r="V71" s="263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0"/>
      <c r="O72" s="261"/>
      <c r="P72" s="261"/>
      <c r="Q72" s="261"/>
      <c r="R72" s="261"/>
      <c r="S72" s="261"/>
      <c r="T72" s="261"/>
      <c r="U72" s="261"/>
      <c r="V72" s="261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0"/>
      <c r="O73" s="261"/>
      <c r="P73" s="261"/>
      <c r="Q73" s="261"/>
      <c r="R73" s="261"/>
      <c r="S73" s="261"/>
      <c r="T73" s="261"/>
      <c r="U73" s="261"/>
      <c r="V73" s="261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2"/>
      <c r="O74" s="263"/>
      <c r="P74" s="263"/>
      <c r="Q74" s="263"/>
      <c r="R74" s="263"/>
      <c r="S74" s="263"/>
      <c r="T74" s="263"/>
      <c r="U74" s="263"/>
      <c r="V74" s="26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2"/>
      <c r="O75" s="263"/>
      <c r="P75" s="263"/>
      <c r="Q75" s="263"/>
      <c r="R75" s="263"/>
      <c r="S75" s="263"/>
      <c r="T75" s="263"/>
      <c r="U75" s="263"/>
      <c r="V75" s="26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sortState ref="J201:M238">
    <sortCondition descending="1" ref="L201:L238"/>
  </sortState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J2" sqref="J2"/>
    </sheetView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713" t="s">
        <v>182</v>
      </c>
      <c r="B2" s="713"/>
      <c r="C2" s="713"/>
      <c r="D2" s="713"/>
      <c r="E2" s="713"/>
      <c r="F2" s="713"/>
      <c r="G2" s="713"/>
      <c r="H2" s="713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76" t="s">
        <v>233</v>
      </c>
      <c r="B4" s="468"/>
      <c r="C4" s="469"/>
      <c r="D4" s="469"/>
      <c r="E4" s="469"/>
      <c r="F4" s="469"/>
      <c r="G4" s="470"/>
      <c r="H4" s="471" t="s">
        <v>286</v>
      </c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6" s="131" customFormat="1" ht="1.5" customHeight="1" x14ac:dyDescent="0.3">
      <c r="A5" s="497"/>
      <c r="B5" s="497"/>
      <c r="C5" s="498"/>
      <c r="D5" s="498"/>
      <c r="E5" s="498"/>
      <c r="F5" s="498"/>
      <c r="G5" s="499"/>
      <c r="H5" s="499"/>
      <c r="N5" s="260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</row>
    <row r="6" spans="1:26" s="131" customFormat="1" ht="27.75" customHeight="1" x14ac:dyDescent="0.3">
      <c r="A6" s="738" t="s">
        <v>172</v>
      </c>
      <c r="B6" s="738"/>
      <c r="C6" s="738"/>
      <c r="D6" s="735" t="s">
        <v>173</v>
      </c>
      <c r="E6" s="735"/>
      <c r="F6" s="735"/>
      <c r="G6" s="735" t="s">
        <v>174</v>
      </c>
      <c r="H6" s="735"/>
      <c r="I6" s="130"/>
      <c r="N6" s="260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</row>
    <row r="7" spans="1:26" s="454" customFormat="1" ht="15.75" customHeight="1" x14ac:dyDescent="0.3">
      <c r="A7" s="738"/>
      <c r="B7" s="738"/>
      <c r="C7" s="738"/>
      <c r="D7" s="508"/>
      <c r="E7" s="737" t="s">
        <v>164</v>
      </c>
      <c r="F7" s="737"/>
      <c r="G7" s="509"/>
      <c r="H7" s="508"/>
      <c r="I7" s="453"/>
      <c r="N7" s="455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</row>
    <row r="8" spans="1:26" s="131" customFormat="1" ht="80.25" customHeight="1" x14ac:dyDescent="0.3">
      <c r="A8" s="738"/>
      <c r="B8" s="738"/>
      <c r="C8" s="738"/>
      <c r="D8" s="510" t="s">
        <v>224</v>
      </c>
      <c r="E8" s="604" t="s">
        <v>117</v>
      </c>
      <c r="F8" s="605" t="s">
        <v>127</v>
      </c>
      <c r="G8" s="606" t="s">
        <v>126</v>
      </c>
      <c r="H8" s="604" t="s">
        <v>118</v>
      </c>
      <c r="I8" s="130"/>
      <c r="N8" s="260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</row>
    <row r="9" spans="1:26" s="131" customFormat="1" ht="0.75" customHeight="1" thickBot="1" x14ac:dyDescent="0.35">
      <c r="A9" s="511"/>
      <c r="B9" s="511"/>
      <c r="C9" s="512"/>
      <c r="D9" s="512"/>
      <c r="E9" s="512"/>
      <c r="F9" s="512"/>
      <c r="G9" s="513"/>
      <c r="H9" s="513"/>
      <c r="N9" s="260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1:26" s="131" customFormat="1" ht="4.5" customHeight="1" x14ac:dyDescent="0.3">
      <c r="A10" s="374"/>
      <c r="B10" s="375"/>
      <c r="C10" s="157"/>
      <c r="D10" s="430"/>
      <c r="E10" s="432"/>
      <c r="F10" s="157"/>
      <c r="G10" s="428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6" t="s">
        <v>5</v>
      </c>
      <c r="C11" s="619">
        <v>9500</v>
      </c>
      <c r="D11" s="620">
        <v>24.431818181818183</v>
      </c>
      <c r="E11" s="621">
        <v>10.753367003367003</v>
      </c>
      <c r="F11" s="621">
        <v>11.510942760942761</v>
      </c>
      <c r="G11" s="622">
        <v>18.781565656565657</v>
      </c>
      <c r="H11" s="621">
        <v>45.41245791245791</v>
      </c>
      <c r="N11" s="262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</row>
    <row r="12" spans="1:26" s="131" customFormat="1" ht="3.75" customHeight="1" x14ac:dyDescent="0.3">
      <c r="B12" s="377"/>
      <c r="C12" s="623"/>
      <c r="D12" s="624"/>
      <c r="E12" s="625"/>
      <c r="F12" s="623"/>
      <c r="G12" s="626"/>
      <c r="H12" s="623"/>
      <c r="N12" s="260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1:26" s="131" customFormat="1" ht="14.25" x14ac:dyDescent="0.3">
      <c r="A13" s="726" t="s">
        <v>201</v>
      </c>
      <c r="B13" s="608" t="s">
        <v>202</v>
      </c>
      <c r="C13" s="627">
        <v>40</v>
      </c>
      <c r="D13" s="628">
        <v>31.578947368421051</v>
      </c>
      <c r="E13" s="629">
        <v>5.2631578947368416</v>
      </c>
      <c r="F13" s="629">
        <v>26.315789473684209</v>
      </c>
      <c r="G13" s="630">
        <v>84.210526315789465</v>
      </c>
      <c r="H13" s="629">
        <v>13.157894736842104</v>
      </c>
      <c r="N13" s="260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1:26" s="131" customFormat="1" ht="14.25" x14ac:dyDescent="0.3">
      <c r="A14" s="726"/>
      <c r="B14" s="608" t="s">
        <v>203</v>
      </c>
      <c r="C14" s="627">
        <v>140</v>
      </c>
      <c r="D14" s="628">
        <v>56.643356643356647</v>
      </c>
      <c r="E14" s="629">
        <v>39.16083916083916</v>
      </c>
      <c r="F14" s="629">
        <v>15.384615384615385</v>
      </c>
      <c r="G14" s="630">
        <v>39.86013986013986</v>
      </c>
      <c r="H14" s="629">
        <v>16.783216783216783</v>
      </c>
      <c r="N14" s="260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726"/>
      <c r="B15" s="608" t="s">
        <v>204</v>
      </c>
      <c r="C15" s="627">
        <v>220</v>
      </c>
      <c r="D15" s="628">
        <v>42.410714285714285</v>
      </c>
      <c r="E15" s="629">
        <v>6.6964285714285712</v>
      </c>
      <c r="F15" s="629">
        <v>35.714285714285715</v>
      </c>
      <c r="G15" s="630">
        <v>75</v>
      </c>
      <c r="H15" s="629">
        <v>12.5</v>
      </c>
      <c r="N15" s="260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</row>
    <row r="16" spans="1:26" s="131" customFormat="1" ht="14.25" x14ac:dyDescent="0.3">
      <c r="A16" s="726"/>
      <c r="B16" s="608" t="s">
        <v>205</v>
      </c>
      <c r="C16" s="627">
        <v>20</v>
      </c>
      <c r="D16" s="628">
        <v>8.695652173913043</v>
      </c>
      <c r="E16" s="629">
        <v>4.3478260869565215</v>
      </c>
      <c r="F16" s="629">
        <v>4.3478260869565215</v>
      </c>
      <c r="G16" s="630">
        <v>95.652173913043484</v>
      </c>
      <c r="H16" s="629">
        <v>4.3478260869565215</v>
      </c>
      <c r="N16" s="260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1:25" s="131" customFormat="1" ht="14.25" x14ac:dyDescent="0.3">
      <c r="A17" s="726"/>
      <c r="B17" s="608" t="s">
        <v>206</v>
      </c>
      <c r="C17" s="627">
        <v>50</v>
      </c>
      <c r="D17" s="628">
        <v>41.666666666666671</v>
      </c>
      <c r="E17" s="629">
        <v>35.416666666666671</v>
      </c>
      <c r="F17" s="629">
        <v>0</v>
      </c>
      <c r="G17" s="630">
        <v>83.333333333333343</v>
      </c>
      <c r="H17" s="629">
        <v>14.583333333333334</v>
      </c>
      <c r="N17" s="260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1:25" s="131" customFormat="1" ht="14.25" x14ac:dyDescent="0.3">
      <c r="A18" s="726"/>
      <c r="B18" s="608" t="s">
        <v>207</v>
      </c>
      <c r="C18" s="627">
        <v>120</v>
      </c>
      <c r="D18" s="628">
        <v>24.369747899159663</v>
      </c>
      <c r="E18" s="629">
        <v>21.008403361344538</v>
      </c>
      <c r="F18" s="629">
        <v>2.5210084033613445</v>
      </c>
      <c r="G18" s="630">
        <v>64.705882352941174</v>
      </c>
      <c r="H18" s="629">
        <v>25.210084033613445</v>
      </c>
      <c r="N18" s="260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726"/>
      <c r="B19" s="608" t="s">
        <v>95</v>
      </c>
      <c r="C19" s="627">
        <v>20</v>
      </c>
      <c r="D19" s="628">
        <v>20</v>
      </c>
      <c r="E19" s="629">
        <v>10</v>
      </c>
      <c r="F19" s="629">
        <v>10</v>
      </c>
      <c r="G19" s="630">
        <v>45</v>
      </c>
      <c r="H19" s="629">
        <v>40</v>
      </c>
      <c r="N19" s="260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</row>
    <row r="20" spans="1:25" s="131" customFormat="1" ht="14.25" x14ac:dyDescent="0.3">
      <c r="A20" s="726"/>
      <c r="B20" s="608" t="s">
        <v>208</v>
      </c>
      <c r="C20" s="627">
        <v>240</v>
      </c>
      <c r="D20" s="628">
        <v>21.487603305785125</v>
      </c>
      <c r="E20" s="629">
        <v>9.9173553719008272</v>
      </c>
      <c r="F20" s="629">
        <v>9.5041322314049594</v>
      </c>
      <c r="G20" s="630">
        <v>28.512396694214875</v>
      </c>
      <c r="H20" s="629">
        <v>38.016528925619838</v>
      </c>
      <c r="N20" s="260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</row>
    <row r="21" spans="1:25" s="131" customFormat="1" ht="27" x14ac:dyDescent="0.3">
      <c r="A21" s="726"/>
      <c r="B21" s="608" t="s">
        <v>209</v>
      </c>
      <c r="C21" s="627">
        <v>650</v>
      </c>
      <c r="D21" s="628">
        <v>27.623456790123456</v>
      </c>
      <c r="E21" s="629">
        <v>10.648148148148149</v>
      </c>
      <c r="F21" s="629">
        <v>14.043209876543211</v>
      </c>
      <c r="G21" s="630">
        <v>35.648148148148145</v>
      </c>
      <c r="H21" s="629">
        <v>47.222222222222221</v>
      </c>
      <c r="N21" s="260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726"/>
      <c r="B22" s="608" t="s">
        <v>210</v>
      </c>
      <c r="C22" s="627" t="s">
        <v>287</v>
      </c>
      <c r="D22" s="628" t="s">
        <v>287</v>
      </c>
      <c r="E22" s="629" t="s">
        <v>287</v>
      </c>
      <c r="F22" s="629" t="s">
        <v>287</v>
      </c>
      <c r="G22" s="630" t="s">
        <v>287</v>
      </c>
      <c r="H22" s="629" t="s">
        <v>287</v>
      </c>
      <c r="N22" s="260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726"/>
      <c r="B23" s="608" t="s">
        <v>211</v>
      </c>
      <c r="C23" s="627">
        <v>120</v>
      </c>
      <c r="D23" s="628">
        <v>20.325203252032519</v>
      </c>
      <c r="E23" s="629">
        <v>4.0650406504065035</v>
      </c>
      <c r="F23" s="629">
        <v>9.7560975609756095</v>
      </c>
      <c r="G23" s="630">
        <v>43.902439024390247</v>
      </c>
      <c r="H23" s="629">
        <v>52.032520325203258</v>
      </c>
      <c r="N23" s="260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</row>
    <row r="24" spans="1:25" s="131" customFormat="1" ht="14.25" x14ac:dyDescent="0.3">
      <c r="A24" s="726"/>
      <c r="B24" s="608" t="s">
        <v>212</v>
      </c>
      <c r="C24" s="627">
        <v>110</v>
      </c>
      <c r="D24" s="628">
        <v>10.2803738317757</v>
      </c>
      <c r="E24" s="629">
        <v>0</v>
      </c>
      <c r="F24" s="629">
        <v>10.2803738317757</v>
      </c>
      <c r="G24" s="630">
        <v>47.663551401869157</v>
      </c>
      <c r="H24" s="629">
        <v>48.598130841121495</v>
      </c>
      <c r="N24" s="260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</row>
    <row r="25" spans="1:25" s="131" customFormat="1" ht="14.25" x14ac:dyDescent="0.3">
      <c r="A25" s="727"/>
      <c r="B25" s="609" t="s">
        <v>96</v>
      </c>
      <c r="C25" s="631">
        <v>300</v>
      </c>
      <c r="D25" s="632">
        <v>37.792642140468232</v>
      </c>
      <c r="E25" s="633">
        <v>20.735785953177256</v>
      </c>
      <c r="F25" s="633">
        <v>16.722408026755854</v>
      </c>
      <c r="G25" s="634">
        <v>39.464882943143813</v>
      </c>
      <c r="H25" s="633">
        <v>33.779264214046819</v>
      </c>
      <c r="N25" s="260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</row>
    <row r="26" spans="1:25" s="131" customFormat="1" ht="14.25" x14ac:dyDescent="0.3">
      <c r="A26" s="726" t="s">
        <v>83</v>
      </c>
      <c r="B26" s="610" t="s">
        <v>97</v>
      </c>
      <c r="C26" s="635">
        <v>260</v>
      </c>
      <c r="D26" s="636">
        <v>11.787072243346007</v>
      </c>
      <c r="E26" s="637">
        <v>4.9429657794676807</v>
      </c>
      <c r="F26" s="637">
        <v>5.7034220532319395</v>
      </c>
      <c r="G26" s="638">
        <v>2.2813688212927756</v>
      </c>
      <c r="H26" s="637">
        <v>35.741444866920155</v>
      </c>
      <c r="N26" s="260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25" s="131" customFormat="1" ht="14.25" x14ac:dyDescent="0.3">
      <c r="A27" s="726"/>
      <c r="B27" s="608" t="s">
        <v>213</v>
      </c>
      <c r="C27" s="627">
        <v>530</v>
      </c>
      <c r="D27" s="628">
        <v>10.881801125703564</v>
      </c>
      <c r="E27" s="629">
        <v>1.3133208255159476</v>
      </c>
      <c r="F27" s="629">
        <v>9.1932457786116313</v>
      </c>
      <c r="G27" s="630">
        <v>19.136960600375236</v>
      </c>
      <c r="H27" s="629">
        <v>48.968105065666037</v>
      </c>
      <c r="N27" s="260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25" s="131" customFormat="1" ht="14.25" x14ac:dyDescent="0.3">
      <c r="A28" s="726"/>
      <c r="B28" s="608" t="s">
        <v>214</v>
      </c>
      <c r="C28" s="627">
        <v>170</v>
      </c>
      <c r="D28" s="628">
        <v>19.653179190751445</v>
      </c>
      <c r="E28" s="629">
        <v>4.0462427745664744</v>
      </c>
      <c r="F28" s="629">
        <v>13.872832369942195</v>
      </c>
      <c r="G28" s="630">
        <v>10.404624277456648</v>
      </c>
      <c r="H28" s="629">
        <v>26.589595375722542</v>
      </c>
      <c r="N28" s="260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726"/>
      <c r="B29" s="608" t="s">
        <v>98</v>
      </c>
      <c r="C29" s="627">
        <v>90</v>
      </c>
      <c r="D29" s="628">
        <v>18.681318681318682</v>
      </c>
      <c r="E29" s="629">
        <v>7.6923076923076925</v>
      </c>
      <c r="F29" s="629">
        <v>10.989010989010989</v>
      </c>
      <c r="G29" s="630">
        <v>2.197802197802198</v>
      </c>
      <c r="H29" s="629">
        <v>65.934065934065927</v>
      </c>
      <c r="N29" s="260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</row>
    <row r="30" spans="1:25" s="158" customFormat="1" ht="27" x14ac:dyDescent="0.3">
      <c r="A30" s="726"/>
      <c r="B30" s="608" t="s">
        <v>215</v>
      </c>
      <c r="C30" s="627">
        <v>730</v>
      </c>
      <c r="D30" s="628">
        <v>21.038251366120221</v>
      </c>
      <c r="E30" s="629">
        <v>7.9234972677595632</v>
      </c>
      <c r="F30" s="629">
        <v>8.8797814207650276</v>
      </c>
      <c r="G30" s="630">
        <v>6.1475409836065573</v>
      </c>
      <c r="H30" s="629">
        <v>49.590163934426229</v>
      </c>
      <c r="I30" s="131"/>
      <c r="J30" s="131"/>
      <c r="K30" s="131"/>
      <c r="L30" s="131"/>
      <c r="M30" s="131"/>
      <c r="N30" s="260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25" s="158" customFormat="1" ht="14.25" x14ac:dyDescent="0.3">
      <c r="A31" s="726"/>
      <c r="B31" s="608" t="s">
        <v>99</v>
      </c>
      <c r="C31" s="627">
        <v>1140</v>
      </c>
      <c r="D31" s="628">
        <v>20.719929762949956</v>
      </c>
      <c r="E31" s="629">
        <v>5.7067603160667248</v>
      </c>
      <c r="F31" s="629">
        <v>10.535557506584723</v>
      </c>
      <c r="G31" s="630">
        <v>6.2335381913959615</v>
      </c>
      <c r="H31" s="629">
        <v>65.408252853380162</v>
      </c>
      <c r="I31" s="131"/>
      <c r="J31" s="131"/>
      <c r="K31" s="131"/>
      <c r="L31" s="131"/>
      <c r="M31" s="131"/>
      <c r="N31" s="260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25" s="158" customFormat="1" ht="14.25" x14ac:dyDescent="0.3">
      <c r="A32" s="726"/>
      <c r="B32" s="608" t="s">
        <v>100</v>
      </c>
      <c r="C32" s="627">
        <v>160</v>
      </c>
      <c r="D32" s="628">
        <v>18.292682926829269</v>
      </c>
      <c r="E32" s="629">
        <v>3.6585365853658534</v>
      </c>
      <c r="F32" s="629">
        <v>14.634146341463413</v>
      </c>
      <c r="G32" s="630">
        <v>26.829268292682929</v>
      </c>
      <c r="H32" s="629">
        <v>66.463414634146346</v>
      </c>
      <c r="I32" s="131"/>
      <c r="J32" s="131"/>
      <c r="K32" s="131"/>
      <c r="L32" s="131"/>
      <c r="M32" s="131"/>
      <c r="N32" s="260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726"/>
      <c r="B33" s="608" t="s">
        <v>101</v>
      </c>
      <c r="C33" s="627" t="s">
        <v>287</v>
      </c>
      <c r="D33" s="628" t="s">
        <v>288</v>
      </c>
      <c r="E33" s="629" t="s">
        <v>288</v>
      </c>
      <c r="F33" s="629" t="s">
        <v>288</v>
      </c>
      <c r="G33" s="630" t="s">
        <v>288</v>
      </c>
      <c r="H33" s="629" t="s">
        <v>288</v>
      </c>
      <c r="N33" s="260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726"/>
      <c r="B34" s="608" t="s">
        <v>102</v>
      </c>
      <c r="C34" s="627">
        <v>20</v>
      </c>
      <c r="D34" s="628">
        <v>29.166666666666668</v>
      </c>
      <c r="E34" s="629">
        <v>29.166666666666668</v>
      </c>
      <c r="F34" s="629">
        <v>0</v>
      </c>
      <c r="G34" s="630">
        <v>29.166666666666668</v>
      </c>
      <c r="H34" s="629">
        <v>50</v>
      </c>
      <c r="N34" s="260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727"/>
      <c r="B35" s="609" t="s">
        <v>103</v>
      </c>
      <c r="C35" s="631" t="s">
        <v>287</v>
      </c>
      <c r="D35" s="632" t="s">
        <v>287</v>
      </c>
      <c r="E35" s="633" t="s">
        <v>287</v>
      </c>
      <c r="F35" s="633" t="s">
        <v>287</v>
      </c>
      <c r="G35" s="634" t="s">
        <v>287</v>
      </c>
      <c r="H35" s="633" t="s">
        <v>287</v>
      </c>
      <c r="I35" s="131"/>
      <c r="J35" s="131"/>
      <c r="K35" s="131"/>
      <c r="L35" s="131"/>
      <c r="M35" s="131"/>
      <c r="N35" s="260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726" t="s">
        <v>85</v>
      </c>
      <c r="B36" s="608" t="s">
        <v>104</v>
      </c>
      <c r="C36" s="627">
        <v>420</v>
      </c>
      <c r="D36" s="628">
        <v>28.50356294536817</v>
      </c>
      <c r="E36" s="629">
        <v>22.327790973871732</v>
      </c>
      <c r="F36" s="629">
        <v>6.1757719714964372</v>
      </c>
      <c r="G36" s="630">
        <v>19.002375296912113</v>
      </c>
      <c r="H36" s="629">
        <v>58.907363420427551</v>
      </c>
      <c r="I36" s="131"/>
      <c r="J36" s="131"/>
      <c r="K36" s="131"/>
      <c r="L36" s="131"/>
      <c r="M36" s="131"/>
      <c r="N36" s="260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726"/>
      <c r="B37" s="608" t="s">
        <v>105</v>
      </c>
      <c r="C37" s="627">
        <v>220</v>
      </c>
      <c r="D37" s="628">
        <v>19.35483870967742</v>
      </c>
      <c r="E37" s="629">
        <v>5.9907834101382482</v>
      </c>
      <c r="F37" s="629">
        <v>10.138248847926267</v>
      </c>
      <c r="G37" s="630">
        <v>11.059907834101383</v>
      </c>
      <c r="H37" s="629">
        <v>28.110599078341014</v>
      </c>
      <c r="I37" s="131"/>
      <c r="J37" s="131"/>
      <c r="K37" s="131"/>
      <c r="L37" s="131"/>
      <c r="M37" s="131"/>
      <c r="N37" s="260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726"/>
      <c r="B38" s="608" t="s">
        <v>216</v>
      </c>
      <c r="C38" s="627">
        <v>870</v>
      </c>
      <c r="D38" s="628">
        <v>41.580756013745706</v>
      </c>
      <c r="E38" s="629">
        <v>19.816723940435281</v>
      </c>
      <c r="F38" s="629">
        <v>19.702176403207332</v>
      </c>
      <c r="G38" s="630">
        <v>21.305841924398624</v>
      </c>
      <c r="H38" s="629">
        <v>53.150057273768617</v>
      </c>
      <c r="N38" s="260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726"/>
      <c r="B39" s="608" t="s">
        <v>115</v>
      </c>
      <c r="C39" s="627">
        <v>370</v>
      </c>
      <c r="D39" s="628">
        <v>38.96457765667575</v>
      </c>
      <c r="E39" s="629">
        <v>17.983651226158038</v>
      </c>
      <c r="F39" s="629">
        <v>17.166212534059948</v>
      </c>
      <c r="G39" s="630">
        <v>19.073569482288828</v>
      </c>
      <c r="H39" s="629">
        <v>33.242506811989102</v>
      </c>
      <c r="I39" s="131"/>
      <c r="J39" s="131"/>
      <c r="K39" s="131"/>
      <c r="L39" s="131"/>
      <c r="M39" s="131"/>
      <c r="N39" s="260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726"/>
      <c r="B40" s="608" t="s">
        <v>106</v>
      </c>
      <c r="C40" s="627">
        <v>290</v>
      </c>
      <c r="D40" s="628">
        <v>33.788395904436861</v>
      </c>
      <c r="E40" s="629">
        <v>12.627986348122866</v>
      </c>
      <c r="F40" s="629">
        <v>19.453924914675767</v>
      </c>
      <c r="G40" s="630">
        <v>19.795221843003414</v>
      </c>
      <c r="H40" s="629">
        <v>50.853242320819113</v>
      </c>
      <c r="I40" s="131"/>
      <c r="J40" s="131"/>
      <c r="K40" s="131"/>
      <c r="L40" s="131"/>
      <c r="M40" s="131"/>
      <c r="N40" s="260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3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726"/>
      <c r="B41" s="608" t="s">
        <v>107</v>
      </c>
      <c r="C41" s="627">
        <v>40</v>
      </c>
      <c r="D41" s="628">
        <v>30.555555555555557</v>
      </c>
      <c r="E41" s="629">
        <v>19.444444444444446</v>
      </c>
      <c r="F41" s="629">
        <v>11.111111111111111</v>
      </c>
      <c r="G41" s="630">
        <v>30.555555555555557</v>
      </c>
      <c r="H41" s="629">
        <v>13.888888888888889</v>
      </c>
      <c r="I41" s="131"/>
      <c r="J41" s="131"/>
      <c r="K41" s="131"/>
      <c r="L41" s="131"/>
      <c r="M41" s="131"/>
      <c r="N41" s="260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1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726"/>
      <c r="B42" s="608" t="s">
        <v>108</v>
      </c>
      <c r="C42" s="627">
        <v>100</v>
      </c>
      <c r="D42" s="628">
        <v>24.509803921568626</v>
      </c>
      <c r="E42" s="629">
        <v>21.568627450980394</v>
      </c>
      <c r="F42" s="629">
        <v>0.98039215686274506</v>
      </c>
      <c r="G42" s="630">
        <v>4.9019607843137258</v>
      </c>
      <c r="H42" s="629">
        <v>16.666666666666664</v>
      </c>
      <c r="I42" s="131"/>
      <c r="J42" s="131"/>
      <c r="K42" s="131"/>
      <c r="L42" s="131"/>
      <c r="M42" s="131"/>
      <c r="N42" s="260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3"/>
    </row>
    <row r="43" spans="1:259" s="158" customFormat="1" ht="14.25" x14ac:dyDescent="0.3">
      <c r="A43" s="726"/>
      <c r="B43" s="608" t="s">
        <v>217</v>
      </c>
      <c r="C43" s="627">
        <v>50</v>
      </c>
      <c r="D43" s="628">
        <v>22.641509433962266</v>
      </c>
      <c r="E43" s="629">
        <v>18.867924528301888</v>
      </c>
      <c r="F43" s="629">
        <v>3.7735849056603774</v>
      </c>
      <c r="G43" s="630">
        <v>5.6603773584905666</v>
      </c>
      <c r="H43" s="629">
        <v>33.962264150943398</v>
      </c>
      <c r="I43" s="131"/>
      <c r="J43" s="131"/>
      <c r="K43" s="131"/>
      <c r="L43" s="131"/>
      <c r="M43" s="131"/>
      <c r="N43" s="260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</row>
    <row r="44" spans="1:259" s="131" customFormat="1" ht="14.25" x14ac:dyDescent="0.3">
      <c r="A44" s="726"/>
      <c r="B44" s="608" t="s">
        <v>109</v>
      </c>
      <c r="C44" s="627">
        <v>440</v>
      </c>
      <c r="D44" s="628">
        <v>26.027397260273972</v>
      </c>
      <c r="E44" s="629">
        <v>13.926940639269406</v>
      </c>
      <c r="F44" s="629">
        <v>11.415525114155251</v>
      </c>
      <c r="G44" s="630">
        <v>11.643835616438356</v>
      </c>
      <c r="H44" s="629">
        <v>68.493150684931507</v>
      </c>
      <c r="N44" s="260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61"/>
    </row>
    <row r="45" spans="1:259" s="131" customFormat="1" ht="14.25" x14ac:dyDescent="0.3">
      <c r="A45" s="727"/>
      <c r="B45" s="608" t="s">
        <v>110</v>
      </c>
      <c r="C45" s="627">
        <v>110</v>
      </c>
      <c r="D45" s="628">
        <v>2.6548672566371683</v>
      </c>
      <c r="E45" s="629">
        <v>1.7699115044247788</v>
      </c>
      <c r="F45" s="629">
        <v>0.88495575221238942</v>
      </c>
      <c r="G45" s="630">
        <v>15.044247787610621</v>
      </c>
      <c r="H45" s="629">
        <v>50.442477876106196</v>
      </c>
      <c r="N45" s="260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1"/>
    </row>
    <row r="46" spans="1:259" s="131" customFormat="1" ht="14.25" x14ac:dyDescent="0.3">
      <c r="A46" s="729" t="s">
        <v>88</v>
      </c>
      <c r="B46" s="610" t="s">
        <v>111</v>
      </c>
      <c r="C46" s="635" t="s">
        <v>287</v>
      </c>
      <c r="D46" s="636" t="s">
        <v>287</v>
      </c>
      <c r="E46" s="637" t="s">
        <v>287</v>
      </c>
      <c r="F46" s="637" t="s">
        <v>287</v>
      </c>
      <c r="G46" s="638" t="s">
        <v>287</v>
      </c>
      <c r="H46" s="637" t="s">
        <v>287</v>
      </c>
      <c r="N46" s="260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197"/>
    </row>
    <row r="47" spans="1:259" s="158" customFormat="1" ht="14.25" x14ac:dyDescent="0.3">
      <c r="A47" s="730"/>
      <c r="B47" s="608" t="s">
        <v>112</v>
      </c>
      <c r="C47" s="627">
        <v>320</v>
      </c>
      <c r="D47" s="628">
        <v>13.249211356466878</v>
      </c>
      <c r="E47" s="629">
        <v>10.410094637223976</v>
      </c>
      <c r="F47" s="629">
        <v>2.5236593059936907</v>
      </c>
      <c r="G47" s="630">
        <v>0</v>
      </c>
      <c r="H47" s="629">
        <v>38.485804416403788</v>
      </c>
      <c r="I47" s="131"/>
      <c r="J47" s="131"/>
      <c r="K47" s="131"/>
      <c r="L47" s="131"/>
      <c r="M47" s="131"/>
      <c r="N47" s="260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3"/>
    </row>
    <row r="48" spans="1:259" s="158" customFormat="1" ht="14.25" x14ac:dyDescent="0.3">
      <c r="A48" s="730"/>
      <c r="B48" s="608" t="s">
        <v>113</v>
      </c>
      <c r="C48" s="627">
        <v>50</v>
      </c>
      <c r="D48" s="628">
        <v>28.000000000000004</v>
      </c>
      <c r="E48" s="629">
        <v>24</v>
      </c>
      <c r="F48" s="629">
        <v>4</v>
      </c>
      <c r="G48" s="630">
        <v>2</v>
      </c>
      <c r="H48" s="629">
        <v>32</v>
      </c>
      <c r="I48" s="131"/>
      <c r="J48" s="131"/>
      <c r="K48" s="131"/>
      <c r="L48" s="131"/>
      <c r="M48" s="131"/>
      <c r="N48" s="260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61"/>
    </row>
    <row r="49" spans="1:25" s="131" customFormat="1" ht="27" x14ac:dyDescent="0.3">
      <c r="A49" s="730"/>
      <c r="B49" s="608" t="s">
        <v>218</v>
      </c>
      <c r="C49" s="627">
        <v>870</v>
      </c>
      <c r="D49" s="628">
        <v>10.356731875719218</v>
      </c>
      <c r="E49" s="629">
        <v>0.92059838895281931</v>
      </c>
      <c r="F49" s="629">
        <v>6.9044879171461444</v>
      </c>
      <c r="G49" s="630">
        <v>3.5673187571921749</v>
      </c>
      <c r="H49" s="629">
        <v>27.157652474108168</v>
      </c>
      <c r="N49" s="260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1"/>
    </row>
    <row r="50" spans="1:25" s="131" customFormat="1" ht="14.25" x14ac:dyDescent="0.3">
      <c r="A50" s="730"/>
      <c r="B50" s="608" t="s">
        <v>114</v>
      </c>
      <c r="C50" s="627">
        <v>160</v>
      </c>
      <c r="D50" s="628">
        <v>26.086956521739129</v>
      </c>
      <c r="E50" s="629">
        <v>18.012422360248447</v>
      </c>
      <c r="F50" s="629">
        <v>6.8322981366459627</v>
      </c>
      <c r="G50" s="630">
        <v>8.0745341614906838</v>
      </c>
      <c r="H50" s="629">
        <v>48.447204968944099</v>
      </c>
      <c r="N50" s="260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3.75" customHeight="1" thickBot="1" x14ac:dyDescent="0.35">
      <c r="A51" s="371"/>
      <c r="B51" s="378"/>
      <c r="C51" s="178"/>
      <c r="D51" s="431"/>
      <c r="E51" s="178"/>
      <c r="F51" s="178"/>
      <c r="G51" s="429"/>
      <c r="H51" s="179"/>
      <c r="L51" s="131"/>
      <c r="M51" s="131"/>
      <c r="N51" s="260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60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736" t="s">
        <v>223</v>
      </c>
      <c r="B53" s="736"/>
      <c r="C53" s="736"/>
      <c r="D53" s="736"/>
      <c r="E53" s="736"/>
      <c r="F53" s="736"/>
      <c r="G53" s="736"/>
      <c r="H53" s="736"/>
      <c r="L53" s="131"/>
      <c r="M53" s="131"/>
      <c r="N53" s="260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</row>
    <row r="54" spans="1:25" ht="3" hidden="1" customHeight="1" x14ac:dyDescent="0.3">
      <c r="A54" s="443"/>
      <c r="B54" s="472"/>
      <c r="C54" s="473"/>
      <c r="D54" s="473"/>
      <c r="E54" s="473"/>
      <c r="F54" s="473"/>
      <c r="G54" s="473"/>
      <c r="H54" s="473"/>
      <c r="L54" s="131"/>
      <c r="M54" s="131"/>
      <c r="N54" s="260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3"/>
    </row>
    <row r="55" spans="1:25" ht="14.25" x14ac:dyDescent="0.3">
      <c r="A55" s="739" t="s">
        <v>225</v>
      </c>
      <c r="B55" s="739"/>
      <c r="C55" s="739"/>
      <c r="D55" s="739"/>
      <c r="E55" s="739"/>
      <c r="F55" s="739"/>
      <c r="G55" s="739"/>
      <c r="H55" s="739"/>
      <c r="L55" s="131"/>
      <c r="M55" s="131"/>
      <c r="N55" s="260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3"/>
    </row>
    <row r="56" spans="1:25" ht="14.25" x14ac:dyDescent="0.3">
      <c r="A56" s="733" t="s">
        <v>180</v>
      </c>
      <c r="B56" s="733"/>
      <c r="C56" s="733"/>
      <c r="D56" s="733"/>
      <c r="E56" s="733"/>
      <c r="F56" s="733"/>
      <c r="G56" s="733"/>
      <c r="H56" s="733"/>
      <c r="L56" s="131"/>
      <c r="M56" s="131"/>
      <c r="N56" s="260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3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60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3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60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600"/>
      <c r="B59" s="600"/>
      <c r="C59" s="600"/>
      <c r="D59" s="600"/>
      <c r="E59" s="600"/>
      <c r="F59" s="600"/>
      <c r="G59" s="600"/>
      <c r="H59" s="600"/>
      <c r="L59" s="131"/>
      <c r="M59" s="131"/>
      <c r="N59" s="260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197"/>
    </row>
    <row r="60" spans="1:25" ht="18.75" customHeight="1" x14ac:dyDescent="0.3">
      <c r="A60" s="600"/>
      <c r="B60" s="600"/>
      <c r="C60" s="600"/>
      <c r="D60" s="600"/>
      <c r="E60" s="600"/>
      <c r="F60" s="600"/>
      <c r="G60" s="600"/>
      <c r="H60" s="600"/>
      <c r="L60" s="131"/>
      <c r="M60" s="131"/>
      <c r="N60" s="260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3"/>
    </row>
    <row r="61" spans="1:25" ht="24.75" customHeight="1" x14ac:dyDescent="0.3">
      <c r="A61" s="600"/>
      <c r="B61" s="600"/>
      <c r="C61" s="600"/>
      <c r="D61" s="600"/>
      <c r="E61" s="600"/>
      <c r="F61" s="600"/>
      <c r="G61" s="600"/>
      <c r="H61" s="600"/>
      <c r="L61" s="131"/>
      <c r="M61" s="131"/>
      <c r="N61" s="260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3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60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3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60"/>
      <c r="O63" s="263"/>
      <c r="P63" s="263"/>
      <c r="Q63" s="263"/>
      <c r="R63" s="263"/>
      <c r="S63" s="263"/>
      <c r="T63" s="263"/>
      <c r="U63" s="263"/>
      <c r="V63" s="263"/>
      <c r="W63" s="263"/>
      <c r="X63" s="263"/>
      <c r="Y63" s="261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60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60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60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61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60"/>
      <c r="O67" s="263"/>
      <c r="P67" s="263"/>
      <c r="Q67" s="263"/>
      <c r="R67" s="263"/>
      <c r="S67" s="263"/>
      <c r="T67" s="263"/>
      <c r="U67" s="263"/>
      <c r="V67" s="263"/>
      <c r="W67" s="263"/>
      <c r="X67" s="263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60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3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60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60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61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60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60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3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60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60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61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60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60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3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60"/>
      <c r="O77" s="261"/>
      <c r="P77" s="261"/>
      <c r="Q77" s="261"/>
      <c r="R77" s="261"/>
      <c r="S77" s="261"/>
      <c r="T77" s="261"/>
      <c r="U77" s="261"/>
      <c r="V77" s="261"/>
      <c r="W77" s="261"/>
      <c r="X77" s="261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60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60"/>
      <c r="O79" s="263"/>
      <c r="P79" s="263"/>
      <c r="Q79" s="263"/>
      <c r="R79" s="263"/>
      <c r="S79" s="263"/>
      <c r="T79" s="263"/>
      <c r="U79" s="263"/>
      <c r="V79" s="263"/>
      <c r="W79" s="263"/>
      <c r="X79" s="263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60"/>
      <c r="O80" s="261"/>
      <c r="P80" s="261"/>
      <c r="Q80" s="261"/>
      <c r="R80" s="261"/>
      <c r="S80" s="261"/>
      <c r="T80" s="261"/>
      <c r="U80" s="261"/>
      <c r="V80" s="261"/>
      <c r="W80" s="261"/>
      <c r="X80" s="261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60"/>
      <c r="O81" s="261"/>
      <c r="P81" s="261"/>
      <c r="Q81" s="261"/>
      <c r="R81" s="261"/>
      <c r="S81" s="261"/>
      <c r="T81" s="261"/>
      <c r="U81" s="261"/>
      <c r="V81" s="261"/>
      <c r="W81" s="261"/>
      <c r="X81" s="261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60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60"/>
      <c r="O83" s="263"/>
      <c r="P83" s="263"/>
      <c r="Q83" s="263"/>
      <c r="R83" s="263"/>
      <c r="S83" s="263"/>
      <c r="T83" s="263"/>
      <c r="U83" s="263"/>
      <c r="V83" s="263"/>
      <c r="W83" s="263"/>
      <c r="X83" s="263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60"/>
      <c r="O84" s="261"/>
      <c r="P84" s="261"/>
      <c r="Q84" s="261"/>
      <c r="R84" s="261"/>
      <c r="S84" s="261"/>
      <c r="T84" s="261"/>
      <c r="U84" s="261"/>
      <c r="V84" s="261"/>
      <c r="W84" s="261"/>
      <c r="X84" s="261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60"/>
      <c r="O85" s="261"/>
      <c r="P85" s="261"/>
      <c r="Q85" s="261"/>
      <c r="R85" s="261"/>
      <c r="S85" s="261"/>
      <c r="T85" s="261"/>
      <c r="U85" s="261"/>
      <c r="V85" s="261"/>
      <c r="W85" s="261"/>
      <c r="X85" s="261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60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60"/>
      <c r="O87" s="263"/>
      <c r="P87" s="263"/>
      <c r="Q87" s="263"/>
      <c r="R87" s="263"/>
      <c r="S87" s="263"/>
      <c r="T87" s="263"/>
      <c r="U87" s="263"/>
      <c r="V87" s="263"/>
      <c r="W87" s="263"/>
      <c r="X87" s="263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60"/>
      <c r="O88" s="261"/>
      <c r="P88" s="261"/>
      <c r="Q88" s="261"/>
      <c r="R88" s="261"/>
      <c r="S88" s="261"/>
      <c r="T88" s="261"/>
      <c r="U88" s="261"/>
      <c r="V88" s="261"/>
      <c r="W88" s="261"/>
      <c r="X88" s="261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60"/>
      <c r="O89" s="261"/>
      <c r="P89" s="261"/>
      <c r="Q89" s="261"/>
      <c r="R89" s="261"/>
      <c r="S89" s="261"/>
      <c r="T89" s="261"/>
      <c r="U89" s="261"/>
      <c r="V89" s="261"/>
      <c r="W89" s="261"/>
      <c r="X89" s="261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60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60"/>
      <c r="O91" s="263"/>
      <c r="P91" s="263"/>
      <c r="Q91" s="263"/>
      <c r="R91" s="263"/>
      <c r="S91" s="263"/>
      <c r="T91" s="263"/>
      <c r="U91" s="263"/>
      <c r="V91" s="263"/>
      <c r="W91" s="263"/>
      <c r="X91" s="263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60"/>
      <c r="O92" s="261"/>
      <c r="P92" s="261"/>
      <c r="Q92" s="261"/>
      <c r="R92" s="261"/>
      <c r="S92" s="261"/>
      <c r="T92" s="261"/>
      <c r="U92" s="261"/>
      <c r="V92" s="261"/>
      <c r="W92" s="261"/>
      <c r="X92" s="261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60"/>
      <c r="O93" s="261"/>
      <c r="P93" s="261"/>
      <c r="Q93" s="261"/>
      <c r="R93" s="261"/>
      <c r="S93" s="261"/>
      <c r="T93" s="261"/>
      <c r="U93" s="261"/>
      <c r="V93" s="261"/>
      <c r="W93" s="261"/>
      <c r="X93" s="261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60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60"/>
      <c r="O95" s="263"/>
      <c r="P95" s="263"/>
      <c r="Q95" s="263"/>
      <c r="R95" s="263"/>
      <c r="S95" s="263"/>
      <c r="T95" s="263"/>
      <c r="U95" s="263"/>
      <c r="V95" s="263"/>
      <c r="W95" s="263"/>
      <c r="X95" s="263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60"/>
      <c r="O96" s="261"/>
      <c r="P96" s="261"/>
      <c r="Q96" s="261"/>
      <c r="R96" s="261"/>
      <c r="S96" s="261"/>
      <c r="T96" s="261"/>
      <c r="U96" s="261"/>
      <c r="V96" s="261"/>
      <c r="W96" s="261"/>
      <c r="X96" s="261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60"/>
      <c r="O97" s="261"/>
      <c r="P97" s="261"/>
      <c r="Q97" s="261"/>
      <c r="R97" s="261"/>
      <c r="S97" s="261"/>
      <c r="T97" s="261"/>
      <c r="U97" s="261"/>
      <c r="V97" s="261"/>
      <c r="W97" s="261"/>
      <c r="X97" s="261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60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60"/>
      <c r="O99" s="263"/>
      <c r="P99" s="263"/>
      <c r="Q99" s="263"/>
      <c r="R99" s="263"/>
      <c r="S99" s="263"/>
      <c r="T99" s="263"/>
      <c r="U99" s="263"/>
      <c r="V99" s="263"/>
      <c r="W99" s="263"/>
      <c r="X99" s="263"/>
    </row>
    <row r="100" spans="1:24" ht="14.25" x14ac:dyDescent="0.3">
      <c r="L100" s="131"/>
      <c r="M100" s="131"/>
      <c r="N100" s="260"/>
      <c r="O100" s="261"/>
      <c r="P100" s="261"/>
      <c r="Q100" s="261"/>
      <c r="R100" s="261"/>
      <c r="S100" s="261"/>
      <c r="T100" s="261"/>
      <c r="U100" s="261"/>
      <c r="V100" s="261"/>
      <c r="W100" s="261"/>
      <c r="X100" s="261"/>
    </row>
    <row r="101" spans="1:24" ht="14.25" x14ac:dyDescent="0.3">
      <c r="L101" s="131"/>
      <c r="M101" s="131"/>
      <c r="N101" s="260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</row>
    <row r="102" spans="1:24" ht="14.25" x14ac:dyDescent="0.3">
      <c r="L102" s="131"/>
      <c r="M102" s="131"/>
      <c r="N102" s="260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60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60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60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60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60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</row>
    <row r="108" spans="1:24" ht="14.25" x14ac:dyDescent="0.3">
      <c r="L108" s="131"/>
      <c r="M108" s="131"/>
      <c r="N108" s="260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60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60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60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60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60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60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60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60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60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60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60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60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60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60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60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60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60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60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60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60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60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J2" sqref="J2"/>
    </sheetView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713" t="s">
        <v>145</v>
      </c>
      <c r="B2" s="713"/>
      <c r="C2" s="713"/>
      <c r="D2" s="713"/>
      <c r="E2" s="713"/>
      <c r="F2" s="713"/>
      <c r="G2" s="713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76" t="s">
        <v>233</v>
      </c>
      <c r="C4" s="129"/>
      <c r="D4" s="129"/>
      <c r="E4" s="44" t="s">
        <v>286</v>
      </c>
      <c r="F4" s="129"/>
      <c r="H4" s="112"/>
      <c r="N4" s="258"/>
      <c r="O4" s="259"/>
      <c r="P4" s="259"/>
      <c r="Q4" s="259"/>
      <c r="R4" s="259"/>
      <c r="S4" s="259"/>
      <c r="T4" s="259"/>
      <c r="U4" s="259"/>
      <c r="V4" s="259"/>
    </row>
    <row r="5" spans="1:23" s="131" customFormat="1" ht="1.5" customHeight="1" x14ac:dyDescent="0.3">
      <c r="A5" s="497"/>
      <c r="B5" s="497"/>
      <c r="C5" s="498"/>
      <c r="D5" s="367"/>
      <c r="E5" s="367"/>
      <c r="F5" s="367"/>
      <c r="G5" s="368"/>
      <c r="H5" s="112"/>
      <c r="N5" s="260"/>
      <c r="O5" s="261"/>
      <c r="P5" s="261"/>
      <c r="Q5" s="261"/>
      <c r="R5" s="261"/>
      <c r="S5" s="261"/>
      <c r="T5" s="261"/>
      <c r="U5" s="261"/>
      <c r="V5" s="261"/>
    </row>
    <row r="6" spans="1:23" s="141" customFormat="1" ht="14.25" customHeight="1" x14ac:dyDescent="0.3">
      <c r="A6" s="514"/>
      <c r="B6" s="514"/>
      <c r="C6" s="742" t="s">
        <v>141</v>
      </c>
      <c r="D6" s="745" t="s">
        <v>144</v>
      </c>
      <c r="E6" s="745"/>
      <c r="F6" s="745"/>
      <c r="G6" s="745"/>
      <c r="H6" s="405"/>
      <c r="M6" s="406"/>
      <c r="N6" s="407"/>
      <c r="O6" s="407"/>
      <c r="P6" s="407"/>
      <c r="Q6" s="407"/>
      <c r="R6" s="407"/>
      <c r="S6" s="407"/>
      <c r="T6" s="407"/>
      <c r="U6" s="407"/>
    </row>
    <row r="7" spans="1:23" s="131" customFormat="1" ht="16.5" customHeight="1" x14ac:dyDescent="0.3">
      <c r="A7" s="500"/>
      <c r="B7" s="500"/>
      <c r="C7" s="742"/>
      <c r="D7" s="743" t="s">
        <v>142</v>
      </c>
      <c r="E7" s="744" t="s">
        <v>143</v>
      </c>
      <c r="F7" s="740" t="s">
        <v>176</v>
      </c>
      <c r="G7" s="740" t="s">
        <v>175</v>
      </c>
      <c r="M7" s="262"/>
      <c r="N7" s="263"/>
      <c r="O7" s="263"/>
      <c r="P7" s="263"/>
      <c r="Q7" s="263"/>
      <c r="R7" s="263"/>
      <c r="S7" s="263"/>
      <c r="T7" s="263"/>
      <c r="U7" s="263"/>
    </row>
    <row r="8" spans="1:23" s="131" customFormat="1" ht="91.5" customHeight="1" x14ac:dyDescent="0.3">
      <c r="A8" s="515"/>
      <c r="B8" s="515"/>
      <c r="C8" s="742"/>
      <c r="D8" s="743"/>
      <c r="E8" s="744"/>
      <c r="F8" s="740"/>
      <c r="G8" s="740"/>
      <c r="M8" s="260"/>
      <c r="N8" s="261"/>
      <c r="O8" s="261"/>
      <c r="P8" s="261"/>
      <c r="Q8" s="261"/>
      <c r="R8" s="261"/>
      <c r="S8" s="261"/>
      <c r="T8" s="261"/>
      <c r="U8" s="261"/>
    </row>
    <row r="9" spans="1:23" s="131" customFormat="1" ht="0.75" customHeight="1" thickBot="1" x14ac:dyDescent="0.35">
      <c r="A9" s="511"/>
      <c r="B9" s="511"/>
      <c r="C9" s="512"/>
      <c r="D9" s="369"/>
      <c r="E9" s="369"/>
      <c r="F9" s="369"/>
      <c r="G9" s="370"/>
      <c r="M9" s="260"/>
      <c r="N9" s="261"/>
      <c r="O9" s="261"/>
      <c r="P9" s="261"/>
      <c r="Q9" s="261"/>
      <c r="R9" s="261"/>
      <c r="S9" s="261"/>
      <c r="T9" s="261"/>
      <c r="U9" s="261"/>
    </row>
    <row r="10" spans="1:23" s="131" customFormat="1" ht="7.5" customHeight="1" x14ac:dyDescent="0.3">
      <c r="A10" s="374"/>
      <c r="B10" s="375"/>
      <c r="C10" s="157"/>
      <c r="D10" s="157"/>
      <c r="E10" s="424"/>
      <c r="F10" s="157"/>
      <c r="G10" s="426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6" t="s">
        <v>5</v>
      </c>
      <c r="C11" s="619">
        <v>9500</v>
      </c>
      <c r="D11" s="621">
        <v>19.917929292929294</v>
      </c>
      <c r="E11" s="639">
        <v>11.553030303030303</v>
      </c>
      <c r="F11" s="621">
        <v>0</v>
      </c>
      <c r="G11" s="639">
        <v>0</v>
      </c>
      <c r="M11" s="262"/>
      <c r="N11" s="263"/>
      <c r="O11" s="263"/>
      <c r="P11" s="263"/>
      <c r="Q11" s="263"/>
      <c r="R11" s="263"/>
      <c r="S11" s="263"/>
      <c r="T11" s="263"/>
      <c r="U11" s="263"/>
    </row>
    <row r="12" spans="1:23" s="131" customFormat="1" ht="4.5" customHeight="1" x14ac:dyDescent="0.3">
      <c r="B12" s="377"/>
      <c r="C12" s="623"/>
      <c r="D12" s="625"/>
      <c r="E12" s="640"/>
      <c r="F12" s="623"/>
      <c r="G12" s="640"/>
      <c r="M12" s="260"/>
      <c r="N12" s="261"/>
      <c r="O12" s="261"/>
      <c r="P12" s="261"/>
      <c r="Q12" s="261"/>
      <c r="R12" s="261"/>
      <c r="S12" s="261"/>
      <c r="T12" s="261"/>
      <c r="U12" s="261"/>
    </row>
    <row r="13" spans="1:23" s="131" customFormat="1" ht="15" customHeight="1" x14ac:dyDescent="0.3">
      <c r="A13" s="726" t="s">
        <v>201</v>
      </c>
      <c r="B13" s="440" t="s">
        <v>202</v>
      </c>
      <c r="C13" s="627">
        <v>40</v>
      </c>
      <c r="D13" s="629">
        <v>86.842105263157904</v>
      </c>
      <c r="E13" s="641">
        <v>97.368421052631575</v>
      </c>
      <c r="F13" s="629">
        <v>0</v>
      </c>
      <c r="G13" s="641">
        <v>0</v>
      </c>
      <c r="M13" s="260"/>
      <c r="N13" s="261"/>
      <c r="O13" s="261"/>
      <c r="P13" s="261"/>
      <c r="Q13" s="261"/>
      <c r="R13" s="261"/>
      <c r="S13" s="261"/>
      <c r="T13" s="261"/>
      <c r="U13" s="261"/>
    </row>
    <row r="14" spans="1:23" s="131" customFormat="1" ht="15" customHeight="1" x14ac:dyDescent="0.3">
      <c r="A14" s="726"/>
      <c r="B14" s="440" t="s">
        <v>203</v>
      </c>
      <c r="C14" s="627">
        <v>140</v>
      </c>
      <c r="D14" s="629">
        <v>60.839160839160847</v>
      </c>
      <c r="E14" s="641">
        <v>22.377622377622377</v>
      </c>
      <c r="F14" s="629">
        <v>0</v>
      </c>
      <c r="G14" s="641">
        <v>0</v>
      </c>
      <c r="M14" s="260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726"/>
      <c r="B15" s="440" t="s">
        <v>204</v>
      </c>
      <c r="C15" s="627">
        <v>220</v>
      </c>
      <c r="D15" s="629">
        <v>54.017857142857139</v>
      </c>
      <c r="E15" s="641">
        <v>41.517857142857146</v>
      </c>
      <c r="F15" s="629">
        <v>0</v>
      </c>
      <c r="G15" s="641">
        <v>0</v>
      </c>
      <c r="M15" s="260"/>
      <c r="N15" s="263"/>
      <c r="O15" s="263"/>
      <c r="P15" s="263"/>
      <c r="Q15" s="263"/>
      <c r="R15" s="263"/>
      <c r="S15" s="263"/>
      <c r="T15" s="263"/>
      <c r="U15" s="263"/>
    </row>
    <row r="16" spans="1:23" s="131" customFormat="1" ht="15" customHeight="1" x14ac:dyDescent="0.3">
      <c r="A16" s="726"/>
      <c r="B16" s="440" t="s">
        <v>205</v>
      </c>
      <c r="C16" s="627">
        <v>20</v>
      </c>
      <c r="D16" s="629">
        <v>21.739130434782609</v>
      </c>
      <c r="E16" s="641">
        <v>91.304347826086953</v>
      </c>
      <c r="F16" s="629">
        <v>0</v>
      </c>
      <c r="G16" s="641">
        <v>0</v>
      </c>
      <c r="M16" s="260"/>
      <c r="N16" s="261"/>
      <c r="O16" s="261"/>
      <c r="P16" s="261"/>
      <c r="Q16" s="261"/>
      <c r="R16" s="261"/>
      <c r="S16" s="261"/>
      <c r="T16" s="261"/>
      <c r="U16" s="261"/>
    </row>
    <row r="17" spans="1:21" s="131" customFormat="1" ht="15" customHeight="1" x14ac:dyDescent="0.3">
      <c r="A17" s="726"/>
      <c r="B17" s="440" t="s">
        <v>206</v>
      </c>
      <c r="C17" s="627">
        <v>50</v>
      </c>
      <c r="D17" s="629">
        <v>33.333333333333329</v>
      </c>
      <c r="E17" s="641">
        <v>70.833333333333343</v>
      </c>
      <c r="F17" s="629">
        <v>0</v>
      </c>
      <c r="G17" s="641">
        <v>0</v>
      </c>
      <c r="M17" s="260"/>
      <c r="N17" s="261"/>
      <c r="O17" s="261"/>
      <c r="P17" s="261"/>
      <c r="Q17" s="261"/>
      <c r="R17" s="261"/>
      <c r="S17" s="261"/>
      <c r="T17" s="261"/>
      <c r="U17" s="261"/>
    </row>
    <row r="18" spans="1:21" s="131" customFormat="1" ht="15" customHeight="1" x14ac:dyDescent="0.3">
      <c r="A18" s="726"/>
      <c r="B18" s="440" t="s">
        <v>207</v>
      </c>
      <c r="C18" s="627">
        <v>120</v>
      </c>
      <c r="D18" s="629">
        <v>26.890756302521009</v>
      </c>
      <c r="E18" s="641">
        <v>16.806722689075631</v>
      </c>
      <c r="F18" s="629">
        <v>0</v>
      </c>
      <c r="G18" s="641">
        <v>0</v>
      </c>
      <c r="M18" s="260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726"/>
      <c r="B19" s="440" t="s">
        <v>95</v>
      </c>
      <c r="C19" s="627">
        <v>20</v>
      </c>
      <c r="D19" s="629">
        <v>65</v>
      </c>
      <c r="E19" s="641">
        <v>55.000000000000007</v>
      </c>
      <c r="F19" s="629">
        <v>0</v>
      </c>
      <c r="G19" s="641">
        <v>0</v>
      </c>
      <c r="M19" s="260"/>
      <c r="N19" s="263"/>
      <c r="O19" s="263"/>
      <c r="P19" s="263"/>
      <c r="Q19" s="263"/>
      <c r="R19" s="263"/>
      <c r="S19" s="263"/>
      <c r="T19" s="263"/>
      <c r="U19" s="263"/>
    </row>
    <row r="20" spans="1:21" s="131" customFormat="1" ht="15" customHeight="1" x14ac:dyDescent="0.3">
      <c r="A20" s="726"/>
      <c r="B20" s="440" t="s">
        <v>208</v>
      </c>
      <c r="C20" s="627">
        <v>240</v>
      </c>
      <c r="D20" s="629">
        <v>19.008264462809919</v>
      </c>
      <c r="E20" s="641">
        <v>7.8512396694214877</v>
      </c>
      <c r="F20" s="629">
        <v>0</v>
      </c>
      <c r="G20" s="641">
        <v>0</v>
      </c>
      <c r="M20" s="260"/>
      <c r="N20" s="263"/>
      <c r="O20" s="263"/>
      <c r="P20" s="263"/>
      <c r="Q20" s="263"/>
      <c r="R20" s="263"/>
      <c r="S20" s="263"/>
      <c r="T20" s="263"/>
      <c r="U20" s="263"/>
    </row>
    <row r="21" spans="1:21" s="131" customFormat="1" ht="15" customHeight="1" x14ac:dyDescent="0.3">
      <c r="A21" s="726"/>
      <c r="B21" s="440" t="s">
        <v>209</v>
      </c>
      <c r="C21" s="627">
        <v>650</v>
      </c>
      <c r="D21" s="629">
        <v>51.23456790123457</v>
      </c>
      <c r="E21" s="641">
        <v>17.12962962962963</v>
      </c>
      <c r="F21" s="629">
        <v>0</v>
      </c>
      <c r="G21" s="641">
        <v>0</v>
      </c>
      <c r="M21" s="260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726"/>
      <c r="B22" s="440" t="s">
        <v>210</v>
      </c>
      <c r="C22" s="627" t="s">
        <v>287</v>
      </c>
      <c r="D22" s="629" t="s">
        <v>287</v>
      </c>
      <c r="E22" s="641" t="s">
        <v>287</v>
      </c>
      <c r="F22" s="629" t="s">
        <v>287</v>
      </c>
      <c r="G22" s="641" t="s">
        <v>287</v>
      </c>
      <c r="M22" s="260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726"/>
      <c r="B23" s="440" t="s">
        <v>211</v>
      </c>
      <c r="C23" s="627">
        <v>120</v>
      </c>
      <c r="D23" s="629">
        <v>74.796747967479675</v>
      </c>
      <c r="E23" s="641">
        <v>8.9430894308943092</v>
      </c>
      <c r="F23" s="629">
        <v>0</v>
      </c>
      <c r="G23" s="641">
        <v>0</v>
      </c>
      <c r="M23" s="260"/>
      <c r="N23" s="261"/>
      <c r="O23" s="261"/>
      <c r="P23" s="261"/>
      <c r="Q23" s="261"/>
      <c r="R23" s="261"/>
      <c r="S23" s="261"/>
      <c r="T23" s="261"/>
      <c r="U23" s="261"/>
    </row>
    <row r="24" spans="1:21" s="131" customFormat="1" ht="15" customHeight="1" x14ac:dyDescent="0.3">
      <c r="A24" s="726"/>
      <c r="B24" s="440" t="s">
        <v>212</v>
      </c>
      <c r="C24" s="627">
        <v>110</v>
      </c>
      <c r="D24" s="629">
        <v>40.186915887850468</v>
      </c>
      <c r="E24" s="641">
        <v>27.102803738317753</v>
      </c>
      <c r="F24" s="629">
        <v>0</v>
      </c>
      <c r="G24" s="641">
        <v>0</v>
      </c>
      <c r="M24" s="260"/>
      <c r="N24" s="263"/>
      <c r="O24" s="263"/>
      <c r="P24" s="263"/>
      <c r="Q24" s="263"/>
      <c r="R24" s="263"/>
      <c r="S24" s="263"/>
      <c r="T24" s="263"/>
      <c r="U24" s="263"/>
    </row>
    <row r="25" spans="1:21" s="131" customFormat="1" ht="15" customHeight="1" x14ac:dyDescent="0.3">
      <c r="A25" s="727"/>
      <c r="B25" s="441" t="s">
        <v>96</v>
      </c>
      <c r="C25" s="631">
        <v>300</v>
      </c>
      <c r="D25" s="633">
        <v>42.474916387959865</v>
      </c>
      <c r="E25" s="642">
        <v>21.404682274247492</v>
      </c>
      <c r="F25" s="633">
        <v>0</v>
      </c>
      <c r="G25" s="642">
        <v>0</v>
      </c>
      <c r="M25" s="260"/>
      <c r="N25" s="261"/>
      <c r="O25" s="261"/>
      <c r="P25" s="261"/>
      <c r="Q25" s="261"/>
      <c r="R25" s="261"/>
      <c r="S25" s="261"/>
      <c r="T25" s="261"/>
      <c r="U25" s="261"/>
    </row>
    <row r="26" spans="1:21" s="131" customFormat="1" ht="15" customHeight="1" x14ac:dyDescent="0.3">
      <c r="A26" s="726" t="s">
        <v>83</v>
      </c>
      <c r="B26" s="442" t="s">
        <v>97</v>
      </c>
      <c r="C26" s="635">
        <v>260</v>
      </c>
      <c r="D26" s="637">
        <v>17.110266159695815</v>
      </c>
      <c r="E26" s="643">
        <v>11.02661596958175</v>
      </c>
      <c r="F26" s="637">
        <v>0</v>
      </c>
      <c r="G26" s="643">
        <v>0</v>
      </c>
      <c r="M26" s="260"/>
      <c r="N26" s="261"/>
      <c r="O26" s="261"/>
      <c r="P26" s="261"/>
      <c r="Q26" s="261"/>
      <c r="R26" s="261"/>
      <c r="S26" s="261"/>
      <c r="T26" s="261"/>
      <c r="U26" s="261"/>
    </row>
    <row r="27" spans="1:21" s="131" customFormat="1" ht="15" customHeight="1" x14ac:dyDescent="0.3">
      <c r="A27" s="726"/>
      <c r="B27" s="440" t="s">
        <v>213</v>
      </c>
      <c r="C27" s="627">
        <v>530</v>
      </c>
      <c r="D27" s="629">
        <v>16.135084427767353</v>
      </c>
      <c r="E27" s="641">
        <v>17.636022514071296</v>
      </c>
      <c r="F27" s="629">
        <v>0</v>
      </c>
      <c r="G27" s="641">
        <v>0</v>
      </c>
      <c r="M27" s="260"/>
      <c r="N27" s="261"/>
      <c r="O27" s="261"/>
      <c r="P27" s="261"/>
      <c r="Q27" s="261"/>
      <c r="R27" s="261"/>
      <c r="S27" s="261"/>
      <c r="T27" s="261"/>
      <c r="U27" s="261"/>
    </row>
    <row r="28" spans="1:21" s="131" customFormat="1" ht="15" customHeight="1" x14ac:dyDescent="0.3">
      <c r="A28" s="726"/>
      <c r="B28" s="440" t="s">
        <v>214</v>
      </c>
      <c r="C28" s="627">
        <v>170</v>
      </c>
      <c r="D28" s="629">
        <v>11.560693641618498</v>
      </c>
      <c r="E28" s="641">
        <v>7.5144508670520231</v>
      </c>
      <c r="F28" s="629">
        <v>0</v>
      </c>
      <c r="G28" s="641">
        <v>0</v>
      </c>
      <c r="M28" s="260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726"/>
      <c r="B29" s="440" t="s">
        <v>98</v>
      </c>
      <c r="C29" s="627">
        <v>90</v>
      </c>
      <c r="D29" s="629">
        <v>13.186813186813188</v>
      </c>
      <c r="E29" s="641">
        <v>13.186813186813188</v>
      </c>
      <c r="F29" s="629">
        <v>0</v>
      </c>
      <c r="G29" s="641">
        <v>0</v>
      </c>
      <c r="M29" s="260"/>
      <c r="N29" s="263"/>
      <c r="O29" s="263"/>
      <c r="P29" s="263"/>
      <c r="Q29" s="263"/>
      <c r="R29" s="263"/>
      <c r="S29" s="263"/>
      <c r="T29" s="263"/>
      <c r="U29" s="263"/>
    </row>
    <row r="30" spans="1:21" s="158" customFormat="1" ht="15" customHeight="1" x14ac:dyDescent="0.3">
      <c r="A30" s="726"/>
      <c r="B30" s="440" t="s">
        <v>215</v>
      </c>
      <c r="C30" s="627">
        <v>730</v>
      </c>
      <c r="D30" s="629">
        <v>18.579234972677597</v>
      </c>
      <c r="E30" s="641">
        <v>6.557377049180328</v>
      </c>
      <c r="F30" s="629">
        <v>0</v>
      </c>
      <c r="G30" s="641">
        <v>0</v>
      </c>
      <c r="H30" s="131"/>
      <c r="I30" s="131"/>
      <c r="J30" s="131"/>
      <c r="K30" s="131"/>
      <c r="L30" s="131"/>
      <c r="M30" s="260"/>
      <c r="N30" s="261"/>
      <c r="O30" s="261"/>
      <c r="P30" s="261"/>
      <c r="Q30" s="261"/>
      <c r="R30" s="261"/>
      <c r="S30" s="261"/>
      <c r="T30" s="261"/>
      <c r="U30" s="261"/>
    </row>
    <row r="31" spans="1:21" s="158" customFormat="1" ht="15" customHeight="1" x14ac:dyDescent="0.3">
      <c r="A31" s="726"/>
      <c r="B31" s="440" t="s">
        <v>99</v>
      </c>
      <c r="C31" s="627">
        <v>1140</v>
      </c>
      <c r="D31" s="629">
        <v>16.330114135206323</v>
      </c>
      <c r="E31" s="641">
        <v>11.150131694468831</v>
      </c>
      <c r="F31" s="629">
        <v>0</v>
      </c>
      <c r="G31" s="641">
        <v>0</v>
      </c>
      <c r="H31" s="131"/>
      <c r="I31" s="131"/>
      <c r="J31" s="131"/>
      <c r="K31" s="131"/>
      <c r="L31" s="131"/>
      <c r="M31" s="260"/>
      <c r="N31" s="261"/>
      <c r="O31" s="261"/>
      <c r="P31" s="261"/>
      <c r="Q31" s="261"/>
      <c r="R31" s="261"/>
      <c r="S31" s="261"/>
      <c r="T31" s="261"/>
      <c r="U31" s="261"/>
    </row>
    <row r="32" spans="1:21" s="158" customFormat="1" ht="15" customHeight="1" x14ac:dyDescent="0.3">
      <c r="A32" s="726"/>
      <c r="B32" s="440" t="s">
        <v>100</v>
      </c>
      <c r="C32" s="627">
        <v>160</v>
      </c>
      <c r="D32" s="629">
        <v>22.560975609756099</v>
      </c>
      <c r="E32" s="641">
        <v>3.0487804878048781</v>
      </c>
      <c r="F32" s="629">
        <v>0</v>
      </c>
      <c r="G32" s="641">
        <v>0</v>
      </c>
      <c r="H32" s="131"/>
      <c r="I32" s="131"/>
      <c r="J32" s="131"/>
      <c r="K32" s="131"/>
      <c r="L32" s="131"/>
      <c r="M32" s="260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726"/>
      <c r="B33" s="440" t="s">
        <v>101</v>
      </c>
      <c r="C33" s="627" t="s">
        <v>287</v>
      </c>
      <c r="D33" s="629" t="s">
        <v>288</v>
      </c>
      <c r="E33" s="641" t="s">
        <v>288</v>
      </c>
      <c r="F33" s="629" t="s">
        <v>288</v>
      </c>
      <c r="G33" s="641" t="s">
        <v>288</v>
      </c>
      <c r="M33" s="260"/>
      <c r="N33" s="263"/>
      <c r="O33" s="263"/>
      <c r="P33" s="263"/>
      <c r="Q33" s="263"/>
      <c r="R33" s="263"/>
      <c r="S33" s="263"/>
      <c r="T33" s="263"/>
      <c r="U33" s="263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726"/>
      <c r="B34" s="440" t="s">
        <v>102</v>
      </c>
      <c r="C34" s="627">
        <v>20</v>
      </c>
      <c r="D34" s="629">
        <v>0</v>
      </c>
      <c r="E34" s="641">
        <v>0</v>
      </c>
      <c r="F34" s="629">
        <v>0</v>
      </c>
      <c r="G34" s="641">
        <v>0</v>
      </c>
      <c r="M34" s="260"/>
      <c r="N34" s="261"/>
      <c r="O34" s="261"/>
      <c r="P34" s="261"/>
      <c r="Q34" s="261"/>
      <c r="R34" s="261"/>
      <c r="S34" s="261"/>
      <c r="T34" s="261"/>
      <c r="U34" s="261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727"/>
      <c r="B35" s="441" t="s">
        <v>103</v>
      </c>
      <c r="C35" s="631" t="s">
        <v>287</v>
      </c>
      <c r="D35" s="633" t="s">
        <v>287</v>
      </c>
      <c r="E35" s="642" t="s">
        <v>287</v>
      </c>
      <c r="F35" s="633" t="s">
        <v>287</v>
      </c>
      <c r="G35" s="642" t="s">
        <v>287</v>
      </c>
      <c r="H35" s="131"/>
      <c r="I35" s="131"/>
      <c r="J35" s="131"/>
      <c r="K35" s="131"/>
      <c r="L35" s="131"/>
      <c r="M35" s="260"/>
      <c r="N35" s="261"/>
      <c r="O35" s="261"/>
      <c r="P35" s="261"/>
      <c r="Q35" s="261"/>
      <c r="R35" s="261"/>
      <c r="S35" s="261"/>
      <c r="T35" s="261"/>
      <c r="U35" s="261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726" t="s">
        <v>85</v>
      </c>
      <c r="B36" s="440" t="s">
        <v>104</v>
      </c>
      <c r="C36" s="627">
        <v>420</v>
      </c>
      <c r="D36" s="629">
        <v>23.990498812351543</v>
      </c>
      <c r="E36" s="641">
        <v>19.002375296912113</v>
      </c>
      <c r="F36" s="629">
        <v>0</v>
      </c>
      <c r="G36" s="641">
        <v>0</v>
      </c>
      <c r="H36" s="131"/>
      <c r="I36" s="131"/>
      <c r="J36" s="131"/>
      <c r="K36" s="131"/>
      <c r="L36" s="131"/>
      <c r="M36" s="260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726"/>
      <c r="B37" s="440" t="s">
        <v>105</v>
      </c>
      <c r="C37" s="627">
        <v>220</v>
      </c>
      <c r="D37" s="629">
        <v>1.8433179723502304</v>
      </c>
      <c r="E37" s="641">
        <v>10.138248847926267</v>
      </c>
      <c r="F37" s="629">
        <v>0</v>
      </c>
      <c r="G37" s="641">
        <v>0</v>
      </c>
      <c r="H37" s="131"/>
      <c r="I37" s="131"/>
      <c r="J37" s="131"/>
      <c r="K37" s="131"/>
      <c r="L37" s="131"/>
      <c r="M37" s="260"/>
      <c r="N37" s="263"/>
      <c r="O37" s="263"/>
      <c r="P37" s="263"/>
      <c r="Q37" s="263"/>
      <c r="R37" s="263"/>
      <c r="S37" s="263"/>
      <c r="T37" s="263"/>
      <c r="U37" s="263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726"/>
      <c r="B38" s="607" t="s">
        <v>216</v>
      </c>
      <c r="C38" s="627">
        <v>870</v>
      </c>
      <c r="D38" s="629">
        <v>14.20389461626575</v>
      </c>
      <c r="E38" s="641">
        <v>0.80183276059564712</v>
      </c>
      <c r="F38" s="629">
        <v>0</v>
      </c>
      <c r="G38" s="641">
        <v>0</v>
      </c>
      <c r="M38" s="260"/>
      <c r="N38" s="261"/>
      <c r="O38" s="261"/>
      <c r="P38" s="261"/>
      <c r="Q38" s="261"/>
      <c r="R38" s="261"/>
      <c r="S38" s="261"/>
      <c r="T38" s="261"/>
      <c r="U38" s="261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726"/>
      <c r="B39" s="440" t="s">
        <v>115</v>
      </c>
      <c r="C39" s="627">
        <v>370</v>
      </c>
      <c r="D39" s="629">
        <v>10.354223433242508</v>
      </c>
      <c r="E39" s="641">
        <v>11.716621253405995</v>
      </c>
      <c r="F39" s="629">
        <v>0</v>
      </c>
      <c r="G39" s="641">
        <v>0</v>
      </c>
      <c r="H39" s="131"/>
      <c r="I39" s="131"/>
      <c r="J39" s="131"/>
      <c r="K39" s="131"/>
      <c r="L39" s="131"/>
      <c r="M39" s="260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726"/>
      <c r="B40" s="440" t="s">
        <v>106</v>
      </c>
      <c r="C40" s="627">
        <v>290</v>
      </c>
      <c r="D40" s="629">
        <v>19.453924914675767</v>
      </c>
      <c r="E40" s="641">
        <v>8.5324232081911262</v>
      </c>
      <c r="F40" s="629">
        <v>0</v>
      </c>
      <c r="G40" s="641">
        <v>0</v>
      </c>
      <c r="H40" s="131"/>
      <c r="I40" s="131"/>
      <c r="J40" s="131"/>
      <c r="K40" s="131"/>
      <c r="L40" s="131"/>
      <c r="M40" s="260"/>
      <c r="N40" s="263"/>
      <c r="O40" s="263"/>
      <c r="P40" s="263"/>
      <c r="Q40" s="263"/>
      <c r="R40" s="263"/>
      <c r="S40" s="263"/>
      <c r="T40" s="263"/>
      <c r="U40" s="263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726"/>
      <c r="B41" s="440" t="s">
        <v>107</v>
      </c>
      <c r="C41" s="627">
        <v>40</v>
      </c>
      <c r="D41" s="629">
        <v>19.444444444444446</v>
      </c>
      <c r="E41" s="641">
        <v>2.7777777777777777</v>
      </c>
      <c r="F41" s="629">
        <v>0</v>
      </c>
      <c r="G41" s="641">
        <v>0</v>
      </c>
      <c r="H41" s="131"/>
      <c r="I41" s="131"/>
      <c r="J41" s="131"/>
      <c r="K41" s="131"/>
      <c r="L41" s="131"/>
      <c r="M41" s="260"/>
      <c r="N41" s="261"/>
      <c r="O41" s="261"/>
      <c r="P41" s="261"/>
      <c r="Q41" s="261"/>
      <c r="R41" s="261"/>
      <c r="S41" s="261"/>
      <c r="T41" s="261"/>
      <c r="U41" s="261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726"/>
      <c r="B42" s="440" t="s">
        <v>108</v>
      </c>
      <c r="C42" s="627">
        <v>100</v>
      </c>
      <c r="D42" s="629">
        <v>14.705882352941178</v>
      </c>
      <c r="E42" s="641">
        <v>13.725490196078432</v>
      </c>
      <c r="F42" s="629">
        <v>0</v>
      </c>
      <c r="G42" s="641">
        <v>0</v>
      </c>
      <c r="H42" s="131"/>
      <c r="I42" s="131"/>
      <c r="J42" s="131"/>
      <c r="K42" s="131"/>
      <c r="L42" s="131"/>
      <c r="M42" s="260"/>
      <c r="N42" s="263"/>
      <c r="O42" s="263"/>
      <c r="P42" s="263"/>
      <c r="Q42" s="263"/>
      <c r="R42" s="263"/>
      <c r="S42" s="263"/>
      <c r="T42" s="263"/>
      <c r="U42" s="263"/>
    </row>
    <row r="43" spans="1:255" s="158" customFormat="1" ht="15" customHeight="1" x14ac:dyDescent="0.3">
      <c r="A43" s="726"/>
      <c r="B43" s="440" t="s">
        <v>217</v>
      </c>
      <c r="C43" s="627">
        <v>50</v>
      </c>
      <c r="D43" s="629">
        <v>3.7735849056603774</v>
      </c>
      <c r="E43" s="641">
        <v>3.7735849056603774</v>
      </c>
      <c r="F43" s="629">
        <v>0</v>
      </c>
      <c r="G43" s="641">
        <v>0</v>
      </c>
      <c r="H43" s="131"/>
      <c r="I43" s="131"/>
      <c r="J43" s="131"/>
      <c r="K43" s="131"/>
      <c r="L43" s="131"/>
      <c r="M43" s="260"/>
      <c r="N43" s="261"/>
      <c r="O43" s="261"/>
      <c r="P43" s="261"/>
      <c r="Q43" s="261"/>
      <c r="R43" s="261"/>
      <c r="S43" s="261"/>
      <c r="T43" s="261"/>
      <c r="U43" s="261"/>
    </row>
    <row r="44" spans="1:255" s="131" customFormat="1" ht="15" customHeight="1" x14ac:dyDescent="0.3">
      <c r="A44" s="726"/>
      <c r="B44" s="440" t="s">
        <v>109</v>
      </c>
      <c r="C44" s="627">
        <v>440</v>
      </c>
      <c r="D44" s="629">
        <v>2.968036529680365</v>
      </c>
      <c r="E44" s="641">
        <v>4.7945205479452051</v>
      </c>
      <c r="F44" s="629">
        <v>0</v>
      </c>
      <c r="G44" s="641">
        <v>0</v>
      </c>
      <c r="M44" s="260"/>
      <c r="N44" s="261"/>
      <c r="O44" s="261"/>
      <c r="P44" s="261"/>
      <c r="Q44" s="261"/>
      <c r="R44" s="261"/>
      <c r="S44" s="261"/>
      <c r="T44" s="261"/>
      <c r="U44" s="261"/>
    </row>
    <row r="45" spans="1:255" s="131" customFormat="1" ht="15" customHeight="1" x14ac:dyDescent="0.3">
      <c r="A45" s="727"/>
      <c r="B45" s="440" t="s">
        <v>110</v>
      </c>
      <c r="C45" s="627">
        <v>110</v>
      </c>
      <c r="D45" s="629">
        <v>0</v>
      </c>
      <c r="E45" s="641">
        <v>2.6548672566371683</v>
      </c>
      <c r="F45" s="629">
        <v>0</v>
      </c>
      <c r="G45" s="641">
        <v>0</v>
      </c>
      <c r="N45" s="261"/>
      <c r="O45" s="261"/>
      <c r="P45" s="261"/>
      <c r="Q45" s="261"/>
      <c r="R45" s="261"/>
      <c r="S45" s="261"/>
      <c r="T45" s="261"/>
      <c r="U45" s="261"/>
    </row>
    <row r="46" spans="1:255" s="131" customFormat="1" ht="15" customHeight="1" x14ac:dyDescent="0.3">
      <c r="A46" s="729" t="s">
        <v>88</v>
      </c>
      <c r="B46" s="442" t="s">
        <v>111</v>
      </c>
      <c r="C46" s="635" t="s">
        <v>287</v>
      </c>
      <c r="D46" s="637" t="s">
        <v>287</v>
      </c>
      <c r="E46" s="643" t="s">
        <v>287</v>
      </c>
      <c r="F46" s="637" t="s">
        <v>287</v>
      </c>
      <c r="G46" s="643" t="s">
        <v>287</v>
      </c>
      <c r="M46" s="260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730"/>
      <c r="B47" s="440" t="s">
        <v>112</v>
      </c>
      <c r="C47" s="627">
        <v>320</v>
      </c>
      <c r="D47" s="629">
        <v>0</v>
      </c>
      <c r="E47" s="641">
        <v>1.2618296529968454</v>
      </c>
      <c r="F47" s="629">
        <v>0</v>
      </c>
      <c r="G47" s="641">
        <v>0</v>
      </c>
      <c r="H47" s="131"/>
      <c r="I47" s="131"/>
      <c r="J47" s="131"/>
      <c r="K47" s="131"/>
      <c r="L47" s="131"/>
      <c r="M47" s="260"/>
      <c r="N47" s="263"/>
      <c r="O47" s="263"/>
      <c r="P47" s="263"/>
      <c r="Q47" s="263"/>
      <c r="R47" s="263"/>
      <c r="S47" s="263"/>
      <c r="T47" s="263"/>
      <c r="U47" s="263"/>
    </row>
    <row r="48" spans="1:255" s="158" customFormat="1" ht="15" customHeight="1" x14ac:dyDescent="0.3">
      <c r="A48" s="730"/>
      <c r="B48" s="440" t="s">
        <v>113</v>
      </c>
      <c r="C48" s="627">
        <v>50</v>
      </c>
      <c r="D48" s="629">
        <v>10</v>
      </c>
      <c r="E48" s="641">
        <v>0</v>
      </c>
      <c r="F48" s="629">
        <v>0</v>
      </c>
      <c r="G48" s="641">
        <v>0</v>
      </c>
      <c r="H48" s="131"/>
      <c r="I48" s="131"/>
      <c r="J48" s="131"/>
      <c r="K48" s="131"/>
      <c r="L48" s="131"/>
      <c r="M48" s="260"/>
      <c r="N48" s="261"/>
      <c r="O48" s="261"/>
      <c r="P48" s="261"/>
      <c r="Q48" s="261"/>
      <c r="R48" s="261"/>
      <c r="S48" s="261"/>
      <c r="T48" s="261"/>
      <c r="U48" s="261"/>
    </row>
    <row r="49" spans="1:22" s="131" customFormat="1" ht="15" customHeight="1" x14ac:dyDescent="0.3">
      <c r="A49" s="730"/>
      <c r="B49" s="440" t="s">
        <v>218</v>
      </c>
      <c r="C49" s="627">
        <v>870</v>
      </c>
      <c r="D49" s="629">
        <v>4.1426927502876865</v>
      </c>
      <c r="E49" s="641">
        <v>6.6743383199079398</v>
      </c>
      <c r="F49" s="629">
        <v>0</v>
      </c>
      <c r="G49" s="641">
        <v>0</v>
      </c>
      <c r="M49" s="260"/>
      <c r="N49" s="261"/>
      <c r="O49" s="261"/>
      <c r="P49" s="261"/>
      <c r="Q49" s="261"/>
      <c r="R49" s="261"/>
      <c r="S49" s="261"/>
      <c r="T49" s="261"/>
      <c r="U49" s="261"/>
    </row>
    <row r="50" spans="1:22" s="131" customFormat="1" ht="15" customHeight="1" x14ac:dyDescent="0.3">
      <c r="A50" s="730"/>
      <c r="B50" s="440" t="s">
        <v>114</v>
      </c>
      <c r="C50" s="627">
        <v>160</v>
      </c>
      <c r="D50" s="629">
        <v>1.8633540372670807</v>
      </c>
      <c r="E50" s="641">
        <v>1.8633540372670807</v>
      </c>
      <c r="F50" s="629">
        <v>0</v>
      </c>
      <c r="G50" s="641">
        <v>0</v>
      </c>
      <c r="M50" s="260"/>
      <c r="N50" s="261"/>
      <c r="O50" s="261"/>
      <c r="P50" s="261"/>
      <c r="Q50" s="261"/>
      <c r="R50" s="261"/>
      <c r="S50" s="261"/>
      <c r="T50" s="261"/>
      <c r="U50" s="261"/>
    </row>
    <row r="51" spans="1:22" ht="12" customHeight="1" thickBot="1" x14ac:dyDescent="0.35">
      <c r="A51" s="371"/>
      <c r="B51" s="378"/>
      <c r="C51" s="178"/>
      <c r="D51" s="178"/>
      <c r="E51" s="425"/>
      <c r="F51" s="178"/>
      <c r="G51" s="427"/>
      <c r="M51" s="260"/>
      <c r="N51" s="261"/>
      <c r="O51" s="261"/>
      <c r="P51" s="261"/>
      <c r="Q51" s="261"/>
      <c r="R51" s="261"/>
      <c r="S51" s="261"/>
      <c r="T51" s="261"/>
      <c r="U51" s="261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736" t="s">
        <v>31</v>
      </c>
      <c r="B53" s="736"/>
      <c r="C53" s="736"/>
      <c r="D53" s="736"/>
      <c r="E53" s="736"/>
      <c r="F53" s="736"/>
      <c r="G53" s="736"/>
      <c r="H53" s="404"/>
      <c r="N53" s="262"/>
      <c r="O53" s="263"/>
      <c r="P53" s="263"/>
      <c r="Q53" s="263"/>
      <c r="R53" s="263"/>
      <c r="S53" s="263"/>
      <c r="T53" s="263"/>
      <c r="U53" s="263"/>
      <c r="V53" s="263"/>
    </row>
    <row r="54" spans="1:22" ht="28.5" customHeight="1" x14ac:dyDescent="0.3">
      <c r="A54" s="741" t="s">
        <v>195</v>
      </c>
      <c r="B54" s="741"/>
      <c r="C54" s="741"/>
      <c r="D54" s="741"/>
      <c r="E54" s="741"/>
      <c r="F54" s="741"/>
      <c r="G54" s="741"/>
      <c r="H54" s="131"/>
      <c r="N54" s="262"/>
      <c r="O54" s="263"/>
      <c r="P54" s="263"/>
      <c r="Q54" s="263"/>
      <c r="R54" s="198"/>
      <c r="S54" s="198"/>
      <c r="T54" s="198"/>
      <c r="U54" s="263"/>
      <c r="V54" s="263"/>
    </row>
    <row r="55" spans="1:22" ht="14.25" x14ac:dyDescent="0.3">
      <c r="A55" s="733" t="s">
        <v>180</v>
      </c>
      <c r="B55" s="733"/>
      <c r="C55" s="733"/>
      <c r="D55" s="733"/>
      <c r="E55" s="733"/>
      <c r="F55" s="733"/>
      <c r="G55" s="733"/>
      <c r="H55" s="131"/>
      <c r="N55" s="262"/>
      <c r="O55" s="263"/>
      <c r="P55" s="263"/>
      <c r="Q55" s="263"/>
      <c r="R55" s="263"/>
      <c r="S55" s="263"/>
      <c r="T55" s="263"/>
      <c r="U55" s="263"/>
      <c r="V55" s="263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2"/>
      <c r="O59" s="263"/>
      <c r="P59" s="263"/>
      <c r="Q59" s="263"/>
      <c r="R59" s="263"/>
      <c r="S59" s="263"/>
      <c r="T59" s="263"/>
      <c r="U59" s="263"/>
      <c r="V59" s="263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2"/>
      <c r="O60" s="263"/>
      <c r="P60" s="263"/>
      <c r="Q60" s="263"/>
      <c r="R60" s="263"/>
      <c r="S60" s="263"/>
      <c r="T60" s="263"/>
      <c r="U60" s="263"/>
      <c r="V60" s="263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60"/>
      <c r="O61" s="261"/>
      <c r="P61" s="261"/>
      <c r="Q61" s="261"/>
      <c r="R61" s="261"/>
      <c r="S61" s="261"/>
      <c r="T61" s="261"/>
      <c r="U61" s="261"/>
      <c r="V61" s="261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60"/>
      <c r="O62" s="261"/>
      <c r="P62" s="261"/>
      <c r="Q62" s="261"/>
      <c r="R62" s="261"/>
      <c r="S62" s="261"/>
      <c r="T62" s="261"/>
      <c r="U62" s="261"/>
      <c r="V62" s="261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60"/>
      <c r="O63" s="261"/>
      <c r="P63" s="261"/>
      <c r="Q63" s="261"/>
      <c r="R63" s="261"/>
      <c r="S63" s="261"/>
      <c r="T63" s="261"/>
      <c r="U63" s="261"/>
      <c r="V63" s="261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60"/>
      <c r="O64" s="261"/>
      <c r="P64" s="261"/>
      <c r="Q64" s="261"/>
      <c r="R64" s="261"/>
      <c r="S64" s="261"/>
      <c r="T64" s="261"/>
      <c r="U64" s="261"/>
      <c r="V64" s="261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2"/>
      <c r="O66" s="263"/>
      <c r="P66" s="263"/>
      <c r="Q66" s="263"/>
      <c r="R66" s="263"/>
      <c r="S66" s="263"/>
      <c r="T66" s="263"/>
      <c r="U66" s="263"/>
      <c r="V66" s="263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60"/>
      <c r="O67" s="261"/>
      <c r="P67" s="261"/>
      <c r="Q67" s="261"/>
      <c r="R67" s="261"/>
      <c r="S67" s="261"/>
      <c r="T67" s="261"/>
      <c r="U67" s="261"/>
      <c r="V67" s="261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60"/>
      <c r="O68" s="261"/>
      <c r="P68" s="261"/>
      <c r="Q68" s="261"/>
      <c r="R68" s="261"/>
      <c r="S68" s="261"/>
      <c r="T68" s="261"/>
      <c r="U68" s="261"/>
      <c r="V68" s="261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2"/>
      <c r="O70" s="263"/>
      <c r="P70" s="263"/>
      <c r="Q70" s="263"/>
      <c r="R70" s="263"/>
      <c r="S70" s="263"/>
      <c r="T70" s="263"/>
      <c r="U70" s="263"/>
      <c r="V70" s="263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60"/>
      <c r="O71" s="261"/>
      <c r="P71" s="261"/>
      <c r="Q71" s="261"/>
      <c r="R71" s="261"/>
      <c r="S71" s="261"/>
      <c r="T71" s="261"/>
      <c r="U71" s="261"/>
      <c r="V71" s="261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60"/>
      <c r="O72" s="261"/>
      <c r="P72" s="261"/>
      <c r="Q72" s="261"/>
      <c r="R72" s="261"/>
      <c r="S72" s="261"/>
      <c r="T72" s="261"/>
      <c r="U72" s="261"/>
      <c r="V72" s="261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2"/>
      <c r="O73" s="263"/>
      <c r="P73" s="263"/>
      <c r="Q73" s="263"/>
      <c r="R73" s="263"/>
      <c r="S73" s="263"/>
      <c r="T73" s="263"/>
      <c r="U73" s="263"/>
      <c r="V73" s="263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2"/>
      <c r="O74" s="263"/>
      <c r="P74" s="263"/>
      <c r="Q74" s="263"/>
      <c r="R74" s="263"/>
      <c r="S74" s="263"/>
      <c r="T74" s="263"/>
      <c r="U74" s="263"/>
      <c r="V74" s="263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J2" sqref="J2"/>
    </sheetView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158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286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47" t="s">
        <v>154</v>
      </c>
      <c r="E6" s="747"/>
      <c r="F6" s="747"/>
      <c r="G6" s="747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46" t="s">
        <v>124</v>
      </c>
      <c r="E7" s="746" t="s">
        <v>125</v>
      </c>
      <c r="F7" s="746" t="s">
        <v>152</v>
      </c>
      <c r="G7" s="746" t="s">
        <v>177</v>
      </c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746"/>
      <c r="E8" s="746"/>
      <c r="F8" s="746"/>
      <c r="G8" s="746"/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16"/>
      <c r="E9" s="517"/>
      <c r="F9" s="516"/>
      <c r="G9" s="516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7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80" t="s">
        <v>5</v>
      </c>
      <c r="C11" s="644">
        <v>9500</v>
      </c>
      <c r="D11" s="621">
        <v>14.625420875420875</v>
      </c>
      <c r="E11" s="621">
        <v>41.424663299663301</v>
      </c>
      <c r="F11" s="621">
        <v>26.504629629629626</v>
      </c>
      <c r="G11" s="621">
        <v>17.445286195286194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381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6" t="s">
        <v>201</v>
      </c>
      <c r="B13" s="616" t="s">
        <v>202</v>
      </c>
      <c r="C13" s="647">
        <v>40</v>
      </c>
      <c r="D13" s="629">
        <v>92.10526315789474</v>
      </c>
      <c r="E13" s="629">
        <v>7.8947368421052628</v>
      </c>
      <c r="F13" s="629">
        <v>0</v>
      </c>
      <c r="G13" s="629">
        <v>0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6"/>
      <c r="B14" s="616" t="s">
        <v>203</v>
      </c>
      <c r="C14" s="387">
        <v>140</v>
      </c>
      <c r="D14" s="388">
        <v>83.91608391608392</v>
      </c>
      <c r="E14" s="388">
        <v>16.083916083916083</v>
      </c>
      <c r="F14" s="388">
        <v>0</v>
      </c>
      <c r="G14" s="388">
        <v>0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6"/>
      <c r="B15" s="616" t="s">
        <v>204</v>
      </c>
      <c r="C15" s="387">
        <v>220</v>
      </c>
      <c r="D15" s="388">
        <v>82.589285714285708</v>
      </c>
      <c r="E15" s="388">
        <v>17.410714285714285</v>
      </c>
      <c r="F15" s="388">
        <v>0</v>
      </c>
      <c r="G15" s="388">
        <v>0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6"/>
      <c r="B16" s="616" t="s">
        <v>205</v>
      </c>
      <c r="C16" s="387">
        <v>20</v>
      </c>
      <c r="D16" s="388">
        <v>100</v>
      </c>
      <c r="E16" s="388">
        <v>0</v>
      </c>
      <c r="F16" s="388">
        <v>0</v>
      </c>
      <c r="G16" s="388">
        <v>0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6"/>
      <c r="B17" s="616" t="s">
        <v>206</v>
      </c>
      <c r="C17" s="387">
        <v>50</v>
      </c>
      <c r="D17" s="388">
        <v>100</v>
      </c>
      <c r="E17" s="388">
        <v>0</v>
      </c>
      <c r="F17" s="388">
        <v>0</v>
      </c>
      <c r="G17" s="388">
        <v>0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6"/>
      <c r="B18" s="616" t="s">
        <v>207</v>
      </c>
      <c r="C18" s="387">
        <v>120</v>
      </c>
      <c r="D18" s="388">
        <v>89.075630252100851</v>
      </c>
      <c r="E18" s="388">
        <v>10.92436974789916</v>
      </c>
      <c r="F18" s="388">
        <v>0</v>
      </c>
      <c r="G18" s="388">
        <v>0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6"/>
      <c r="B19" s="616" t="s">
        <v>95</v>
      </c>
      <c r="C19" s="387">
        <v>20</v>
      </c>
      <c r="D19" s="388">
        <v>80</v>
      </c>
      <c r="E19" s="388">
        <v>20</v>
      </c>
      <c r="F19" s="388">
        <v>0</v>
      </c>
      <c r="G19" s="388">
        <v>0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6"/>
      <c r="B20" s="616" t="s">
        <v>208</v>
      </c>
      <c r="C20" s="387">
        <v>240</v>
      </c>
      <c r="D20" s="388">
        <v>38.84297520661157</v>
      </c>
      <c r="E20" s="388">
        <v>61.157024793388423</v>
      </c>
      <c r="F20" s="388">
        <v>0</v>
      </c>
      <c r="G20" s="388">
        <v>0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6"/>
      <c r="B21" s="616" t="s">
        <v>209</v>
      </c>
      <c r="C21" s="387">
        <v>650</v>
      </c>
      <c r="D21" s="388">
        <v>41.975308641975303</v>
      </c>
      <c r="E21" s="388">
        <v>51.543209876543209</v>
      </c>
      <c r="F21" s="388">
        <v>6.481481481481481</v>
      </c>
      <c r="G21" s="388">
        <v>0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6"/>
      <c r="B22" s="616" t="s">
        <v>210</v>
      </c>
      <c r="C22" s="387" t="s">
        <v>287</v>
      </c>
      <c r="D22" s="388" t="s">
        <v>287</v>
      </c>
      <c r="E22" s="388" t="s">
        <v>287</v>
      </c>
      <c r="F22" s="388" t="s">
        <v>287</v>
      </c>
      <c r="G22" s="388" t="s">
        <v>287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6"/>
      <c r="B23" s="616" t="s">
        <v>211</v>
      </c>
      <c r="C23" s="387">
        <v>120</v>
      </c>
      <c r="D23" s="388">
        <v>94.308943089430898</v>
      </c>
      <c r="E23" s="388">
        <v>5.6910569105691051</v>
      </c>
      <c r="F23" s="388">
        <v>0</v>
      </c>
      <c r="G23" s="388">
        <v>0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6"/>
      <c r="B24" s="616" t="s">
        <v>212</v>
      </c>
      <c r="C24" s="387">
        <v>110</v>
      </c>
      <c r="D24" s="388">
        <v>56.074766355140184</v>
      </c>
      <c r="E24" s="388">
        <v>27.102803738317753</v>
      </c>
      <c r="F24" s="388">
        <v>16.822429906542055</v>
      </c>
      <c r="G24" s="388">
        <v>0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7"/>
      <c r="B25" s="617" t="s">
        <v>96</v>
      </c>
      <c r="C25" s="389">
        <v>300</v>
      </c>
      <c r="D25" s="390">
        <v>46.822742474916389</v>
      </c>
      <c r="E25" s="390">
        <v>41.471571906354512</v>
      </c>
      <c r="F25" s="390">
        <v>11.705685618729097</v>
      </c>
      <c r="G25" s="390">
        <v>0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28" t="s">
        <v>83</v>
      </c>
      <c r="B26" s="618" t="s">
        <v>97</v>
      </c>
      <c r="C26" s="391">
        <v>260</v>
      </c>
      <c r="D26" s="392">
        <v>25.475285171102662</v>
      </c>
      <c r="E26" s="392">
        <v>61.977186311787072</v>
      </c>
      <c r="F26" s="392">
        <v>12.547528517110266</v>
      </c>
      <c r="G26" s="392">
        <v>0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6"/>
      <c r="B27" s="616" t="s">
        <v>213</v>
      </c>
      <c r="C27" s="387">
        <v>530</v>
      </c>
      <c r="D27" s="388">
        <v>15.384615384615385</v>
      </c>
      <c r="E27" s="388">
        <v>59.474671669793622</v>
      </c>
      <c r="F27" s="388">
        <v>25.140712945590991</v>
      </c>
      <c r="G27" s="388">
        <v>0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6"/>
      <c r="B28" s="616" t="s">
        <v>214</v>
      </c>
      <c r="C28" s="387">
        <v>170</v>
      </c>
      <c r="D28" s="388">
        <v>0.57803468208092479</v>
      </c>
      <c r="E28" s="388">
        <v>79.190751445086704</v>
      </c>
      <c r="F28" s="388">
        <v>20.23121387283237</v>
      </c>
      <c r="G28" s="388">
        <v>0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6"/>
      <c r="B29" s="616" t="s">
        <v>98</v>
      </c>
      <c r="C29" s="387">
        <v>90</v>
      </c>
      <c r="D29" s="388">
        <v>1.098901098901099</v>
      </c>
      <c r="E29" s="388">
        <v>43.956043956043956</v>
      </c>
      <c r="F29" s="388">
        <v>7.6923076923076925</v>
      </c>
      <c r="G29" s="388">
        <v>47.252747252747248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27" x14ac:dyDescent="0.3">
      <c r="A30" s="726"/>
      <c r="B30" s="616" t="s">
        <v>215</v>
      </c>
      <c r="C30" s="387">
        <v>730</v>
      </c>
      <c r="D30" s="388">
        <v>1.2295081967213115</v>
      </c>
      <c r="E30" s="388">
        <v>60.382513661202189</v>
      </c>
      <c r="F30" s="388">
        <v>11.612021857923498</v>
      </c>
      <c r="G30" s="388">
        <v>26.775956284153008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6"/>
      <c r="B31" s="616" t="s">
        <v>99</v>
      </c>
      <c r="C31" s="387">
        <v>1140</v>
      </c>
      <c r="D31" s="388">
        <v>0</v>
      </c>
      <c r="E31" s="388">
        <v>46.35645302897278</v>
      </c>
      <c r="F31" s="388">
        <v>35.820895522388057</v>
      </c>
      <c r="G31" s="388">
        <v>17.822651448639157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6"/>
      <c r="B32" s="616" t="s">
        <v>100</v>
      </c>
      <c r="C32" s="387">
        <v>160</v>
      </c>
      <c r="D32" s="388">
        <v>0</v>
      </c>
      <c r="E32" s="388">
        <v>10.365853658536585</v>
      </c>
      <c r="F32" s="388">
        <v>89.634146341463421</v>
      </c>
      <c r="G32" s="388">
        <v>0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6"/>
      <c r="B33" s="616" t="s">
        <v>101</v>
      </c>
      <c r="C33" s="387" t="s">
        <v>288</v>
      </c>
      <c r="D33" s="388" t="s">
        <v>288</v>
      </c>
      <c r="E33" s="388" t="s">
        <v>288</v>
      </c>
      <c r="F33" s="388" t="s">
        <v>288</v>
      </c>
      <c r="G33" s="388" t="s">
        <v>288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6"/>
      <c r="B34" s="616" t="s">
        <v>102</v>
      </c>
      <c r="C34" s="387">
        <v>20</v>
      </c>
      <c r="D34" s="388">
        <v>0</v>
      </c>
      <c r="E34" s="388">
        <v>62.5</v>
      </c>
      <c r="F34" s="388">
        <v>0</v>
      </c>
      <c r="G34" s="388">
        <v>37.5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7"/>
      <c r="B35" s="617" t="s">
        <v>103</v>
      </c>
      <c r="C35" s="389" t="s">
        <v>287</v>
      </c>
      <c r="D35" s="390" t="s">
        <v>287</v>
      </c>
      <c r="E35" s="390" t="s">
        <v>287</v>
      </c>
      <c r="F35" s="390" t="s">
        <v>287</v>
      </c>
      <c r="G35" s="390" t="s">
        <v>287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6" t="s">
        <v>85</v>
      </c>
      <c r="B36" s="618" t="s">
        <v>104</v>
      </c>
      <c r="C36" s="391">
        <v>420</v>
      </c>
      <c r="D36" s="392">
        <v>0</v>
      </c>
      <c r="E36" s="392">
        <v>20.427553444180521</v>
      </c>
      <c r="F36" s="392">
        <v>49.406175771971498</v>
      </c>
      <c r="G36" s="392">
        <v>30.166270783847981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6"/>
      <c r="B37" s="616" t="s">
        <v>105</v>
      </c>
      <c r="C37" s="387">
        <v>220</v>
      </c>
      <c r="D37" s="388">
        <v>0</v>
      </c>
      <c r="E37" s="388">
        <v>29.953917050691242</v>
      </c>
      <c r="F37" s="388">
        <v>29.493087557603687</v>
      </c>
      <c r="G37" s="388">
        <v>40.552995391705068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6"/>
      <c r="B38" s="616" t="s">
        <v>216</v>
      </c>
      <c r="C38" s="387">
        <v>870</v>
      </c>
      <c r="D38" s="388">
        <v>0</v>
      </c>
      <c r="E38" s="388">
        <v>40.549828178694156</v>
      </c>
      <c r="F38" s="388">
        <v>38.487972508591071</v>
      </c>
      <c r="G38" s="388">
        <v>20.962199312714777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6"/>
      <c r="B39" s="616" t="s">
        <v>115</v>
      </c>
      <c r="C39" s="387">
        <v>370</v>
      </c>
      <c r="D39" s="388">
        <v>0</v>
      </c>
      <c r="E39" s="388">
        <v>25.340599455040874</v>
      </c>
      <c r="F39" s="388">
        <v>62.125340599455036</v>
      </c>
      <c r="G39" s="388">
        <v>12.534059945504087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6"/>
      <c r="B40" s="616" t="s">
        <v>106</v>
      </c>
      <c r="C40" s="387">
        <v>290</v>
      </c>
      <c r="D40" s="388">
        <v>0</v>
      </c>
      <c r="E40" s="388">
        <v>42.662116040955631</v>
      </c>
      <c r="F40" s="388">
        <v>29.692832764505116</v>
      </c>
      <c r="G40" s="388">
        <v>27.645051194539249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6"/>
      <c r="B41" s="616" t="s">
        <v>107</v>
      </c>
      <c r="C41" s="387">
        <v>40</v>
      </c>
      <c r="D41" s="388">
        <v>0</v>
      </c>
      <c r="E41" s="388">
        <v>13.888888888888889</v>
      </c>
      <c r="F41" s="388">
        <v>55.555555555555557</v>
      </c>
      <c r="G41" s="388">
        <v>30.555555555555557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6"/>
      <c r="B42" s="616" t="s">
        <v>108</v>
      </c>
      <c r="C42" s="387">
        <v>100</v>
      </c>
      <c r="D42" s="388">
        <v>0</v>
      </c>
      <c r="E42" s="388">
        <v>46.078431372549019</v>
      </c>
      <c r="F42" s="388">
        <v>31.372549019607842</v>
      </c>
      <c r="G42" s="388">
        <v>22.549019607843139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6"/>
      <c r="B43" s="616" t="s">
        <v>217</v>
      </c>
      <c r="C43" s="387">
        <v>50</v>
      </c>
      <c r="D43" s="388">
        <v>0</v>
      </c>
      <c r="E43" s="388">
        <v>28.30188679245283</v>
      </c>
      <c r="F43" s="388">
        <v>50.943396226415096</v>
      </c>
      <c r="G43" s="388">
        <v>20.754716981132077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6"/>
      <c r="B44" s="616" t="s">
        <v>109</v>
      </c>
      <c r="C44" s="387">
        <v>440</v>
      </c>
      <c r="D44" s="388">
        <v>0</v>
      </c>
      <c r="E44" s="388">
        <v>29.68036529680365</v>
      </c>
      <c r="F44" s="388">
        <v>30.136986301369863</v>
      </c>
      <c r="G44" s="388">
        <v>40.182648401826484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7"/>
      <c r="B45" s="617" t="s">
        <v>110</v>
      </c>
      <c r="C45" s="389">
        <v>110</v>
      </c>
      <c r="D45" s="390">
        <v>0</v>
      </c>
      <c r="E45" s="390">
        <v>44.247787610619469</v>
      </c>
      <c r="F45" s="390">
        <v>32.743362831858406</v>
      </c>
      <c r="G45" s="390">
        <v>23.008849557522122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29" t="s">
        <v>88</v>
      </c>
      <c r="B46" s="616" t="s">
        <v>111</v>
      </c>
      <c r="C46" s="387" t="s">
        <v>287</v>
      </c>
      <c r="D46" s="388" t="s">
        <v>287</v>
      </c>
      <c r="E46" s="388" t="s">
        <v>287</v>
      </c>
      <c r="F46" s="388" t="s">
        <v>287</v>
      </c>
      <c r="G46" s="388" t="s">
        <v>287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0"/>
      <c r="B47" s="616" t="s">
        <v>112</v>
      </c>
      <c r="C47" s="387">
        <v>320</v>
      </c>
      <c r="D47" s="388">
        <v>0</v>
      </c>
      <c r="E47" s="388">
        <v>60.252365930599375</v>
      </c>
      <c r="F47" s="388">
        <v>8.2018927444794958</v>
      </c>
      <c r="G47" s="388">
        <v>31.545741324921135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0"/>
      <c r="B48" s="616" t="s">
        <v>113</v>
      </c>
      <c r="C48" s="387">
        <v>50</v>
      </c>
      <c r="D48" s="388">
        <v>0</v>
      </c>
      <c r="E48" s="388">
        <v>60</v>
      </c>
      <c r="F48" s="388">
        <v>14.000000000000002</v>
      </c>
      <c r="G48" s="388">
        <v>26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0"/>
      <c r="B49" s="616" t="s">
        <v>218</v>
      </c>
      <c r="C49" s="387">
        <v>870</v>
      </c>
      <c r="D49" s="388">
        <v>0</v>
      </c>
      <c r="E49" s="388">
        <v>39.47065592635213</v>
      </c>
      <c r="F49" s="388">
        <v>30.494821634062141</v>
      </c>
      <c r="G49" s="388">
        <v>30.034522439585732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0"/>
      <c r="B50" s="616" t="s">
        <v>114</v>
      </c>
      <c r="C50" s="387">
        <v>160</v>
      </c>
      <c r="D50" s="388">
        <v>0</v>
      </c>
      <c r="E50" s="388">
        <v>1.2422360248447204</v>
      </c>
      <c r="F50" s="388">
        <v>61.490683229813669</v>
      </c>
      <c r="G50" s="388">
        <v>37.267080745341616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421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718" t="s">
        <v>31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4.5" hidden="1" customHeight="1" x14ac:dyDescent="0.3">
      <c r="A54" s="673"/>
      <c r="B54" s="674"/>
      <c r="C54" s="674"/>
      <c r="D54" s="674"/>
      <c r="E54" s="674"/>
      <c r="F54" s="674"/>
      <c r="G54" s="67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27.75" customHeight="1" x14ac:dyDescent="0.3">
      <c r="A55" s="734" t="s">
        <v>195</v>
      </c>
      <c r="B55" s="734"/>
      <c r="C55" s="734"/>
      <c r="D55" s="734"/>
      <c r="E55" s="734"/>
      <c r="F55" s="734"/>
      <c r="G55" s="734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4.25" x14ac:dyDescent="0.3">
      <c r="A56" s="733" t="s">
        <v>180</v>
      </c>
      <c r="B56" s="733"/>
      <c r="C56" s="733"/>
      <c r="D56" s="733"/>
      <c r="E56" s="733"/>
      <c r="F56" s="733"/>
      <c r="G56" s="733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1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2"/>
      <c r="O65" s="263"/>
      <c r="P65" s="263"/>
      <c r="Q65" s="263"/>
      <c r="R65" s="263"/>
      <c r="S65" s="263"/>
      <c r="T65" s="263"/>
      <c r="U65" s="263"/>
      <c r="V65" s="263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0"/>
      <c r="O66" s="261"/>
      <c r="P66" s="261"/>
      <c r="Q66" s="261"/>
      <c r="R66" s="261"/>
      <c r="S66" s="261"/>
      <c r="T66" s="261"/>
      <c r="U66" s="261"/>
      <c r="V66" s="261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2"/>
      <c r="O69" s="263"/>
      <c r="P69" s="263"/>
      <c r="Q69" s="263"/>
      <c r="R69" s="263"/>
      <c r="S69" s="263"/>
      <c r="T69" s="263"/>
      <c r="U69" s="263"/>
      <c r="V69" s="263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60"/>
      <c r="O70" s="261"/>
      <c r="P70" s="261"/>
      <c r="Q70" s="261"/>
      <c r="R70" s="261"/>
      <c r="S70" s="261"/>
      <c r="T70" s="261"/>
      <c r="U70" s="261"/>
      <c r="V70" s="261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0"/>
      <c r="O71" s="261"/>
      <c r="P71" s="261"/>
      <c r="Q71" s="261"/>
      <c r="R71" s="261"/>
      <c r="S71" s="261"/>
      <c r="T71" s="261"/>
      <c r="U71" s="261"/>
      <c r="V71" s="261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2"/>
      <c r="O72" s="263"/>
      <c r="P72" s="263"/>
      <c r="Q72" s="263"/>
      <c r="R72" s="263"/>
      <c r="S72" s="263"/>
      <c r="T72" s="263"/>
      <c r="U72" s="263"/>
      <c r="V72" s="263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2"/>
      <c r="O73" s="263"/>
      <c r="P73" s="263"/>
      <c r="Q73" s="263"/>
      <c r="R73" s="263"/>
      <c r="S73" s="263"/>
      <c r="T73" s="263"/>
      <c r="U73" s="263"/>
      <c r="V73" s="263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Benigni Luigi</cp:lastModifiedBy>
  <cp:lastPrinted>2018-01-11T15:21:01Z</cp:lastPrinted>
  <dcterms:created xsi:type="dcterms:W3CDTF">2017-06-19T15:24:41Z</dcterms:created>
  <dcterms:modified xsi:type="dcterms:W3CDTF">2018-01-11T15:21:01Z</dcterms:modified>
</cp:coreProperties>
</file>