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pc-w277\Dati2\Fileseq\Excelsior\2021\Mensile\Mese12\Output\Excel\Prov\Valori\"/>
    </mc:Choice>
  </mc:AlternateContent>
  <xr:revisionPtr revIDLastSave="0" documentId="13_ncr:1_{E322AAED-3409-41A2-8916-6FD1F25D639D}"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8" i="10"/>
  <c r="E7" i="10"/>
  <c r="D7" i="10"/>
  <c r="G6" i="10"/>
  <c r="F6" i="10"/>
  <c r="E6" i="10"/>
  <c r="D6" i="10"/>
  <c r="G5" i="10"/>
  <c r="F5" i="10"/>
  <c r="E5" i="10"/>
  <c r="D5" i="10"/>
  <c r="E4" i="10"/>
  <c r="D4" i="10"/>
  <c r="E2" i="10"/>
</calcChain>
</file>

<file path=xl/sharedStrings.xml><?xml version="1.0" encoding="utf-8"?>
<sst xmlns="http://schemas.openxmlformats.org/spreadsheetml/2006/main" count="703" uniqueCount="234">
  <si>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</si>
  <si>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</si>
  <si>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</si>
  <si>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</si>
  <si>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</si>
  <si>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</si>
  <si>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</si>
  <si>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</si>
  <si>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</si>
  <si>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</si>
  <si>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</si>
  <si>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</si>
  <si>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</si>
  <si>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</si>
  <si>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</si>
  <si>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</si>
  <si>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</si>
  <si>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</si>
  <si>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</si>
  <si>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</si>
  <si>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</si>
  <si>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</si>
  <si>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</si>
  <si>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</si>
  <si>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</si>
  <si>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</si>
  <si>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</si>
  <si>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</si>
  <si>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</si>
  <si>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</si>
  <si>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</si>
  <si>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</si>
  <si>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</si>
  <si>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</si>
  <si>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</si>
  <si>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</si>
  <si>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</si>
  <si>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</si>
  <si>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</si>
  <si>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</si>
  <si>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</si>
  <si>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</si>
  <si>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</si>
  <si>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</si>
  <si>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</si>
  <si>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</si>
  <si>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</si>
  <si>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</si>
  <si>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</si>
  <si>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</si>
  <si>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</si>
  <si>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</si>
  <si>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</si>
  <si>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</si>
  <si>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</si>
  <si>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</si>
  <si>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</si>
  <si>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</si>
  <si>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</si>
  <si>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</si>
  <si>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</si>
  <si>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</si>
  <si>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</si>
  <si>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</si>
  <si>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</si>
  <si>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</si>
  <si>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</si>
  <si>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</si>
  <si>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</si>
  <si>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</si>
  <si>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</si>
  <si>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</si>
  <si>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</si>
  <si>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</si>
  <si>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</si>
  <si>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</si>
  <si>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</si>
  <si>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</si>
  <si>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</si>
  <si>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</si>
  <si>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</si>
  <si>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</si>
  <si>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</si>
  <si>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</si>
  <si>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</si>
  <si>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</si>
  <si>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</si>
  <si>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</si>
  <si>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</si>
  <si>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</si>
  <si>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</si>
  <si>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</si>
  <si>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</si>
  <si>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</si>
  <si>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</si>
  <si>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</si>
  <si>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</si>
  <si>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</si>
  <si>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</si>
  <si>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</si>
  <si>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</si>
  <si>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</si>
  <si>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</si>
  <si>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</si>
  <si>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</si>
  <si>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</si>
  <si>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</si>
  <si>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</si>
  <si>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</si>
  <si>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</si>
  <si>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</si>
  <si>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</si>
  <si>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</si>
  <si>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</si>
  <si>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</si>
  <si>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</si>
  <si>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</si>
  <si>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</si>
  <si>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</si>
  <si>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</si>
  <si>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</si>
  <si>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</si>
  <si>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</si>
  <si>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</si>
  <si>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</si>
  <si>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</si>
  <si>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</si>
  <si>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</si>
  <si>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</si>
  <si>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</si>
  <si>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</si>
  <si>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</si>
  <si>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</si>
  <si>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</si>
  <si>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</si>
  <si>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</si>
  <si>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</si>
  <si>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</si>
  <si>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</si>
  <si>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</si>
  <si>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</si>
  <si>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</si>
  <si>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</si>
  <si>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</si>
  <si>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</si>
  <si>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</si>
  <si>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</si>
  <si>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</si>
  <si>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</si>
  <si>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</si>
  <si>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</si>
  <si>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</si>
  <si>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</si>
  <si>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</si>
  <si>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</si>
  <si>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</si>
  <si>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</si>
  <si>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</si>
  <si>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</si>
  <si>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</si>
  <si>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</si>
  <si>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</si>
  <si>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</si>
  <si>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</si>
  <si>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</si>
  <si>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</si>
  <si>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</si>
  <si>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</si>
  <si>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</si>
  <si>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</si>
  <si>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</si>
  <si>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</si>
  <si>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</si>
  <si>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</si>
  <si>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</si>
  <si>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Gennaio</t>
  </si>
  <si>
    <t>Febbraio</t>
  </si>
  <si>
    <t>gen 2022</t>
  </si>
  <si>
    <t>mar 2022</t>
  </si>
  <si>
    <t>Marzo</t>
  </si>
  <si>
    <t>Gennaio - Marzo 2022</t>
  </si>
  <si>
    <t>Le analisi del presente volume si focalizzano sulle principali caratteristiche delle entrate programmate nel mese di gennaio 2022, con uno sguardo sulle tendenze occupazionali per il periodo gennaio - marzo 2022.</t>
  </si>
  <si>
    <r>
      <t>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89.500 imprese</t>
    </r>
    <r>
      <rPr>
        <sz val="9"/>
        <color rgb="FFFF0000"/>
        <rFont val="Calibri"/>
        <family val="2"/>
      </rPr>
      <t xml:space="preserve">, </t>
    </r>
    <r>
      <rPr>
        <sz val="9"/>
        <color theme="1" tint="0.249977111117893"/>
        <rFont val="Calibri"/>
        <family val="2"/>
      </rPr>
      <t xml:space="preserve">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r>
  </si>
  <si>
    <t>Firenze</t>
  </si>
  <si>
    <t>Livello universitario</t>
  </si>
  <si>
    <t>Indirizzo economico</t>
  </si>
  <si>
    <t>Indirizzo insegnamento e formazione</t>
  </si>
  <si>
    <t>Indirizzo sanitario e paramedico</t>
  </si>
  <si>
    <t>Indirizzo ingegneria elettronica e dell'informazione</t>
  </si>
  <si>
    <t>Indirizzo chimico-farmaceutico</t>
  </si>
  <si>
    <t>Indirizzo ingegneria civile ed architettura</t>
  </si>
  <si>
    <t>Indirizzo ingegneria industriale</t>
  </si>
  <si>
    <t>Indirizzo linguistico, traduttori e interpreti</t>
  </si>
  <si>
    <t>Indirizzo scienze matematiche, fisiche e informatiche</t>
  </si>
  <si>
    <t>Indirizzo umanistico, filosofico, storico e artistico</t>
  </si>
  <si>
    <t>Indirizzo psicologico</t>
  </si>
  <si>
    <t>Indirizzo medico e odontoiatrico</t>
  </si>
  <si>
    <t>Altri indirizzi</t>
  </si>
  <si>
    <t>Istruzione tecnica superiore (ITS)</t>
  </si>
  <si>
    <t>Livello secondario</t>
  </si>
  <si>
    <t>Indirizzo amministrazione, finanza e marketing</t>
  </si>
  <si>
    <t>Indirizzo socio-sanitario</t>
  </si>
  <si>
    <t>Indirizzo meccanica, meccatronica ed energia</t>
  </si>
  <si>
    <t>Indirizzo turismo, enogastronomia e ospitalità</t>
  </si>
  <si>
    <t>Indirizzo trasporti e logistica</t>
  </si>
  <si>
    <t>Indirizzo elettronica ed elettrotecnica</t>
  </si>
  <si>
    <t>Indirizzo costruzioni, ambiente e territorio</t>
  </si>
  <si>
    <t>Indirizzo chimica, materiali e biotecnologie</t>
  </si>
  <si>
    <t>Indirizzo informatica e telecomunicazioni</t>
  </si>
  <si>
    <t>Indirizzo artistico (liceo)</t>
  </si>
  <si>
    <t>Indirizzo sistema moda</t>
  </si>
  <si>
    <t>Indirizzo agrario, agroalimentare e agroindustria</t>
  </si>
  <si>
    <t>Qualifica di formazione o diploma professionale</t>
  </si>
  <si>
    <t>Indirizzo meccanico</t>
  </si>
  <si>
    <t>Indirizzo ristorazione</t>
  </si>
  <si>
    <t>Indirizzo elettrico</t>
  </si>
  <si>
    <t>Indirizzo trasformazione agroalimentare</t>
  </si>
  <si>
    <t>Indirizzo edile</t>
  </si>
  <si>
    <t>Indirizzo servizi di vendita</t>
  </si>
  <si>
    <t>Indirizzo sistemi e servizi logistici</t>
  </si>
  <si>
    <t>Indirizzo calzature e pelleteria</t>
  </si>
  <si>
    <t>Indirizzo servizi di promozione e accoglienza</t>
  </si>
  <si>
    <t>Indirizzo benessere</t>
  </si>
  <si>
    <t>Indirizzo tessile e abbigliamento</t>
  </si>
  <si>
    <t>Indirizzo amministrativo segretariale</t>
  </si>
  <si>
    <t>Nessun titolo di studio</t>
  </si>
  <si>
    <t>--</t>
  </si>
  <si>
    <t>SEZIONE A - Quali sono le professioni 
ricercate dalle imprese?</t>
  </si>
  <si>
    <t>SEZIONE B -  Lavoro in provincia: 
le tendenze settoriali</t>
  </si>
  <si>
    <t>Tavola 8 - Lavoratori previsti in entrata dalle imprese nel mese di gennaio 2022 e nel periodo gennaio  - marzo 2022</t>
  </si>
  <si>
    <t>Gennaio 2022</t>
  </si>
  <si>
    <t>-</t>
  </si>
  <si>
    <t/>
  </si>
  <si>
    <t>Totale
 gen - mar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</si>
</sst>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8"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sz val="9"/>
      <color rgb="FFFF0000"/>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4">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7" fillId="0" borderId="0" xfId="8" applyFont="1" applyAlignment="1">
      <alignment horizontal="left" vertical="top"/>
    </xf>
    <xf numFmtId="0" fontId="44" fillId="3" borderId="0" xfId="71" applyFont="1" applyFill="1" applyAlignment="1">
      <alignment horizontal="left" vertical="top"/>
    </xf>
    <xf numFmtId="3" fontId="44" fillId="3" borderId="0" xfId="10" applyNumberFormat="1" applyFont="1" applyFill="1" applyBorder="1" applyAlignment="1">
      <alignment horizontal="right" vertical="top"/>
    </xf>
    <xf numFmtId="167" fontId="44" fillId="3" borderId="0" xfId="78" applyNumberFormat="1" applyFont="1" applyFill="1" applyBorder="1" applyAlignment="1">
      <alignment horizontal="right" vertical="top"/>
    </xf>
    <xf numFmtId="0" fontId="44" fillId="0" borderId="0" xfId="8" applyFont="1" applyAlignment="1">
      <alignment vertical="top"/>
    </xf>
    <xf numFmtId="0" fontId="44" fillId="0" borderId="0" xfId="71" applyFont="1" applyAlignment="1">
      <alignment vertical="top"/>
    </xf>
    <xf numFmtId="164" fontId="44" fillId="0" borderId="0" xfId="73" applyFont="1" applyFill="1" applyBorder="1" applyAlignment="1">
      <alignment horizontal="right" vertical="top"/>
    </xf>
    <xf numFmtId="167" fontId="44" fillId="0" borderId="0" xfId="73" applyNumberFormat="1" applyFont="1" applyFill="1" applyBorder="1" applyAlignment="1">
      <alignment horizontal="right" vertical="top"/>
    </xf>
    <xf numFmtId="0" fontId="44" fillId="0" borderId="0" xfId="0" applyFont="1" applyAlignment="1">
      <alignment vertical="top"/>
    </xf>
    <xf numFmtId="0" fontId="44" fillId="0" borderId="0" xfId="72" applyFont="1" applyAlignment="1">
      <alignment vertical="top"/>
    </xf>
    <xf numFmtId="3" fontId="44" fillId="0" borderId="0" xfId="72" applyNumberFormat="1" applyFont="1" applyAlignment="1">
      <alignment horizontal="right" vertical="top"/>
    </xf>
    <xf numFmtId="167" fontId="44" fillId="0" borderId="0" xfId="73" applyNumberFormat="1" applyFont="1" applyAlignment="1">
      <alignment horizontal="right" vertical="top"/>
    </xf>
    <xf numFmtId="1" fontId="44" fillId="0" borderId="0" xfId="74" applyNumberFormat="1" applyFont="1" applyAlignment="1">
      <alignment vertical="top"/>
    </xf>
    <xf numFmtId="0" fontId="45" fillId="0" borderId="0" xfId="0" applyFont="1" applyFill="1"/>
    <xf numFmtId="2" fontId="45" fillId="0" borderId="0" xfId="0" applyNumberFormat="1" applyFont="1" applyFill="1"/>
    <xf numFmtId="3" fontId="45" fillId="0" borderId="0" xfId="0" applyNumberFormat="1" applyFont="1" applyFill="1"/>
    <xf numFmtId="3" fontId="46" fillId="0" borderId="0" xfId="0" applyNumberFormat="1" applyFont="1" applyFill="1"/>
    <xf numFmtId="0" fontId="47" fillId="0" borderId="0" xfId="72" applyFont="1" applyFill="1" applyBorder="1" applyAlignment="1">
      <alignment horizontal="center"/>
    </xf>
    <xf numFmtId="0" fontId="47" fillId="0" borderId="0" xfId="74" applyFont="1" applyFill="1" applyBorder="1" applyAlignment="1">
      <alignment horizontal="center"/>
    </xf>
    <xf numFmtId="0" fontId="47" fillId="0" borderId="2" xfId="72" applyFont="1" applyFill="1" applyBorder="1" applyAlignment="1">
      <alignment wrapText="1"/>
    </xf>
    <xf numFmtId="167" fontId="45" fillId="0" borderId="0" xfId="0" applyNumberFormat="1" applyFont="1" applyFill="1"/>
    <xf numFmtId="0" fontId="47" fillId="0" borderId="0" xfId="72" applyFont="1" applyFill="1" applyBorder="1"/>
    <xf numFmtId="0" fontId="47" fillId="0" borderId="0" xfId="72" applyFont="1" applyFill="1" applyBorder="1" applyAlignment="1">
      <alignment wrapText="1"/>
    </xf>
    <xf numFmtId="0" fontId="47"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0.4585852478839178</c:v>
                </c:pt>
                <c:pt idx="1">
                  <c:v>0.17150342603788796</c:v>
                </c:pt>
                <c:pt idx="2">
                  <c:v>0.12847642079806529</c:v>
                </c:pt>
                <c:pt idx="3">
                  <c:v>0.1007658202337767</c:v>
                </c:pt>
                <c:pt idx="4">
                  <c:v>7.7085852478839173E-2</c:v>
                </c:pt>
                <c:pt idx="5">
                  <c:v>6.3583232567513095E-2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51.08813928182807</c:v>
                </c:pt>
                <c:pt idx="1">
                  <c:v>24</c:v>
                </c:pt>
                <c:pt idx="2">
                  <c:v>27.040816326530614</c:v>
                </c:pt>
                <c:pt idx="3">
                  <c:v>16.546762589928058</c:v>
                </c:pt>
                <c:pt idx="4">
                  <c:v>43.179765130984642</c:v>
                </c:pt>
                <c:pt idx="5">
                  <c:v>24.250325945241201</c:v>
                </c:pt>
                <c:pt idx="6">
                  <c:v>35.911906400550585</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44.124047878128401</c:v>
                </c:pt>
                <c:pt idx="1">
                  <c:v>70.36363636363636</c:v>
                </c:pt>
                <c:pt idx="2">
                  <c:v>66.071428571428569</c:v>
                </c:pt>
                <c:pt idx="3">
                  <c:v>57.464028776978417</c:v>
                </c:pt>
                <c:pt idx="4">
                  <c:v>50.316169828364956</c:v>
                </c:pt>
                <c:pt idx="5">
                  <c:v>67.275097783572363</c:v>
                </c:pt>
                <c:pt idx="6">
                  <c:v>54.852030282174816</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4.3525571273122958</c:v>
                </c:pt>
                <c:pt idx="1">
                  <c:v>3.0909090909090908</c:v>
                </c:pt>
                <c:pt idx="2">
                  <c:v>5.9948979591836729</c:v>
                </c:pt>
                <c:pt idx="3">
                  <c:v>9.8021582733812949</c:v>
                </c:pt>
                <c:pt idx="4">
                  <c:v>4.2457091237579041</c:v>
                </c:pt>
                <c:pt idx="5">
                  <c:v>3.7809647979139509</c:v>
                </c:pt>
                <c:pt idx="6">
                  <c:v>5.1754989676531311</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0.43525571273122959</c:v>
                </c:pt>
                <c:pt idx="1">
                  <c:v>2.5454545454545454</c:v>
                </c:pt>
                <c:pt idx="2">
                  <c:v>0.89285714285714279</c:v>
                </c:pt>
                <c:pt idx="3">
                  <c:v>16.187050359712231</c:v>
                </c:pt>
                <c:pt idx="4">
                  <c:v>2.2583559168925023</c:v>
                </c:pt>
                <c:pt idx="5">
                  <c:v>4.6936114732724903</c:v>
                </c:pt>
                <c:pt idx="6">
                  <c:v>4.0605643496214725</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GENNAIO 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9.920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7"/>
    <col min="9" max="9" width="20.75" style="607" customWidth="1"/>
    <col min="10" max="10" width="13" style="607" customWidth="1"/>
    <col min="11" max="16384" width="9" style="607"/>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1" customWidth="1"/>
    <col min="2" max="2" width="4.75" style="151" customWidth="1"/>
    <col min="3" max="3" width="5.25" style="151" customWidth="1"/>
    <col min="4" max="4" width="6.625" style="151" customWidth="1"/>
    <col min="5" max="5" width="4.375" style="151" customWidth="1"/>
    <col min="6" max="6" width="8.75" style="151" customWidth="1"/>
    <col min="7" max="7" width="4.625" style="151" customWidth="1"/>
    <col min="8" max="8" width="5.75" style="365" customWidth="1"/>
    <col min="9" max="9" width="8.5" style="365" customWidth="1"/>
    <col min="10" max="10" width="45.75" style="365" customWidth="1"/>
    <col min="11" max="11" width="6.75" style="365" customWidth="1"/>
    <col min="12" max="13" width="5.125" style="365" customWidth="1"/>
    <col min="14" max="14" width="6.125" style="365" customWidth="1"/>
    <col min="15" max="15" width="7.125" style="365" customWidth="1"/>
    <col min="16" max="16" width="5.75" style="365" customWidth="1"/>
    <col min="17" max="255" width="9" style="365"/>
    <col min="256" max="256" width="47.875" style="365" customWidth="1"/>
    <col min="257" max="257" width="11.375" style="365" customWidth="1"/>
    <col min="258" max="258" width="9.375" style="365" customWidth="1"/>
    <col min="259" max="259" width="9.25" style="365" customWidth="1"/>
    <col min="260" max="260" width="10.25" style="365" customWidth="1"/>
    <col min="261" max="261" width="9.25" style="365" customWidth="1"/>
    <col min="262" max="262" width="10.25" style="365" customWidth="1"/>
    <col min="263" max="263" width="0.875" style="365" customWidth="1"/>
    <col min="264" max="266" width="8.5" style="365" customWidth="1"/>
    <col min="267" max="267" width="8" style="365" customWidth="1"/>
    <col min="268" max="511" width="9" style="365"/>
    <col min="512" max="512" width="47.875" style="365" customWidth="1"/>
    <col min="513" max="513" width="11.375" style="365" customWidth="1"/>
    <col min="514" max="514" width="9.375" style="365" customWidth="1"/>
    <col min="515" max="515" width="9.25" style="365" customWidth="1"/>
    <col min="516" max="516" width="10.25" style="365" customWidth="1"/>
    <col min="517" max="517" width="9.25" style="365" customWidth="1"/>
    <col min="518" max="518" width="10.25" style="365" customWidth="1"/>
    <col min="519" max="519" width="0.875" style="365" customWidth="1"/>
    <col min="520" max="522" width="8.5" style="365" customWidth="1"/>
    <col min="523" max="523" width="8" style="365" customWidth="1"/>
    <col min="524" max="767" width="9" style="365"/>
    <col min="768" max="768" width="47.875" style="365" customWidth="1"/>
    <col min="769" max="769" width="11.375" style="365" customWidth="1"/>
    <col min="770" max="770" width="9.375" style="365" customWidth="1"/>
    <col min="771" max="771" width="9.25" style="365" customWidth="1"/>
    <col min="772" max="772" width="10.25" style="365" customWidth="1"/>
    <col min="773" max="773" width="9.25" style="365" customWidth="1"/>
    <col min="774" max="774" width="10.25" style="365" customWidth="1"/>
    <col min="775" max="775" width="0.875" style="365" customWidth="1"/>
    <col min="776" max="778" width="8.5" style="365" customWidth="1"/>
    <col min="779" max="779" width="8" style="365" customWidth="1"/>
    <col min="780" max="1023" width="9" style="365"/>
    <col min="1024" max="1024" width="47.875" style="365" customWidth="1"/>
    <col min="1025" max="1025" width="11.375" style="365" customWidth="1"/>
    <col min="1026" max="1026" width="9.375" style="365" customWidth="1"/>
    <col min="1027" max="1027" width="9.25" style="365" customWidth="1"/>
    <col min="1028" max="1028" width="10.25" style="365" customWidth="1"/>
    <col min="1029" max="1029" width="9.25" style="365" customWidth="1"/>
    <col min="1030" max="1030" width="10.25" style="365" customWidth="1"/>
    <col min="1031" max="1031" width="0.875" style="365" customWidth="1"/>
    <col min="1032" max="1034" width="8.5" style="365" customWidth="1"/>
    <col min="1035" max="1035" width="8" style="365" customWidth="1"/>
    <col min="1036" max="1279" width="9" style="365"/>
    <col min="1280" max="1280" width="47.875" style="365" customWidth="1"/>
    <col min="1281" max="1281" width="11.375" style="365" customWidth="1"/>
    <col min="1282" max="1282" width="9.375" style="365" customWidth="1"/>
    <col min="1283" max="1283" width="9.25" style="365" customWidth="1"/>
    <col min="1284" max="1284" width="10.25" style="365" customWidth="1"/>
    <col min="1285" max="1285" width="9.25" style="365" customWidth="1"/>
    <col min="1286" max="1286" width="10.25" style="365" customWidth="1"/>
    <col min="1287" max="1287" width="0.875" style="365" customWidth="1"/>
    <col min="1288" max="1290" width="8.5" style="365" customWidth="1"/>
    <col min="1291" max="1291" width="8" style="365" customWidth="1"/>
    <col min="1292" max="1535" width="9" style="365"/>
    <col min="1536" max="1536" width="47.875" style="365" customWidth="1"/>
    <col min="1537" max="1537" width="11.375" style="365" customWidth="1"/>
    <col min="1538" max="1538" width="9.375" style="365" customWidth="1"/>
    <col min="1539" max="1539" width="9.25" style="365" customWidth="1"/>
    <col min="1540" max="1540" width="10.25" style="365" customWidth="1"/>
    <col min="1541" max="1541" width="9.25" style="365" customWidth="1"/>
    <col min="1542" max="1542" width="10.25" style="365" customWidth="1"/>
    <col min="1543" max="1543" width="0.875" style="365" customWidth="1"/>
    <col min="1544" max="1546" width="8.5" style="365" customWidth="1"/>
    <col min="1547" max="1547" width="8" style="365" customWidth="1"/>
    <col min="1548" max="1791" width="9" style="365"/>
    <col min="1792" max="1792" width="47.875" style="365" customWidth="1"/>
    <col min="1793" max="1793" width="11.375" style="365" customWidth="1"/>
    <col min="1794" max="1794" width="9.375" style="365" customWidth="1"/>
    <col min="1795" max="1795" width="9.25" style="365" customWidth="1"/>
    <col min="1796" max="1796" width="10.25" style="365" customWidth="1"/>
    <col min="1797" max="1797" width="9.25" style="365" customWidth="1"/>
    <col min="1798" max="1798" width="10.25" style="365" customWidth="1"/>
    <col min="1799" max="1799" width="0.875" style="365" customWidth="1"/>
    <col min="1800" max="1802" width="8.5" style="365" customWidth="1"/>
    <col min="1803" max="1803" width="8" style="365" customWidth="1"/>
    <col min="1804" max="2047" width="9" style="365"/>
    <col min="2048" max="2048" width="47.875" style="365" customWidth="1"/>
    <col min="2049" max="2049" width="11.375" style="365" customWidth="1"/>
    <col min="2050" max="2050" width="9.375" style="365" customWidth="1"/>
    <col min="2051" max="2051" width="9.25" style="365" customWidth="1"/>
    <col min="2052" max="2052" width="10.25" style="365" customWidth="1"/>
    <col min="2053" max="2053" width="9.25" style="365" customWidth="1"/>
    <col min="2054" max="2054" width="10.25" style="365" customWidth="1"/>
    <col min="2055" max="2055" width="0.875" style="365" customWidth="1"/>
    <col min="2056" max="2058" width="8.5" style="365" customWidth="1"/>
    <col min="2059" max="2059" width="8" style="365" customWidth="1"/>
    <col min="2060" max="2303" width="9" style="365"/>
    <col min="2304" max="2304" width="47.875" style="365" customWidth="1"/>
    <col min="2305" max="2305" width="11.375" style="365" customWidth="1"/>
    <col min="2306" max="2306" width="9.375" style="365" customWidth="1"/>
    <col min="2307" max="2307" width="9.25" style="365" customWidth="1"/>
    <col min="2308" max="2308" width="10.25" style="365" customWidth="1"/>
    <col min="2309" max="2309" width="9.25" style="365" customWidth="1"/>
    <col min="2310" max="2310" width="10.25" style="365" customWidth="1"/>
    <col min="2311" max="2311" width="0.875" style="365" customWidth="1"/>
    <col min="2312" max="2314" width="8.5" style="365" customWidth="1"/>
    <col min="2315" max="2315" width="8" style="365" customWidth="1"/>
    <col min="2316" max="2559" width="9" style="365"/>
    <col min="2560" max="2560" width="47.875" style="365" customWidth="1"/>
    <col min="2561" max="2561" width="11.375" style="365" customWidth="1"/>
    <col min="2562" max="2562" width="9.375" style="365" customWidth="1"/>
    <col min="2563" max="2563" width="9.25" style="365" customWidth="1"/>
    <col min="2564" max="2564" width="10.25" style="365" customWidth="1"/>
    <col min="2565" max="2565" width="9.25" style="365" customWidth="1"/>
    <col min="2566" max="2566" width="10.25" style="365" customWidth="1"/>
    <col min="2567" max="2567" width="0.875" style="365" customWidth="1"/>
    <col min="2568" max="2570" width="8.5" style="365" customWidth="1"/>
    <col min="2571" max="2571" width="8" style="365" customWidth="1"/>
    <col min="2572" max="2815" width="9" style="365"/>
    <col min="2816" max="2816" width="47.875" style="365" customWidth="1"/>
    <col min="2817" max="2817" width="11.375" style="365" customWidth="1"/>
    <col min="2818" max="2818" width="9.375" style="365" customWidth="1"/>
    <col min="2819" max="2819" width="9.25" style="365" customWidth="1"/>
    <col min="2820" max="2820" width="10.25" style="365" customWidth="1"/>
    <col min="2821" max="2821" width="9.25" style="365" customWidth="1"/>
    <col min="2822" max="2822" width="10.25" style="365" customWidth="1"/>
    <col min="2823" max="2823" width="0.875" style="365" customWidth="1"/>
    <col min="2824" max="2826" width="8.5" style="365" customWidth="1"/>
    <col min="2827" max="2827" width="8" style="365" customWidth="1"/>
    <col min="2828" max="3071" width="9" style="365"/>
    <col min="3072" max="3072" width="47.875" style="365" customWidth="1"/>
    <col min="3073" max="3073" width="11.375" style="365" customWidth="1"/>
    <col min="3074" max="3074" width="9.375" style="365" customWidth="1"/>
    <col min="3075" max="3075" width="9.25" style="365" customWidth="1"/>
    <col min="3076" max="3076" width="10.25" style="365" customWidth="1"/>
    <col min="3077" max="3077" width="9.25" style="365" customWidth="1"/>
    <col min="3078" max="3078" width="10.25" style="365" customWidth="1"/>
    <col min="3079" max="3079" width="0.875" style="365" customWidth="1"/>
    <col min="3080" max="3082" width="8.5" style="365" customWidth="1"/>
    <col min="3083" max="3083" width="8" style="365" customWidth="1"/>
    <col min="3084" max="3327" width="9" style="365"/>
    <col min="3328" max="3328" width="47.875" style="365" customWidth="1"/>
    <col min="3329" max="3329" width="11.375" style="365" customWidth="1"/>
    <col min="3330" max="3330" width="9.375" style="365" customWidth="1"/>
    <col min="3331" max="3331" width="9.25" style="365" customWidth="1"/>
    <col min="3332" max="3332" width="10.25" style="365" customWidth="1"/>
    <col min="3333" max="3333" width="9.25" style="365" customWidth="1"/>
    <col min="3334" max="3334" width="10.25" style="365" customWidth="1"/>
    <col min="3335" max="3335" width="0.875" style="365" customWidth="1"/>
    <col min="3336" max="3338" width="8.5" style="365" customWidth="1"/>
    <col min="3339" max="3339" width="8" style="365" customWidth="1"/>
    <col min="3340" max="3583" width="9" style="365"/>
    <col min="3584" max="3584" width="47.875" style="365" customWidth="1"/>
    <col min="3585" max="3585" width="11.375" style="365" customWidth="1"/>
    <col min="3586" max="3586" width="9.375" style="365" customWidth="1"/>
    <col min="3587" max="3587" width="9.25" style="365" customWidth="1"/>
    <col min="3588" max="3588" width="10.25" style="365" customWidth="1"/>
    <col min="3589" max="3589" width="9.25" style="365" customWidth="1"/>
    <col min="3590" max="3590" width="10.25" style="365" customWidth="1"/>
    <col min="3591" max="3591" width="0.875" style="365" customWidth="1"/>
    <col min="3592" max="3594" width="8.5" style="365" customWidth="1"/>
    <col min="3595" max="3595" width="8" style="365" customWidth="1"/>
    <col min="3596" max="3839" width="9" style="365"/>
    <col min="3840" max="3840" width="47.875" style="365" customWidth="1"/>
    <col min="3841" max="3841" width="11.375" style="365" customWidth="1"/>
    <col min="3842" max="3842" width="9.375" style="365" customWidth="1"/>
    <col min="3843" max="3843" width="9.25" style="365" customWidth="1"/>
    <col min="3844" max="3844" width="10.25" style="365" customWidth="1"/>
    <col min="3845" max="3845" width="9.25" style="365" customWidth="1"/>
    <col min="3846" max="3846" width="10.25" style="365" customWidth="1"/>
    <col min="3847" max="3847" width="0.875" style="365" customWidth="1"/>
    <col min="3848" max="3850" width="8.5" style="365" customWidth="1"/>
    <col min="3851" max="3851" width="8" style="365" customWidth="1"/>
    <col min="3852" max="4095" width="9" style="365"/>
    <col min="4096" max="4096" width="47.875" style="365" customWidth="1"/>
    <col min="4097" max="4097" width="11.375" style="365" customWidth="1"/>
    <col min="4098" max="4098" width="9.375" style="365" customWidth="1"/>
    <col min="4099" max="4099" width="9.25" style="365" customWidth="1"/>
    <col min="4100" max="4100" width="10.25" style="365" customWidth="1"/>
    <col min="4101" max="4101" width="9.25" style="365" customWidth="1"/>
    <col min="4102" max="4102" width="10.25" style="365" customWidth="1"/>
    <col min="4103" max="4103" width="0.875" style="365" customWidth="1"/>
    <col min="4104" max="4106" width="8.5" style="365" customWidth="1"/>
    <col min="4107" max="4107" width="8" style="365" customWidth="1"/>
    <col min="4108" max="4351" width="9" style="365"/>
    <col min="4352" max="4352" width="47.875" style="365" customWidth="1"/>
    <col min="4353" max="4353" width="11.375" style="365" customWidth="1"/>
    <col min="4354" max="4354" width="9.375" style="365" customWidth="1"/>
    <col min="4355" max="4355" width="9.25" style="365" customWidth="1"/>
    <col min="4356" max="4356" width="10.25" style="365" customWidth="1"/>
    <col min="4357" max="4357" width="9.25" style="365" customWidth="1"/>
    <col min="4358" max="4358" width="10.25" style="365" customWidth="1"/>
    <col min="4359" max="4359" width="0.875" style="365" customWidth="1"/>
    <col min="4360" max="4362" width="8.5" style="365" customWidth="1"/>
    <col min="4363" max="4363" width="8" style="365" customWidth="1"/>
    <col min="4364" max="4607" width="9" style="365"/>
    <col min="4608" max="4608" width="47.875" style="365" customWidth="1"/>
    <col min="4609" max="4609" width="11.375" style="365" customWidth="1"/>
    <col min="4610" max="4610" width="9.375" style="365" customWidth="1"/>
    <col min="4611" max="4611" width="9.25" style="365" customWidth="1"/>
    <col min="4612" max="4612" width="10.25" style="365" customWidth="1"/>
    <col min="4613" max="4613" width="9.25" style="365" customWidth="1"/>
    <col min="4614" max="4614" width="10.25" style="365" customWidth="1"/>
    <col min="4615" max="4615" width="0.875" style="365" customWidth="1"/>
    <col min="4616" max="4618" width="8.5" style="365" customWidth="1"/>
    <col min="4619" max="4619" width="8" style="365" customWidth="1"/>
    <col min="4620" max="4863" width="9" style="365"/>
    <col min="4864" max="4864" width="47.875" style="365" customWidth="1"/>
    <col min="4865" max="4865" width="11.375" style="365" customWidth="1"/>
    <col min="4866" max="4866" width="9.375" style="365" customWidth="1"/>
    <col min="4867" max="4867" width="9.25" style="365" customWidth="1"/>
    <col min="4868" max="4868" width="10.25" style="365" customWidth="1"/>
    <col min="4869" max="4869" width="9.25" style="365" customWidth="1"/>
    <col min="4870" max="4870" width="10.25" style="365" customWidth="1"/>
    <col min="4871" max="4871" width="0.875" style="365" customWidth="1"/>
    <col min="4872" max="4874" width="8.5" style="365" customWidth="1"/>
    <col min="4875" max="4875" width="8" style="365" customWidth="1"/>
    <col min="4876" max="5119" width="9" style="365"/>
    <col min="5120" max="5120" width="47.875" style="365" customWidth="1"/>
    <col min="5121" max="5121" width="11.375" style="365" customWidth="1"/>
    <col min="5122" max="5122" width="9.375" style="365" customWidth="1"/>
    <col min="5123" max="5123" width="9.25" style="365" customWidth="1"/>
    <col min="5124" max="5124" width="10.25" style="365" customWidth="1"/>
    <col min="5125" max="5125" width="9.25" style="365" customWidth="1"/>
    <col min="5126" max="5126" width="10.25" style="365" customWidth="1"/>
    <col min="5127" max="5127" width="0.875" style="365" customWidth="1"/>
    <col min="5128" max="5130" width="8.5" style="365" customWidth="1"/>
    <col min="5131" max="5131" width="8" style="365" customWidth="1"/>
    <col min="5132" max="5375" width="9" style="365"/>
    <col min="5376" max="5376" width="47.875" style="365" customWidth="1"/>
    <col min="5377" max="5377" width="11.375" style="365" customWidth="1"/>
    <col min="5378" max="5378" width="9.375" style="365" customWidth="1"/>
    <col min="5379" max="5379" width="9.25" style="365" customWidth="1"/>
    <col min="5380" max="5380" width="10.25" style="365" customWidth="1"/>
    <col min="5381" max="5381" width="9.25" style="365" customWidth="1"/>
    <col min="5382" max="5382" width="10.25" style="365" customWidth="1"/>
    <col min="5383" max="5383" width="0.875" style="365" customWidth="1"/>
    <col min="5384" max="5386" width="8.5" style="365" customWidth="1"/>
    <col min="5387" max="5387" width="8" style="365" customWidth="1"/>
    <col min="5388" max="5631" width="9" style="365"/>
    <col min="5632" max="5632" width="47.875" style="365" customWidth="1"/>
    <col min="5633" max="5633" width="11.375" style="365" customWidth="1"/>
    <col min="5634" max="5634" width="9.375" style="365" customWidth="1"/>
    <col min="5635" max="5635" width="9.25" style="365" customWidth="1"/>
    <col min="5636" max="5636" width="10.25" style="365" customWidth="1"/>
    <col min="5637" max="5637" width="9.25" style="365" customWidth="1"/>
    <col min="5638" max="5638" width="10.25" style="365" customWidth="1"/>
    <col min="5639" max="5639" width="0.875" style="365" customWidth="1"/>
    <col min="5640" max="5642" width="8.5" style="365" customWidth="1"/>
    <col min="5643" max="5643" width="8" style="365" customWidth="1"/>
    <col min="5644" max="5887" width="9" style="365"/>
    <col min="5888" max="5888" width="47.875" style="365" customWidth="1"/>
    <col min="5889" max="5889" width="11.375" style="365" customWidth="1"/>
    <col min="5890" max="5890" width="9.375" style="365" customWidth="1"/>
    <col min="5891" max="5891" width="9.25" style="365" customWidth="1"/>
    <col min="5892" max="5892" width="10.25" style="365" customWidth="1"/>
    <col min="5893" max="5893" width="9.25" style="365" customWidth="1"/>
    <col min="5894" max="5894" width="10.25" style="365" customWidth="1"/>
    <col min="5895" max="5895" width="0.875" style="365" customWidth="1"/>
    <col min="5896" max="5898" width="8.5" style="365" customWidth="1"/>
    <col min="5899" max="5899" width="8" style="365" customWidth="1"/>
    <col min="5900" max="6143" width="9" style="365"/>
    <col min="6144" max="6144" width="47.875" style="365" customWidth="1"/>
    <col min="6145" max="6145" width="11.375" style="365" customWidth="1"/>
    <col min="6146" max="6146" width="9.375" style="365" customWidth="1"/>
    <col min="6147" max="6147" width="9.25" style="365" customWidth="1"/>
    <col min="6148" max="6148" width="10.25" style="365" customWidth="1"/>
    <col min="6149" max="6149" width="9.25" style="365" customWidth="1"/>
    <col min="6150" max="6150" width="10.25" style="365" customWidth="1"/>
    <col min="6151" max="6151" width="0.875" style="365" customWidth="1"/>
    <col min="6152" max="6154" width="8.5" style="365" customWidth="1"/>
    <col min="6155" max="6155" width="8" style="365" customWidth="1"/>
    <col min="6156" max="6399" width="9" style="365"/>
    <col min="6400" max="6400" width="47.875" style="365" customWidth="1"/>
    <col min="6401" max="6401" width="11.375" style="365" customWidth="1"/>
    <col min="6402" max="6402" width="9.375" style="365" customWidth="1"/>
    <col min="6403" max="6403" width="9.25" style="365" customWidth="1"/>
    <col min="6404" max="6404" width="10.25" style="365" customWidth="1"/>
    <col min="6405" max="6405" width="9.25" style="365" customWidth="1"/>
    <col min="6406" max="6406" width="10.25" style="365" customWidth="1"/>
    <col min="6407" max="6407" width="0.875" style="365" customWidth="1"/>
    <col min="6408" max="6410" width="8.5" style="365" customWidth="1"/>
    <col min="6411" max="6411" width="8" style="365" customWidth="1"/>
    <col min="6412" max="6655" width="9" style="365"/>
    <col min="6656" max="6656" width="47.875" style="365" customWidth="1"/>
    <col min="6657" max="6657" width="11.375" style="365" customWidth="1"/>
    <col min="6658" max="6658" width="9.375" style="365" customWidth="1"/>
    <col min="6659" max="6659" width="9.25" style="365" customWidth="1"/>
    <col min="6660" max="6660" width="10.25" style="365" customWidth="1"/>
    <col min="6661" max="6661" width="9.25" style="365" customWidth="1"/>
    <col min="6662" max="6662" width="10.25" style="365" customWidth="1"/>
    <col min="6663" max="6663" width="0.875" style="365" customWidth="1"/>
    <col min="6664" max="6666" width="8.5" style="365" customWidth="1"/>
    <col min="6667" max="6667" width="8" style="365" customWidth="1"/>
    <col min="6668" max="6911" width="9" style="365"/>
    <col min="6912" max="6912" width="47.875" style="365" customWidth="1"/>
    <col min="6913" max="6913" width="11.375" style="365" customWidth="1"/>
    <col min="6914" max="6914" width="9.375" style="365" customWidth="1"/>
    <col min="6915" max="6915" width="9.25" style="365" customWidth="1"/>
    <col min="6916" max="6916" width="10.25" style="365" customWidth="1"/>
    <col min="6917" max="6917" width="9.25" style="365" customWidth="1"/>
    <col min="6918" max="6918" width="10.25" style="365" customWidth="1"/>
    <col min="6919" max="6919" width="0.875" style="365" customWidth="1"/>
    <col min="6920" max="6922" width="8.5" style="365" customWidth="1"/>
    <col min="6923" max="6923" width="8" style="365" customWidth="1"/>
    <col min="6924" max="7167" width="9" style="365"/>
    <col min="7168" max="7168" width="47.875" style="365" customWidth="1"/>
    <col min="7169" max="7169" width="11.375" style="365" customWidth="1"/>
    <col min="7170" max="7170" width="9.375" style="365" customWidth="1"/>
    <col min="7171" max="7171" width="9.25" style="365" customWidth="1"/>
    <col min="7172" max="7172" width="10.25" style="365" customWidth="1"/>
    <col min="7173" max="7173" width="9.25" style="365" customWidth="1"/>
    <col min="7174" max="7174" width="10.25" style="365" customWidth="1"/>
    <col min="7175" max="7175" width="0.875" style="365" customWidth="1"/>
    <col min="7176" max="7178" width="8.5" style="365" customWidth="1"/>
    <col min="7179" max="7179" width="8" style="365" customWidth="1"/>
    <col min="7180" max="7423" width="9" style="365"/>
    <col min="7424" max="7424" width="47.875" style="365" customWidth="1"/>
    <col min="7425" max="7425" width="11.375" style="365" customWidth="1"/>
    <col min="7426" max="7426" width="9.375" style="365" customWidth="1"/>
    <col min="7427" max="7427" width="9.25" style="365" customWidth="1"/>
    <col min="7428" max="7428" width="10.25" style="365" customWidth="1"/>
    <col min="7429" max="7429" width="9.25" style="365" customWidth="1"/>
    <col min="7430" max="7430" width="10.25" style="365" customWidth="1"/>
    <col min="7431" max="7431" width="0.875" style="365" customWidth="1"/>
    <col min="7432" max="7434" width="8.5" style="365" customWidth="1"/>
    <col min="7435" max="7435" width="8" style="365" customWidth="1"/>
    <col min="7436" max="7679" width="9" style="365"/>
    <col min="7680" max="7680" width="47.875" style="365" customWidth="1"/>
    <col min="7681" max="7681" width="11.375" style="365" customWidth="1"/>
    <col min="7682" max="7682" width="9.375" style="365" customWidth="1"/>
    <col min="7683" max="7683" width="9.25" style="365" customWidth="1"/>
    <col min="7684" max="7684" width="10.25" style="365" customWidth="1"/>
    <col min="7685" max="7685" width="9.25" style="365" customWidth="1"/>
    <col min="7686" max="7686" width="10.25" style="365" customWidth="1"/>
    <col min="7687" max="7687" width="0.875" style="365" customWidth="1"/>
    <col min="7688" max="7690" width="8.5" style="365" customWidth="1"/>
    <col min="7691" max="7691" width="8" style="365" customWidth="1"/>
    <col min="7692" max="7935" width="9" style="365"/>
    <col min="7936" max="7936" width="47.875" style="365" customWidth="1"/>
    <col min="7937" max="7937" width="11.375" style="365" customWidth="1"/>
    <col min="7938" max="7938" width="9.375" style="365" customWidth="1"/>
    <col min="7939" max="7939" width="9.25" style="365" customWidth="1"/>
    <col min="7940" max="7940" width="10.25" style="365" customWidth="1"/>
    <col min="7941" max="7941" width="9.25" style="365" customWidth="1"/>
    <col min="7942" max="7942" width="10.25" style="365" customWidth="1"/>
    <col min="7943" max="7943" width="0.875" style="365" customWidth="1"/>
    <col min="7944" max="7946" width="8.5" style="365" customWidth="1"/>
    <col min="7947" max="7947" width="8" style="365" customWidth="1"/>
    <col min="7948" max="8191" width="9" style="365"/>
    <col min="8192" max="8192" width="47.875" style="365" customWidth="1"/>
    <col min="8193" max="8193" width="11.375" style="365" customWidth="1"/>
    <col min="8194" max="8194" width="9.375" style="365" customWidth="1"/>
    <col min="8195" max="8195" width="9.25" style="365" customWidth="1"/>
    <col min="8196" max="8196" width="10.25" style="365" customWidth="1"/>
    <col min="8197" max="8197" width="9.25" style="365" customWidth="1"/>
    <col min="8198" max="8198" width="10.25" style="365" customWidth="1"/>
    <col min="8199" max="8199" width="0.875" style="365" customWidth="1"/>
    <col min="8200" max="8202" width="8.5" style="365" customWidth="1"/>
    <col min="8203" max="8203" width="8" style="365" customWidth="1"/>
    <col min="8204" max="8447" width="9" style="365"/>
    <col min="8448" max="8448" width="47.875" style="365" customWidth="1"/>
    <col min="8449" max="8449" width="11.375" style="365" customWidth="1"/>
    <col min="8450" max="8450" width="9.375" style="365" customWidth="1"/>
    <col min="8451" max="8451" width="9.25" style="365" customWidth="1"/>
    <col min="8452" max="8452" width="10.25" style="365" customWidth="1"/>
    <col min="8453" max="8453" width="9.25" style="365" customWidth="1"/>
    <col min="8454" max="8454" width="10.25" style="365" customWidth="1"/>
    <col min="8455" max="8455" width="0.875" style="365" customWidth="1"/>
    <col min="8456" max="8458" width="8.5" style="365" customWidth="1"/>
    <col min="8459" max="8459" width="8" style="365" customWidth="1"/>
    <col min="8460" max="8703" width="9" style="365"/>
    <col min="8704" max="8704" width="47.875" style="365" customWidth="1"/>
    <col min="8705" max="8705" width="11.375" style="365" customWidth="1"/>
    <col min="8706" max="8706" width="9.375" style="365" customWidth="1"/>
    <col min="8707" max="8707" width="9.25" style="365" customWidth="1"/>
    <col min="8708" max="8708" width="10.25" style="365" customWidth="1"/>
    <col min="8709" max="8709" width="9.25" style="365" customWidth="1"/>
    <col min="8710" max="8710" width="10.25" style="365" customWidth="1"/>
    <col min="8711" max="8711" width="0.875" style="365" customWidth="1"/>
    <col min="8712" max="8714" width="8.5" style="365" customWidth="1"/>
    <col min="8715" max="8715" width="8" style="365" customWidth="1"/>
    <col min="8716" max="8959" width="9" style="365"/>
    <col min="8960" max="8960" width="47.875" style="365" customWidth="1"/>
    <col min="8961" max="8961" width="11.375" style="365" customWidth="1"/>
    <col min="8962" max="8962" width="9.375" style="365" customWidth="1"/>
    <col min="8963" max="8963" width="9.25" style="365" customWidth="1"/>
    <col min="8964" max="8964" width="10.25" style="365" customWidth="1"/>
    <col min="8965" max="8965" width="9.25" style="365" customWidth="1"/>
    <col min="8966" max="8966" width="10.25" style="365" customWidth="1"/>
    <col min="8967" max="8967" width="0.875" style="365" customWidth="1"/>
    <col min="8968" max="8970" width="8.5" style="365" customWidth="1"/>
    <col min="8971" max="8971" width="8" style="365" customWidth="1"/>
    <col min="8972" max="9215" width="9" style="365"/>
    <col min="9216" max="9216" width="47.875" style="365" customWidth="1"/>
    <col min="9217" max="9217" width="11.375" style="365" customWidth="1"/>
    <col min="9218" max="9218" width="9.375" style="365" customWidth="1"/>
    <col min="9219" max="9219" width="9.25" style="365" customWidth="1"/>
    <col min="9220" max="9220" width="10.25" style="365" customWidth="1"/>
    <col min="9221" max="9221" width="9.25" style="365" customWidth="1"/>
    <col min="9222" max="9222" width="10.25" style="365" customWidth="1"/>
    <col min="9223" max="9223" width="0.875" style="365" customWidth="1"/>
    <col min="9224" max="9226" width="8.5" style="365" customWidth="1"/>
    <col min="9227" max="9227" width="8" style="365" customWidth="1"/>
    <col min="9228" max="9471" width="9" style="365"/>
    <col min="9472" max="9472" width="47.875" style="365" customWidth="1"/>
    <col min="9473" max="9473" width="11.375" style="365" customWidth="1"/>
    <col min="9474" max="9474" width="9.375" style="365" customWidth="1"/>
    <col min="9475" max="9475" width="9.25" style="365" customWidth="1"/>
    <col min="9476" max="9476" width="10.25" style="365" customWidth="1"/>
    <col min="9477" max="9477" width="9.25" style="365" customWidth="1"/>
    <col min="9478" max="9478" width="10.25" style="365" customWidth="1"/>
    <col min="9479" max="9479" width="0.875" style="365" customWidth="1"/>
    <col min="9480" max="9482" width="8.5" style="365" customWidth="1"/>
    <col min="9483" max="9483" width="8" style="365" customWidth="1"/>
    <col min="9484" max="9727" width="9" style="365"/>
    <col min="9728" max="9728" width="47.875" style="365" customWidth="1"/>
    <col min="9729" max="9729" width="11.375" style="365" customWidth="1"/>
    <col min="9730" max="9730" width="9.375" style="365" customWidth="1"/>
    <col min="9731" max="9731" width="9.25" style="365" customWidth="1"/>
    <col min="9732" max="9732" width="10.25" style="365" customWidth="1"/>
    <col min="9733" max="9733" width="9.25" style="365" customWidth="1"/>
    <col min="9734" max="9734" width="10.25" style="365" customWidth="1"/>
    <col min="9735" max="9735" width="0.875" style="365" customWidth="1"/>
    <col min="9736" max="9738" width="8.5" style="365" customWidth="1"/>
    <col min="9739" max="9739" width="8" style="365" customWidth="1"/>
    <col min="9740" max="9983" width="9" style="365"/>
    <col min="9984" max="9984" width="47.875" style="365" customWidth="1"/>
    <col min="9985" max="9985" width="11.375" style="365" customWidth="1"/>
    <col min="9986" max="9986" width="9.375" style="365" customWidth="1"/>
    <col min="9987" max="9987" width="9.25" style="365" customWidth="1"/>
    <col min="9988" max="9988" width="10.25" style="365" customWidth="1"/>
    <col min="9989" max="9989" width="9.25" style="365" customWidth="1"/>
    <col min="9990" max="9990" width="10.25" style="365" customWidth="1"/>
    <col min="9991" max="9991" width="0.875" style="365" customWidth="1"/>
    <col min="9992" max="9994" width="8.5" style="365" customWidth="1"/>
    <col min="9995" max="9995" width="8" style="365" customWidth="1"/>
    <col min="9996" max="10239" width="9" style="365"/>
    <col min="10240" max="10240" width="47.875" style="365" customWidth="1"/>
    <col min="10241" max="10241" width="11.375" style="365" customWidth="1"/>
    <col min="10242" max="10242" width="9.375" style="365" customWidth="1"/>
    <col min="10243" max="10243" width="9.25" style="365" customWidth="1"/>
    <col min="10244" max="10244" width="10.25" style="365" customWidth="1"/>
    <col min="10245" max="10245" width="9.25" style="365" customWidth="1"/>
    <col min="10246" max="10246" width="10.25" style="365" customWidth="1"/>
    <col min="10247" max="10247" width="0.875" style="365" customWidth="1"/>
    <col min="10248" max="10250" width="8.5" style="365" customWidth="1"/>
    <col min="10251" max="10251" width="8" style="365" customWidth="1"/>
    <col min="10252" max="10495" width="9" style="365"/>
    <col min="10496" max="10496" width="47.875" style="365" customWidth="1"/>
    <col min="10497" max="10497" width="11.375" style="365" customWidth="1"/>
    <col min="10498" max="10498" width="9.375" style="365" customWidth="1"/>
    <col min="10499" max="10499" width="9.25" style="365" customWidth="1"/>
    <col min="10500" max="10500" width="10.25" style="365" customWidth="1"/>
    <col min="10501" max="10501" width="9.25" style="365" customWidth="1"/>
    <col min="10502" max="10502" width="10.25" style="365" customWidth="1"/>
    <col min="10503" max="10503" width="0.875" style="365" customWidth="1"/>
    <col min="10504" max="10506" width="8.5" style="365" customWidth="1"/>
    <col min="10507" max="10507" width="8" style="365" customWidth="1"/>
    <col min="10508" max="10751" width="9" style="365"/>
    <col min="10752" max="10752" width="47.875" style="365" customWidth="1"/>
    <col min="10753" max="10753" width="11.375" style="365" customWidth="1"/>
    <col min="10754" max="10754" width="9.375" style="365" customWidth="1"/>
    <col min="10755" max="10755" width="9.25" style="365" customWidth="1"/>
    <col min="10756" max="10756" width="10.25" style="365" customWidth="1"/>
    <col min="10757" max="10757" width="9.25" style="365" customWidth="1"/>
    <col min="10758" max="10758" width="10.25" style="365" customWidth="1"/>
    <col min="10759" max="10759" width="0.875" style="365" customWidth="1"/>
    <col min="10760" max="10762" width="8.5" style="365" customWidth="1"/>
    <col min="10763" max="10763" width="8" style="365" customWidth="1"/>
    <col min="10764" max="11007" width="9" style="365"/>
    <col min="11008" max="11008" width="47.875" style="365" customWidth="1"/>
    <col min="11009" max="11009" width="11.375" style="365" customWidth="1"/>
    <col min="11010" max="11010" width="9.375" style="365" customWidth="1"/>
    <col min="11011" max="11011" width="9.25" style="365" customWidth="1"/>
    <col min="11012" max="11012" width="10.25" style="365" customWidth="1"/>
    <col min="11013" max="11013" width="9.25" style="365" customWidth="1"/>
    <col min="11014" max="11014" width="10.25" style="365" customWidth="1"/>
    <col min="11015" max="11015" width="0.875" style="365" customWidth="1"/>
    <col min="11016" max="11018" width="8.5" style="365" customWidth="1"/>
    <col min="11019" max="11019" width="8" style="365" customWidth="1"/>
    <col min="11020" max="11263" width="9" style="365"/>
    <col min="11264" max="11264" width="47.875" style="365" customWidth="1"/>
    <col min="11265" max="11265" width="11.375" style="365" customWidth="1"/>
    <col min="11266" max="11266" width="9.375" style="365" customWidth="1"/>
    <col min="11267" max="11267" width="9.25" style="365" customWidth="1"/>
    <col min="11268" max="11268" width="10.25" style="365" customWidth="1"/>
    <col min="11269" max="11269" width="9.25" style="365" customWidth="1"/>
    <col min="11270" max="11270" width="10.25" style="365" customWidth="1"/>
    <col min="11271" max="11271" width="0.875" style="365" customWidth="1"/>
    <col min="11272" max="11274" width="8.5" style="365" customWidth="1"/>
    <col min="11275" max="11275" width="8" style="365" customWidth="1"/>
    <col min="11276" max="11519" width="9" style="365"/>
    <col min="11520" max="11520" width="47.875" style="365" customWidth="1"/>
    <col min="11521" max="11521" width="11.375" style="365" customWidth="1"/>
    <col min="11522" max="11522" width="9.375" style="365" customWidth="1"/>
    <col min="11523" max="11523" width="9.25" style="365" customWidth="1"/>
    <col min="11524" max="11524" width="10.25" style="365" customWidth="1"/>
    <col min="11525" max="11525" width="9.25" style="365" customWidth="1"/>
    <col min="11526" max="11526" width="10.25" style="365" customWidth="1"/>
    <col min="11527" max="11527" width="0.875" style="365" customWidth="1"/>
    <col min="11528" max="11530" width="8.5" style="365" customWidth="1"/>
    <col min="11531" max="11531" width="8" style="365" customWidth="1"/>
    <col min="11532" max="11775" width="9" style="365"/>
    <col min="11776" max="11776" width="47.875" style="365" customWidth="1"/>
    <col min="11777" max="11777" width="11.375" style="365" customWidth="1"/>
    <col min="11778" max="11778" width="9.375" style="365" customWidth="1"/>
    <col min="11779" max="11779" width="9.25" style="365" customWidth="1"/>
    <col min="11780" max="11780" width="10.25" style="365" customWidth="1"/>
    <col min="11781" max="11781" width="9.25" style="365" customWidth="1"/>
    <col min="11782" max="11782" width="10.25" style="365" customWidth="1"/>
    <col min="11783" max="11783" width="0.875" style="365" customWidth="1"/>
    <col min="11784" max="11786" width="8.5" style="365" customWidth="1"/>
    <col min="11787" max="11787" width="8" style="365" customWidth="1"/>
    <col min="11788" max="12031" width="9" style="365"/>
    <col min="12032" max="12032" width="47.875" style="365" customWidth="1"/>
    <col min="12033" max="12033" width="11.375" style="365" customWidth="1"/>
    <col min="12034" max="12034" width="9.375" style="365" customWidth="1"/>
    <col min="12035" max="12035" width="9.25" style="365" customWidth="1"/>
    <col min="12036" max="12036" width="10.25" style="365" customWidth="1"/>
    <col min="12037" max="12037" width="9.25" style="365" customWidth="1"/>
    <col min="12038" max="12038" width="10.25" style="365" customWidth="1"/>
    <col min="12039" max="12039" width="0.875" style="365" customWidth="1"/>
    <col min="12040" max="12042" width="8.5" style="365" customWidth="1"/>
    <col min="12043" max="12043" width="8" style="365" customWidth="1"/>
    <col min="12044" max="12287" width="9" style="365"/>
    <col min="12288" max="12288" width="47.875" style="365" customWidth="1"/>
    <col min="12289" max="12289" width="11.375" style="365" customWidth="1"/>
    <col min="12290" max="12290" width="9.375" style="365" customWidth="1"/>
    <col min="12291" max="12291" width="9.25" style="365" customWidth="1"/>
    <col min="12292" max="12292" width="10.25" style="365" customWidth="1"/>
    <col min="12293" max="12293" width="9.25" style="365" customWidth="1"/>
    <col min="12294" max="12294" width="10.25" style="365" customWidth="1"/>
    <col min="12295" max="12295" width="0.875" style="365" customWidth="1"/>
    <col min="12296" max="12298" width="8.5" style="365" customWidth="1"/>
    <col min="12299" max="12299" width="8" style="365" customWidth="1"/>
    <col min="12300" max="12543" width="9" style="365"/>
    <col min="12544" max="12544" width="47.875" style="365" customWidth="1"/>
    <col min="12545" max="12545" width="11.375" style="365" customWidth="1"/>
    <col min="12546" max="12546" width="9.375" style="365" customWidth="1"/>
    <col min="12547" max="12547" width="9.25" style="365" customWidth="1"/>
    <col min="12548" max="12548" width="10.25" style="365" customWidth="1"/>
    <col min="12549" max="12549" width="9.25" style="365" customWidth="1"/>
    <col min="12550" max="12550" width="10.25" style="365" customWidth="1"/>
    <col min="12551" max="12551" width="0.875" style="365" customWidth="1"/>
    <col min="12552" max="12554" width="8.5" style="365" customWidth="1"/>
    <col min="12555" max="12555" width="8" style="365" customWidth="1"/>
    <col min="12556" max="12799" width="9" style="365"/>
    <col min="12800" max="12800" width="47.875" style="365" customWidth="1"/>
    <col min="12801" max="12801" width="11.375" style="365" customWidth="1"/>
    <col min="12802" max="12802" width="9.375" style="365" customWidth="1"/>
    <col min="12803" max="12803" width="9.25" style="365" customWidth="1"/>
    <col min="12804" max="12804" width="10.25" style="365" customWidth="1"/>
    <col min="12805" max="12805" width="9.25" style="365" customWidth="1"/>
    <col min="12806" max="12806" width="10.25" style="365" customWidth="1"/>
    <col min="12807" max="12807" width="0.875" style="365" customWidth="1"/>
    <col min="12808" max="12810" width="8.5" style="365" customWidth="1"/>
    <col min="12811" max="12811" width="8" style="365" customWidth="1"/>
    <col min="12812" max="13055" width="9" style="365"/>
    <col min="13056" max="13056" width="47.875" style="365" customWidth="1"/>
    <col min="13057" max="13057" width="11.375" style="365" customWidth="1"/>
    <col min="13058" max="13058" width="9.375" style="365" customWidth="1"/>
    <col min="13059" max="13059" width="9.25" style="365" customWidth="1"/>
    <col min="13060" max="13060" width="10.25" style="365" customWidth="1"/>
    <col min="13061" max="13061" width="9.25" style="365" customWidth="1"/>
    <col min="13062" max="13062" width="10.25" style="365" customWidth="1"/>
    <col min="13063" max="13063" width="0.875" style="365" customWidth="1"/>
    <col min="13064" max="13066" width="8.5" style="365" customWidth="1"/>
    <col min="13067" max="13067" width="8" style="365" customWidth="1"/>
    <col min="13068" max="13311" width="9" style="365"/>
    <col min="13312" max="13312" width="47.875" style="365" customWidth="1"/>
    <col min="13313" max="13313" width="11.375" style="365" customWidth="1"/>
    <col min="13314" max="13314" width="9.375" style="365" customWidth="1"/>
    <col min="13315" max="13315" width="9.25" style="365" customWidth="1"/>
    <col min="13316" max="13316" width="10.25" style="365" customWidth="1"/>
    <col min="13317" max="13317" width="9.25" style="365" customWidth="1"/>
    <col min="13318" max="13318" width="10.25" style="365" customWidth="1"/>
    <col min="13319" max="13319" width="0.875" style="365" customWidth="1"/>
    <col min="13320" max="13322" width="8.5" style="365" customWidth="1"/>
    <col min="13323" max="13323" width="8" style="365" customWidth="1"/>
    <col min="13324" max="13567" width="9" style="365"/>
    <col min="13568" max="13568" width="47.875" style="365" customWidth="1"/>
    <col min="13569" max="13569" width="11.375" style="365" customWidth="1"/>
    <col min="13570" max="13570" width="9.375" style="365" customWidth="1"/>
    <col min="13571" max="13571" width="9.25" style="365" customWidth="1"/>
    <col min="13572" max="13572" width="10.25" style="365" customWidth="1"/>
    <col min="13573" max="13573" width="9.25" style="365" customWidth="1"/>
    <col min="13574" max="13574" width="10.25" style="365" customWidth="1"/>
    <col min="13575" max="13575" width="0.875" style="365" customWidth="1"/>
    <col min="13576" max="13578" width="8.5" style="365" customWidth="1"/>
    <col min="13579" max="13579" width="8" style="365" customWidth="1"/>
    <col min="13580" max="13823" width="9" style="365"/>
    <col min="13824" max="13824" width="47.875" style="365" customWidth="1"/>
    <col min="13825" max="13825" width="11.375" style="365" customWidth="1"/>
    <col min="13826" max="13826" width="9.375" style="365" customWidth="1"/>
    <col min="13827" max="13827" width="9.25" style="365" customWidth="1"/>
    <col min="13828" max="13828" width="10.25" style="365" customWidth="1"/>
    <col min="13829" max="13829" width="9.25" style="365" customWidth="1"/>
    <col min="13830" max="13830" width="10.25" style="365" customWidth="1"/>
    <col min="13831" max="13831" width="0.875" style="365" customWidth="1"/>
    <col min="13832" max="13834" width="8.5" style="365" customWidth="1"/>
    <col min="13835" max="13835" width="8" style="365" customWidth="1"/>
    <col min="13836" max="14079" width="9" style="365"/>
    <col min="14080" max="14080" width="47.875" style="365" customWidth="1"/>
    <col min="14081" max="14081" width="11.375" style="365" customWidth="1"/>
    <col min="14082" max="14082" width="9.375" style="365" customWidth="1"/>
    <col min="14083" max="14083" width="9.25" style="365" customWidth="1"/>
    <col min="14084" max="14084" width="10.25" style="365" customWidth="1"/>
    <col min="14085" max="14085" width="9.25" style="365" customWidth="1"/>
    <col min="14086" max="14086" width="10.25" style="365" customWidth="1"/>
    <col min="14087" max="14087" width="0.875" style="365" customWidth="1"/>
    <col min="14088" max="14090" width="8.5" style="365" customWidth="1"/>
    <col min="14091" max="14091" width="8" style="365" customWidth="1"/>
    <col min="14092" max="14335" width="9" style="365"/>
    <col min="14336" max="14336" width="47.875" style="365" customWidth="1"/>
    <col min="14337" max="14337" width="11.375" style="365" customWidth="1"/>
    <col min="14338" max="14338" width="9.375" style="365" customWidth="1"/>
    <col min="14339" max="14339" width="9.25" style="365" customWidth="1"/>
    <col min="14340" max="14340" width="10.25" style="365" customWidth="1"/>
    <col min="14341" max="14341" width="9.25" style="365" customWidth="1"/>
    <col min="14342" max="14342" width="10.25" style="365" customWidth="1"/>
    <col min="14343" max="14343" width="0.875" style="365" customWidth="1"/>
    <col min="14344" max="14346" width="8.5" style="365" customWidth="1"/>
    <col min="14347" max="14347" width="8" style="365" customWidth="1"/>
    <col min="14348" max="14591" width="9" style="365"/>
    <col min="14592" max="14592" width="47.875" style="365" customWidth="1"/>
    <col min="14593" max="14593" width="11.375" style="365" customWidth="1"/>
    <col min="14594" max="14594" width="9.375" style="365" customWidth="1"/>
    <col min="14595" max="14595" width="9.25" style="365" customWidth="1"/>
    <col min="14596" max="14596" width="10.25" style="365" customWidth="1"/>
    <col min="14597" max="14597" width="9.25" style="365" customWidth="1"/>
    <col min="14598" max="14598" width="10.25" style="365" customWidth="1"/>
    <col min="14599" max="14599" width="0.875" style="365" customWidth="1"/>
    <col min="14600" max="14602" width="8.5" style="365" customWidth="1"/>
    <col min="14603" max="14603" width="8" style="365" customWidth="1"/>
    <col min="14604" max="14847" width="9" style="365"/>
    <col min="14848" max="14848" width="47.875" style="365" customWidth="1"/>
    <col min="14849" max="14849" width="11.375" style="365" customWidth="1"/>
    <col min="14850" max="14850" width="9.375" style="365" customWidth="1"/>
    <col min="14851" max="14851" width="9.25" style="365" customWidth="1"/>
    <col min="14852" max="14852" width="10.25" style="365" customWidth="1"/>
    <col min="14853" max="14853" width="9.25" style="365" customWidth="1"/>
    <col min="14854" max="14854" width="10.25" style="365" customWidth="1"/>
    <col min="14855" max="14855" width="0.875" style="365" customWidth="1"/>
    <col min="14856" max="14858" width="8.5" style="365" customWidth="1"/>
    <col min="14859" max="14859" width="8" style="365" customWidth="1"/>
    <col min="14860" max="15103" width="9" style="365"/>
    <col min="15104" max="15104" width="47.875" style="365" customWidth="1"/>
    <col min="15105" max="15105" width="11.375" style="365" customWidth="1"/>
    <col min="15106" max="15106" width="9.375" style="365" customWidth="1"/>
    <col min="15107" max="15107" width="9.25" style="365" customWidth="1"/>
    <col min="15108" max="15108" width="10.25" style="365" customWidth="1"/>
    <col min="15109" max="15109" width="9.25" style="365" customWidth="1"/>
    <col min="15110" max="15110" width="10.25" style="365" customWidth="1"/>
    <col min="15111" max="15111" width="0.875" style="365" customWidth="1"/>
    <col min="15112" max="15114" width="8.5" style="365" customWidth="1"/>
    <col min="15115" max="15115" width="8" style="365" customWidth="1"/>
    <col min="15116" max="15359" width="9" style="365"/>
    <col min="15360" max="15360" width="47.875" style="365" customWidth="1"/>
    <col min="15361" max="15361" width="11.375" style="365" customWidth="1"/>
    <col min="15362" max="15362" width="9.375" style="365" customWidth="1"/>
    <col min="15363" max="15363" width="9.25" style="365" customWidth="1"/>
    <col min="15364" max="15364" width="10.25" style="365" customWidth="1"/>
    <col min="15365" max="15365" width="9.25" style="365" customWidth="1"/>
    <col min="15366" max="15366" width="10.25" style="365" customWidth="1"/>
    <col min="15367" max="15367" width="0.875" style="365" customWidth="1"/>
    <col min="15368" max="15370" width="8.5" style="365" customWidth="1"/>
    <col min="15371" max="15371" width="8" style="365" customWidth="1"/>
    <col min="15372" max="15615" width="9" style="365"/>
    <col min="15616" max="15616" width="47.875" style="365" customWidth="1"/>
    <col min="15617" max="15617" width="11.375" style="365" customWidth="1"/>
    <col min="15618" max="15618" width="9.375" style="365" customWidth="1"/>
    <col min="15619" max="15619" width="9.25" style="365" customWidth="1"/>
    <col min="15620" max="15620" width="10.25" style="365" customWidth="1"/>
    <col min="15621" max="15621" width="9.25" style="365" customWidth="1"/>
    <col min="15622" max="15622" width="10.25" style="365" customWidth="1"/>
    <col min="15623" max="15623" width="0.875" style="365" customWidth="1"/>
    <col min="15624" max="15626" width="8.5" style="365" customWidth="1"/>
    <col min="15627" max="15627" width="8" style="365" customWidth="1"/>
    <col min="15628" max="15871" width="9" style="365"/>
    <col min="15872" max="15872" width="47.875" style="365" customWidth="1"/>
    <col min="15873" max="15873" width="11.375" style="365" customWidth="1"/>
    <col min="15874" max="15874" width="9.375" style="365" customWidth="1"/>
    <col min="15875" max="15875" width="9.25" style="365" customWidth="1"/>
    <col min="15876" max="15876" width="10.25" style="365" customWidth="1"/>
    <col min="15877" max="15877" width="9.25" style="365" customWidth="1"/>
    <col min="15878" max="15878" width="10.25" style="365" customWidth="1"/>
    <col min="15879" max="15879" width="0.875" style="365" customWidth="1"/>
    <col min="15880" max="15882" width="8.5" style="365" customWidth="1"/>
    <col min="15883" max="15883" width="8" style="365" customWidth="1"/>
    <col min="15884" max="16127" width="9" style="365"/>
    <col min="16128" max="16128" width="47.875" style="365" customWidth="1"/>
    <col min="16129" max="16129" width="11.375" style="365" customWidth="1"/>
    <col min="16130" max="16130" width="9.375" style="365" customWidth="1"/>
    <col min="16131" max="16131" width="9.25" style="365" customWidth="1"/>
    <col min="16132" max="16132" width="10.25" style="365" customWidth="1"/>
    <col min="16133" max="16133" width="9.25" style="365" customWidth="1"/>
    <col min="16134" max="16134" width="10.25" style="365" customWidth="1"/>
    <col min="16135" max="16135" width="0.875" style="365" customWidth="1"/>
    <col min="16136" max="16138" width="8.5" style="365" customWidth="1"/>
    <col min="16139" max="16139" width="8" style="365" customWidth="1"/>
    <col min="16140" max="16384" width="9" style="365"/>
  </cols>
  <sheetData>
    <row r="1" spans="1:251" s="355" customFormat="1" ht="15" customHeight="1" x14ac:dyDescent="0.3">
      <c r="A1" s="440"/>
      <c r="B1" s="440"/>
      <c r="C1" s="440"/>
      <c r="D1" s="440"/>
      <c r="E1" s="440"/>
      <c r="F1" s="441"/>
      <c r="G1" s="178" t="s">
        <v>158</v>
      </c>
      <c r="H1" s="426"/>
      <c r="I1" s="426"/>
      <c r="J1" s="426"/>
      <c r="K1" s="426"/>
      <c r="L1" s="426"/>
      <c r="M1" s="426"/>
      <c r="N1" s="426"/>
      <c r="O1" s="426"/>
      <c r="P1" s="426"/>
      <c r="Q1" s="426"/>
      <c r="R1" s="426"/>
      <c r="S1" s="426"/>
      <c r="T1" s="426"/>
      <c r="U1" s="426"/>
      <c r="V1" s="426"/>
      <c r="W1" s="426"/>
    </row>
    <row r="2" spans="1:251" s="355" customFormat="1" ht="30" customHeight="1" x14ac:dyDescent="0.2">
      <c r="A2" s="658" t="s">
        <v>140</v>
      </c>
      <c r="B2" s="658"/>
      <c r="C2" s="658"/>
      <c r="D2" s="658"/>
      <c r="E2" s="658"/>
      <c r="F2" s="658"/>
      <c r="G2" s="658"/>
      <c r="H2" s="427"/>
      <c r="I2" s="427"/>
      <c r="J2" s="427"/>
      <c r="K2" s="426"/>
      <c r="L2" s="426"/>
      <c r="M2" s="426"/>
      <c r="N2" s="426"/>
      <c r="O2" s="426"/>
      <c r="P2" s="426"/>
      <c r="Q2" s="426"/>
      <c r="R2" s="426"/>
      <c r="S2" s="426"/>
      <c r="T2" s="426"/>
      <c r="U2" s="426"/>
      <c r="V2" s="426"/>
      <c r="W2" s="426"/>
    </row>
    <row r="3" spans="1:251" s="355" customFormat="1" ht="5.0999999999999996" customHeight="1" x14ac:dyDescent="0.3">
      <c r="A3" s="11"/>
      <c r="B3" s="11"/>
      <c r="C3" s="11"/>
      <c r="D3" s="11"/>
      <c r="E3" s="11"/>
      <c r="F3" s="11"/>
      <c r="G3" s="11"/>
      <c r="H3" s="427"/>
      <c r="I3" s="427"/>
      <c r="J3" s="427"/>
      <c r="K3" s="426"/>
      <c r="L3" s="426"/>
      <c r="M3" s="426"/>
      <c r="N3" s="426"/>
      <c r="O3" s="426"/>
      <c r="P3" s="426"/>
      <c r="Q3" s="426"/>
      <c r="R3" s="426"/>
      <c r="S3" s="426"/>
      <c r="T3" s="426"/>
      <c r="U3" s="426"/>
      <c r="V3" s="426"/>
      <c r="W3" s="426"/>
    </row>
    <row r="4" spans="1:251" s="426" customFormat="1" ht="5.0999999999999996" customHeight="1" x14ac:dyDescent="0.3">
      <c r="A4" s="128"/>
      <c r="B4" s="128"/>
      <c r="C4" s="128"/>
      <c r="D4" s="128"/>
      <c r="E4" s="128"/>
      <c r="F4" s="128"/>
      <c r="G4" s="171"/>
    </row>
    <row r="5" spans="1:251" s="318" customFormat="1" ht="20.100000000000001" customHeight="1" x14ac:dyDescent="0.3">
      <c r="A5" s="129" t="s">
        <v>183</v>
      </c>
      <c r="B5" s="130"/>
      <c r="C5" s="130"/>
      <c r="D5" s="130"/>
      <c r="E5" s="130"/>
      <c r="F5" s="21"/>
      <c r="G5" s="21" t="s">
        <v>230</v>
      </c>
      <c r="O5" s="296"/>
      <c r="P5" s="297"/>
      <c r="Q5" s="297"/>
      <c r="R5" s="297"/>
      <c r="S5" s="297"/>
      <c r="T5" s="297"/>
      <c r="U5" s="297"/>
      <c r="V5" s="297"/>
      <c r="W5" s="297"/>
    </row>
    <row r="6" spans="1:251" s="293" customFormat="1" ht="5.0999999999999996" customHeight="1" x14ac:dyDescent="0.25">
      <c r="A6" s="236"/>
      <c r="B6" s="237"/>
      <c r="C6" s="237"/>
      <c r="D6" s="237"/>
      <c r="E6" s="237"/>
      <c r="F6" s="237"/>
      <c r="G6" s="235"/>
      <c r="O6" s="320"/>
      <c r="P6" s="321"/>
      <c r="Q6" s="321"/>
      <c r="R6" s="321"/>
      <c r="S6" s="321"/>
      <c r="T6" s="321"/>
      <c r="U6" s="321"/>
      <c r="V6" s="321"/>
      <c r="W6" s="321"/>
    </row>
    <row r="7" spans="1:251" s="323" customFormat="1" ht="15" customHeight="1" x14ac:dyDescent="0.2">
      <c r="A7" s="672" t="s">
        <v>164</v>
      </c>
      <c r="B7" s="672"/>
      <c r="C7" s="671" t="s">
        <v>166</v>
      </c>
      <c r="D7" s="671"/>
      <c r="E7" s="671"/>
      <c r="F7" s="671"/>
      <c r="G7" s="671"/>
      <c r="O7" s="324"/>
      <c r="P7" s="325"/>
      <c r="Q7" s="325"/>
      <c r="R7" s="325"/>
      <c r="S7" s="325"/>
      <c r="T7" s="325"/>
      <c r="U7" s="325"/>
      <c r="V7" s="325"/>
      <c r="W7" s="325"/>
    </row>
    <row r="8" spans="1:251" s="323" customFormat="1" ht="54.95" customHeight="1" x14ac:dyDescent="0.2">
      <c r="A8" s="672"/>
      <c r="B8" s="672"/>
      <c r="C8" s="433" t="s">
        <v>154</v>
      </c>
      <c r="D8" s="433" t="s">
        <v>152</v>
      </c>
      <c r="E8" s="433" t="s">
        <v>155</v>
      </c>
      <c r="F8" s="433" t="s">
        <v>153</v>
      </c>
      <c r="G8" s="287" t="s">
        <v>144</v>
      </c>
      <c r="H8" s="330"/>
      <c r="O8" s="248"/>
      <c r="P8" s="249"/>
      <c r="Q8" s="249"/>
      <c r="R8" s="249"/>
      <c r="S8" s="249"/>
      <c r="T8" s="249"/>
      <c r="U8" s="249"/>
      <c r="V8" s="249"/>
      <c r="W8" s="249"/>
    </row>
    <row r="9" spans="1:251" s="323" customFormat="1" ht="5.0999999999999996" customHeight="1" x14ac:dyDescent="0.2">
      <c r="A9" s="238"/>
      <c r="B9" s="239"/>
      <c r="C9" s="240"/>
      <c r="D9" s="241"/>
      <c r="E9" s="240"/>
      <c r="F9" s="240"/>
      <c r="G9" s="242"/>
      <c r="O9" s="248"/>
      <c r="P9" s="249"/>
      <c r="Q9" s="249"/>
      <c r="R9" s="249"/>
      <c r="S9" s="249"/>
      <c r="T9" s="249"/>
      <c r="U9" s="249"/>
      <c r="V9" s="249"/>
      <c r="W9" s="249"/>
    </row>
    <row r="10" spans="1:251" s="330" customFormat="1" ht="5.0999999999999996" customHeight="1" x14ac:dyDescent="0.2">
      <c r="A10" s="150"/>
      <c r="B10" s="150"/>
      <c r="C10" s="169"/>
      <c r="D10" s="169"/>
      <c r="E10" s="169"/>
      <c r="F10" s="169"/>
      <c r="G10" s="169"/>
      <c r="H10" s="323"/>
      <c r="M10" s="331"/>
      <c r="N10" s="332"/>
      <c r="O10" s="332"/>
      <c r="P10" s="332"/>
      <c r="Q10" s="332"/>
      <c r="R10" s="332"/>
      <c r="S10" s="332"/>
      <c r="T10" s="332"/>
      <c r="U10" s="332"/>
      <c r="V10" s="332"/>
      <c r="W10" s="332"/>
      <c r="X10" s="332"/>
    </row>
    <row r="11" spans="1:251" s="355" customFormat="1" ht="15" customHeight="1" x14ac:dyDescent="0.3">
      <c r="A11" s="132" t="s">
        <v>3</v>
      </c>
      <c r="B11" s="101">
        <v>9920</v>
      </c>
      <c r="C11" s="133">
        <v>20.082627972591695</v>
      </c>
      <c r="D11" s="133">
        <v>0.97742845626763408</v>
      </c>
      <c r="E11" s="133">
        <v>29.695687222893994</v>
      </c>
      <c r="F11" s="133">
        <v>19.306731156791614</v>
      </c>
      <c r="G11" s="133">
        <v>29.937525191455062</v>
      </c>
      <c r="H11" s="432"/>
      <c r="I11" s="344"/>
      <c r="J11" s="344"/>
      <c r="K11" s="344"/>
      <c r="L11" s="352"/>
      <c r="M11" s="352"/>
      <c r="N11" s="352"/>
      <c r="O11" s="352"/>
      <c r="P11" s="352"/>
      <c r="Q11" s="336"/>
      <c r="R11" s="337"/>
      <c r="S11" s="337"/>
      <c r="T11" s="337"/>
      <c r="U11" s="337"/>
      <c r="V11" s="337"/>
      <c r="W11" s="337"/>
      <c r="X11" s="337"/>
      <c r="Y11" s="337"/>
      <c r="Z11" s="352"/>
    </row>
    <row r="12" spans="1:251" s="346" customFormat="1" ht="5.0999999999999996" customHeight="1" x14ac:dyDescent="0.3">
      <c r="A12" s="138"/>
      <c r="B12" s="141"/>
      <c r="C12" s="141"/>
      <c r="D12" s="141"/>
      <c r="E12" s="141"/>
      <c r="F12" s="141"/>
      <c r="G12" s="141"/>
      <c r="H12" s="432"/>
      <c r="I12" s="344"/>
      <c r="J12" s="344"/>
      <c r="K12" s="344"/>
      <c r="L12" s="345"/>
      <c r="M12" s="345"/>
      <c r="N12" s="345"/>
      <c r="O12" s="345"/>
      <c r="P12" s="345"/>
      <c r="Q12" s="345"/>
      <c r="R12" s="345"/>
      <c r="S12" s="345"/>
      <c r="T12" s="345"/>
      <c r="U12" s="345"/>
      <c r="V12" s="345"/>
      <c r="W12" s="345"/>
      <c r="X12" s="345"/>
      <c r="Y12" s="345"/>
      <c r="Z12" s="345"/>
    </row>
    <row r="13" spans="1:251" s="355" customFormat="1" ht="15" customHeight="1" x14ac:dyDescent="0.3">
      <c r="A13" s="143" t="s">
        <v>107</v>
      </c>
      <c r="B13" s="109">
        <v>2710</v>
      </c>
      <c r="C13" s="144">
        <v>65.140324963072388</v>
      </c>
      <c r="D13" s="144">
        <v>1.9940915805022157</v>
      </c>
      <c r="E13" s="144">
        <v>27.437223042836038</v>
      </c>
      <c r="F13" s="144">
        <v>5.4283604135893651</v>
      </c>
      <c r="G13" s="144" t="s">
        <v>231</v>
      </c>
      <c r="H13" s="432"/>
      <c r="I13" s="344"/>
      <c r="J13" s="344"/>
      <c r="K13" s="344"/>
      <c r="L13" s="352"/>
      <c r="M13" s="352"/>
      <c r="N13" s="352"/>
      <c r="O13" s="353"/>
      <c r="P13" s="353"/>
      <c r="Q13" s="353"/>
      <c r="R13" s="353"/>
      <c r="S13" s="353"/>
      <c r="T13" s="353"/>
      <c r="U13" s="353"/>
      <c r="V13" s="353"/>
      <c r="W13" s="353"/>
      <c r="X13" s="353"/>
      <c r="Y13" s="342"/>
      <c r="Z13" s="352"/>
      <c r="AA13" s="354"/>
    </row>
    <row r="14" spans="1:251" s="346" customFormat="1" ht="5.0999999999999996" customHeight="1" x14ac:dyDescent="0.3">
      <c r="A14" s="138"/>
      <c r="B14" s="141"/>
      <c r="C14" s="141"/>
      <c r="D14" s="141"/>
      <c r="E14" s="141"/>
      <c r="F14" s="141"/>
      <c r="G14" s="141"/>
      <c r="H14" s="432"/>
      <c r="I14" s="344"/>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t="s">
        <v>226</v>
      </c>
      <c r="C15" s="141" t="s">
        <v>226</v>
      </c>
      <c r="D15" s="141" t="s">
        <v>226</v>
      </c>
      <c r="E15" s="141" t="s">
        <v>226</v>
      </c>
      <c r="F15" s="141" t="s">
        <v>231</v>
      </c>
      <c r="G15" s="141" t="s">
        <v>231</v>
      </c>
      <c r="H15" s="432"/>
      <c r="I15" s="344"/>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120</v>
      </c>
      <c r="C16" s="141">
        <v>98.260869565217391</v>
      </c>
      <c r="D16" s="141">
        <v>0.86956521739130432</v>
      </c>
      <c r="E16" s="141">
        <v>0.86956521739130432</v>
      </c>
      <c r="F16" s="141" t="s">
        <v>231</v>
      </c>
      <c r="G16" s="141" t="s">
        <v>231</v>
      </c>
      <c r="H16" s="350"/>
      <c r="I16" s="344"/>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150</v>
      </c>
      <c r="C17" s="141">
        <v>95.973154362416096</v>
      </c>
      <c r="D17" s="141">
        <v>1.3422818791946309</v>
      </c>
      <c r="E17" s="141">
        <v>2.6845637583892619</v>
      </c>
      <c r="F17" s="141" t="s">
        <v>231</v>
      </c>
      <c r="G17" s="141" t="s">
        <v>231</v>
      </c>
      <c r="H17" s="350"/>
      <c r="I17" s="350"/>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40</v>
      </c>
      <c r="C18" s="141">
        <v>100</v>
      </c>
      <c r="D18" s="141" t="s">
        <v>231</v>
      </c>
      <c r="E18" s="141" t="s">
        <v>231</v>
      </c>
      <c r="F18" s="141" t="s">
        <v>231</v>
      </c>
      <c r="G18" s="141" t="s">
        <v>231</v>
      </c>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v>50</v>
      </c>
      <c r="C19" s="141">
        <v>100</v>
      </c>
      <c r="D19" s="141" t="s">
        <v>231</v>
      </c>
      <c r="E19" s="141" t="s">
        <v>231</v>
      </c>
      <c r="F19" s="141" t="s">
        <v>231</v>
      </c>
      <c r="G19" s="141" t="s">
        <v>231</v>
      </c>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200</v>
      </c>
      <c r="C20" s="141">
        <v>99</v>
      </c>
      <c r="D20" s="141" t="s">
        <v>231</v>
      </c>
      <c r="E20" s="141">
        <v>1</v>
      </c>
      <c r="F20" s="141" t="s">
        <v>231</v>
      </c>
      <c r="G20" s="141" t="s">
        <v>231</v>
      </c>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150</v>
      </c>
      <c r="C21" s="141">
        <v>97.31543624161074</v>
      </c>
      <c r="D21" s="141" t="s">
        <v>231</v>
      </c>
      <c r="E21" s="141">
        <v>2.6845637583892619</v>
      </c>
      <c r="F21" s="141" t="s">
        <v>231</v>
      </c>
      <c r="G21" s="141" t="s">
        <v>231</v>
      </c>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440</v>
      </c>
      <c r="C22" s="141">
        <v>74.040632054176072</v>
      </c>
      <c r="D22" s="141" t="s">
        <v>231</v>
      </c>
      <c r="E22" s="141">
        <v>25.959367945823931</v>
      </c>
      <c r="F22" s="141" t="s">
        <v>231</v>
      </c>
      <c r="G22" s="141" t="s">
        <v>231</v>
      </c>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670</v>
      </c>
      <c r="C23" s="141">
        <v>39.104477611940297</v>
      </c>
      <c r="D23" s="141">
        <v>1.6417910447761193</v>
      </c>
      <c r="E23" s="141">
        <v>41.492537313432834</v>
      </c>
      <c r="F23" s="141">
        <v>17.761194029850746</v>
      </c>
      <c r="G23" s="141" t="s">
        <v>231</v>
      </c>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100</v>
      </c>
      <c r="C24" s="141">
        <v>36.274509803921568</v>
      </c>
      <c r="D24" s="141">
        <v>8.8235294117647065</v>
      </c>
      <c r="E24" s="141">
        <v>54.901960784313729</v>
      </c>
      <c r="F24" s="141" t="s">
        <v>231</v>
      </c>
      <c r="G24" s="141" t="s">
        <v>231</v>
      </c>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170</v>
      </c>
      <c r="C25" s="141">
        <v>100</v>
      </c>
      <c r="D25" s="141" t="s">
        <v>231</v>
      </c>
      <c r="E25" s="141" t="s">
        <v>231</v>
      </c>
      <c r="F25" s="141" t="s">
        <v>231</v>
      </c>
      <c r="G25" s="141" t="s">
        <v>231</v>
      </c>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172</v>
      </c>
      <c r="B26" s="140">
        <v>130</v>
      </c>
      <c r="C26" s="141">
        <v>75.384615384615387</v>
      </c>
      <c r="D26" s="141" t="s">
        <v>231</v>
      </c>
      <c r="E26" s="141">
        <v>20</v>
      </c>
      <c r="F26" s="141">
        <v>4.6153846153846159</v>
      </c>
      <c r="G26" s="141" t="s">
        <v>231</v>
      </c>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480</v>
      </c>
      <c r="C27" s="141">
        <v>36.84210526315789</v>
      </c>
      <c r="D27" s="141">
        <v>4.6315789473684212</v>
      </c>
      <c r="E27" s="141">
        <v>53.89473684210526</v>
      </c>
      <c r="F27" s="141">
        <v>4.6315789473684212</v>
      </c>
      <c r="G27" s="141" t="s">
        <v>231</v>
      </c>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2830</v>
      </c>
      <c r="C29" s="144">
        <v>8.1033262561924992</v>
      </c>
      <c r="D29" s="144">
        <v>1.0615711252653928</v>
      </c>
      <c r="E29" s="144">
        <v>52.618542108987967</v>
      </c>
      <c r="F29" s="144">
        <v>21.054493984430287</v>
      </c>
      <c r="G29" s="144">
        <v>17.162066525123851</v>
      </c>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150</v>
      </c>
      <c r="C31" s="141">
        <v>16.216216216216218</v>
      </c>
      <c r="D31" s="141">
        <v>3.3783783783783785</v>
      </c>
      <c r="E31" s="141">
        <v>58.783783783783782</v>
      </c>
      <c r="F31" s="141">
        <v>21.621621621621621</v>
      </c>
      <c r="G31" s="141" t="s">
        <v>231</v>
      </c>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660</v>
      </c>
      <c r="C32" s="141">
        <v>26.94063926940639</v>
      </c>
      <c r="D32" s="141">
        <v>3.0441400304414001</v>
      </c>
      <c r="E32" s="141">
        <v>60.426179604261797</v>
      </c>
      <c r="F32" s="141">
        <v>9.5890410958904102</v>
      </c>
      <c r="G32" s="141" t="s">
        <v>231</v>
      </c>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60</v>
      </c>
      <c r="C33" s="141">
        <v>11.29032258064516</v>
      </c>
      <c r="D33" s="141">
        <v>8.064516129032258</v>
      </c>
      <c r="E33" s="141">
        <v>56.451612903225815</v>
      </c>
      <c r="F33" s="141">
        <v>24.193548387096776</v>
      </c>
      <c r="G33" s="141" t="s">
        <v>231</v>
      </c>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100</v>
      </c>
      <c r="C34" s="141">
        <v>5.2083333333333339</v>
      </c>
      <c r="D34" s="141" t="s">
        <v>231</v>
      </c>
      <c r="E34" s="141">
        <v>67.708333333333343</v>
      </c>
      <c r="F34" s="141">
        <v>5.2083333333333339</v>
      </c>
      <c r="G34" s="141">
        <v>21.875</v>
      </c>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440</v>
      </c>
      <c r="C35" s="141">
        <v>3.4013605442176873</v>
      </c>
      <c r="D35" s="141" t="s">
        <v>231</v>
      </c>
      <c r="E35" s="141">
        <v>64.172335600907033</v>
      </c>
      <c r="F35" s="141">
        <v>11.791383219954648</v>
      </c>
      <c r="G35" s="141">
        <v>20.634920634920633</v>
      </c>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940</v>
      </c>
      <c r="C36" s="141" t="s">
        <v>231</v>
      </c>
      <c r="D36" s="141" t="s">
        <v>231</v>
      </c>
      <c r="E36" s="141">
        <v>29.059829059829063</v>
      </c>
      <c r="F36" s="141">
        <v>35.470085470085472</v>
      </c>
      <c r="G36" s="141">
        <v>35.470085470085472</v>
      </c>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330</v>
      </c>
      <c r="C37" s="141">
        <v>0.303951367781155</v>
      </c>
      <c r="D37" s="141" t="s">
        <v>231</v>
      </c>
      <c r="E37" s="141">
        <v>95.744680851063833</v>
      </c>
      <c r="F37" s="141">
        <v>3.9513677811550152</v>
      </c>
      <c r="G37" s="141" t="s">
        <v>231</v>
      </c>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100</v>
      </c>
      <c r="C38" s="141" t="s">
        <v>231</v>
      </c>
      <c r="D38" s="141" t="s">
        <v>231</v>
      </c>
      <c r="E38" s="141" t="s">
        <v>231</v>
      </c>
      <c r="F38" s="141">
        <v>79.207920792079207</v>
      </c>
      <c r="G38" s="141">
        <v>20.792079207920793</v>
      </c>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30</v>
      </c>
      <c r="C39" s="141" t="s">
        <v>231</v>
      </c>
      <c r="D39" s="141" t="s">
        <v>231</v>
      </c>
      <c r="E39" s="141">
        <v>25.925925925925924</v>
      </c>
      <c r="F39" s="141" t="s">
        <v>231</v>
      </c>
      <c r="G39" s="141">
        <v>74.074074074074076</v>
      </c>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30</v>
      </c>
      <c r="C40" s="141" t="s">
        <v>231</v>
      </c>
      <c r="D40" s="141" t="s">
        <v>231</v>
      </c>
      <c r="E40" s="141">
        <v>89.65517241379311</v>
      </c>
      <c r="F40" s="141">
        <v>10.344827586206897</v>
      </c>
      <c r="G40" s="141" t="s">
        <v>231</v>
      </c>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3010</v>
      </c>
      <c r="C42" s="144" t="s">
        <v>231</v>
      </c>
      <c r="D42" s="144">
        <v>0.43261231281198009</v>
      </c>
      <c r="E42" s="144">
        <v>16.206322795341098</v>
      </c>
      <c r="F42" s="144">
        <v>33.843594009983363</v>
      </c>
      <c r="G42" s="144">
        <v>49.517470881863559</v>
      </c>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4.5"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510</v>
      </c>
      <c r="C44" s="141" t="s">
        <v>231</v>
      </c>
      <c r="D44" s="141">
        <v>0.38986354775828458</v>
      </c>
      <c r="E44" s="141">
        <v>12.865497076023392</v>
      </c>
      <c r="F44" s="141">
        <v>43.469785575048732</v>
      </c>
      <c r="G44" s="141">
        <v>43.274853801169591</v>
      </c>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90</v>
      </c>
      <c r="C45" s="141" t="s">
        <v>231</v>
      </c>
      <c r="D45" s="141" t="s">
        <v>231</v>
      </c>
      <c r="E45" s="141">
        <v>7.0588235294117645</v>
      </c>
      <c r="F45" s="141">
        <v>45.882352941176471</v>
      </c>
      <c r="G45" s="141">
        <v>47.058823529411761</v>
      </c>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830</v>
      </c>
      <c r="C46" s="141" t="s">
        <v>231</v>
      </c>
      <c r="D46" s="141">
        <v>0.84541062801932365</v>
      </c>
      <c r="E46" s="141">
        <v>9.1787439613526569</v>
      </c>
      <c r="F46" s="141">
        <v>31.280193236714975</v>
      </c>
      <c r="G46" s="141">
        <v>58.695652173913047</v>
      </c>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320</v>
      </c>
      <c r="C47" s="141" t="s">
        <v>231</v>
      </c>
      <c r="D47" s="141">
        <v>0.31446540880503149</v>
      </c>
      <c r="E47" s="141">
        <v>25.157232704402517</v>
      </c>
      <c r="F47" s="141">
        <v>52.20125786163522</v>
      </c>
      <c r="G47" s="141">
        <v>22.327044025157232</v>
      </c>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470</v>
      </c>
      <c r="C48" s="141" t="s">
        <v>231</v>
      </c>
      <c r="D48" s="141">
        <v>0.63291139240506333</v>
      </c>
      <c r="E48" s="141">
        <v>25.316455696202532</v>
      </c>
      <c r="F48" s="141">
        <v>42.616033755274266</v>
      </c>
      <c r="G48" s="141">
        <v>31.434599156118143</v>
      </c>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70</v>
      </c>
      <c r="C49" s="141" t="s">
        <v>231</v>
      </c>
      <c r="D49" s="141" t="s">
        <v>231</v>
      </c>
      <c r="E49" s="141">
        <v>19.402985074626866</v>
      </c>
      <c r="F49" s="141">
        <v>40.298507462686565</v>
      </c>
      <c r="G49" s="141">
        <v>40.298507462686565</v>
      </c>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80</v>
      </c>
      <c r="C50" s="141" t="s">
        <v>231</v>
      </c>
      <c r="D50" s="141" t="s">
        <v>231</v>
      </c>
      <c r="E50" s="141">
        <v>45.333333333333329</v>
      </c>
      <c r="F50" s="141">
        <v>14.666666666666666</v>
      </c>
      <c r="G50" s="141">
        <v>40</v>
      </c>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100</v>
      </c>
      <c r="C51" s="141" t="s">
        <v>231</v>
      </c>
      <c r="D51" s="141" t="s">
        <v>231</v>
      </c>
      <c r="E51" s="141">
        <v>15.625</v>
      </c>
      <c r="F51" s="141">
        <v>13.541666666666666</v>
      </c>
      <c r="G51" s="141">
        <v>70.833333333333343</v>
      </c>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420</v>
      </c>
      <c r="C52" s="141" t="s">
        <v>231</v>
      </c>
      <c r="D52" s="141" t="s">
        <v>231</v>
      </c>
      <c r="E52" s="141">
        <v>12.23021582733813</v>
      </c>
      <c r="F52" s="141">
        <v>7.9136690647482011</v>
      </c>
      <c r="G52" s="141">
        <v>79.856115107913666</v>
      </c>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130</v>
      </c>
      <c r="C53" s="141" t="s">
        <v>231</v>
      </c>
      <c r="D53" s="141" t="s">
        <v>231</v>
      </c>
      <c r="E53" s="141">
        <v>19.696969696969695</v>
      </c>
      <c r="F53" s="141">
        <v>33.333333333333329</v>
      </c>
      <c r="G53" s="141">
        <v>46.969696969696969</v>
      </c>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1390</v>
      </c>
      <c r="C55" s="144" t="s">
        <v>231</v>
      </c>
      <c r="D55" s="144" t="s">
        <v>231</v>
      </c>
      <c r="E55" s="144">
        <v>16.60649819494585</v>
      </c>
      <c r="F55" s="144">
        <v>11.335740072202166</v>
      </c>
      <c r="G55" s="144">
        <v>72.057761732851986</v>
      </c>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231</v>
      </c>
      <c r="C57" s="141" t="s">
        <v>231</v>
      </c>
      <c r="D57" s="141" t="s">
        <v>231</v>
      </c>
      <c r="E57" s="141" t="s">
        <v>231</v>
      </c>
      <c r="F57" s="141" t="s">
        <v>231</v>
      </c>
      <c r="G57" s="141" t="s">
        <v>231</v>
      </c>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380</v>
      </c>
      <c r="C58" s="141" t="s">
        <v>231</v>
      </c>
      <c r="D58" s="141" t="s">
        <v>231</v>
      </c>
      <c r="E58" s="141">
        <v>27.748691099476442</v>
      </c>
      <c r="F58" s="141">
        <v>7.3298429319371721</v>
      </c>
      <c r="G58" s="141">
        <v>64.921465968586389</v>
      </c>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50</v>
      </c>
      <c r="C59" s="141" t="s">
        <v>231</v>
      </c>
      <c r="D59" s="141" t="s">
        <v>231</v>
      </c>
      <c r="E59" s="141">
        <v>16.666666666666664</v>
      </c>
      <c r="F59" s="141">
        <v>18.75</v>
      </c>
      <c r="G59" s="141">
        <v>64.583333333333343</v>
      </c>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890</v>
      </c>
      <c r="C60" s="141" t="s">
        <v>231</v>
      </c>
      <c r="D60" s="141" t="s">
        <v>231</v>
      </c>
      <c r="E60" s="141">
        <v>12.696629213483146</v>
      </c>
      <c r="F60" s="141">
        <v>9.6629213483146064</v>
      </c>
      <c r="G60" s="141">
        <v>77.640449438202253</v>
      </c>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70</v>
      </c>
      <c r="C61" s="141" t="s">
        <v>231</v>
      </c>
      <c r="D61" s="141" t="s">
        <v>231</v>
      </c>
      <c r="E61" s="141">
        <v>4.6153846153846159</v>
      </c>
      <c r="F61" s="141">
        <v>52.307692307692314</v>
      </c>
      <c r="G61" s="141">
        <v>43.07692307692308</v>
      </c>
      <c r="H61" s="350"/>
      <c r="I61" s="350"/>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47" customFormat="1" ht="5.0999999999999996" customHeight="1" x14ac:dyDescent="0.3">
      <c r="A62" s="451"/>
      <c r="B62" s="443"/>
      <c r="C62" s="444"/>
      <c r="D62" s="444"/>
      <c r="E62" s="444"/>
      <c r="F62" s="444"/>
      <c r="G62" s="444"/>
      <c r="H62" s="350"/>
      <c r="I62" s="350"/>
      <c r="J62" s="428"/>
      <c r="K62" s="669"/>
      <c r="L62" s="669"/>
      <c r="M62" s="669"/>
      <c r="N62" s="669"/>
      <c r="O62" s="669"/>
      <c r="P62" s="669"/>
      <c r="Q62" s="669"/>
      <c r="R62" s="348"/>
      <c r="S62" s="348"/>
      <c r="T62" s="348"/>
      <c r="U62" s="348"/>
      <c r="V62" s="348"/>
      <c r="W62" s="34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row>
    <row r="63" spans="1:251" s="431" customFormat="1" ht="5.0999999999999996" customHeight="1" x14ac:dyDescent="0.3">
      <c r="A63" s="452"/>
      <c r="B63" s="453"/>
      <c r="C63" s="453"/>
      <c r="D63" s="453"/>
      <c r="E63" s="453"/>
      <c r="F63" s="454"/>
      <c r="G63" s="454"/>
      <c r="H63" s="350"/>
      <c r="I63" s="350"/>
      <c r="J63" s="429"/>
      <c r="K63" s="430"/>
      <c r="L63" s="430"/>
      <c r="M63" s="430"/>
      <c r="N63" s="430"/>
      <c r="O63" s="430"/>
      <c r="P63" s="336"/>
      <c r="Q63" s="337"/>
      <c r="R63" s="337"/>
      <c r="S63" s="337"/>
      <c r="T63" s="337"/>
      <c r="U63" s="337"/>
      <c r="V63" s="337"/>
      <c r="W63" s="337"/>
      <c r="X63" s="337"/>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row>
    <row r="64" spans="1:251" s="395" customFormat="1" ht="12" customHeight="1" x14ac:dyDescent="0.3">
      <c r="A64" s="680" t="s">
        <v>161</v>
      </c>
      <c r="B64" s="680"/>
      <c r="C64" s="680"/>
      <c r="D64" s="680"/>
      <c r="E64" s="680"/>
      <c r="F64" s="680"/>
      <c r="G64" s="680"/>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21.95" customHeight="1" x14ac:dyDescent="0.3">
      <c r="A65" s="680" t="s">
        <v>129</v>
      </c>
      <c r="B65" s="680"/>
      <c r="C65" s="680"/>
      <c r="D65" s="680"/>
      <c r="E65" s="680"/>
      <c r="F65" s="680"/>
      <c r="G65" s="680"/>
      <c r="H65" s="391"/>
      <c r="I65" s="391"/>
      <c r="J65" s="391"/>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400" customFormat="1" ht="12" customHeight="1" x14ac:dyDescent="0.3">
      <c r="A66" s="674" t="s">
        <v>168</v>
      </c>
      <c r="B66" s="674"/>
      <c r="C66" s="674"/>
      <c r="D66" s="674"/>
      <c r="E66" s="674"/>
      <c r="F66" s="674"/>
      <c r="G66" s="674"/>
      <c r="N66" s="401"/>
      <c r="O66" s="402"/>
      <c r="P66" s="402"/>
      <c r="Q66" s="402"/>
      <c r="R66" s="402"/>
      <c r="S66" s="402"/>
      <c r="T66" s="402"/>
      <c r="U66" s="402"/>
      <c r="V66" s="402"/>
      <c r="W66" s="402"/>
      <c r="X66" s="402"/>
    </row>
    <row r="67" spans="1:251" x14ac:dyDescent="0.2">
      <c r="H67" s="293"/>
      <c r="N67" s="366"/>
      <c r="O67" s="367"/>
      <c r="P67" s="367"/>
      <c r="Q67" s="367"/>
      <c r="R67" s="367"/>
      <c r="S67" s="367"/>
      <c r="T67" s="367"/>
      <c r="U67" s="367"/>
      <c r="V67" s="367"/>
    </row>
    <row r="68" spans="1:251" x14ac:dyDescent="0.2">
      <c r="N68" s="293"/>
      <c r="O68" s="367"/>
      <c r="P68" s="367"/>
      <c r="Q68" s="367"/>
      <c r="R68" s="367"/>
      <c r="S68" s="367"/>
      <c r="T68" s="367"/>
      <c r="U68" s="367"/>
      <c r="V68" s="367"/>
    </row>
    <row r="69" spans="1:251" x14ac:dyDescent="0.2">
      <c r="N69" s="368"/>
      <c r="O69" s="369"/>
      <c r="P69" s="369"/>
      <c r="Q69" s="369"/>
      <c r="R69" s="369"/>
      <c r="S69" s="369"/>
      <c r="T69" s="369"/>
      <c r="U69" s="369"/>
      <c r="V69" s="369"/>
    </row>
    <row r="70" spans="1:251" x14ac:dyDescent="0.2">
      <c r="N70" s="320"/>
      <c r="O70" s="321"/>
      <c r="P70" s="321"/>
      <c r="Q70" s="321"/>
      <c r="R70" s="321"/>
      <c r="S70" s="321"/>
      <c r="T70" s="321"/>
      <c r="U70" s="321"/>
      <c r="V70" s="321"/>
    </row>
    <row r="71" spans="1:251" x14ac:dyDescent="0.2">
      <c r="A71" s="17"/>
      <c r="B71" s="17"/>
      <c r="C71" s="17"/>
      <c r="D71" s="17"/>
      <c r="E71" s="17"/>
      <c r="F71" s="17"/>
      <c r="N71" s="320"/>
      <c r="O71" s="321"/>
      <c r="P71" s="321"/>
      <c r="Q71" s="321"/>
      <c r="R71" s="321"/>
      <c r="S71" s="321"/>
      <c r="T71" s="321"/>
      <c r="U71" s="321"/>
      <c r="V71" s="321"/>
    </row>
    <row r="72" spans="1:251" x14ac:dyDescent="0.2">
      <c r="A72" s="17"/>
      <c r="B72" s="17"/>
      <c r="C72" s="17"/>
      <c r="D72" s="17"/>
      <c r="E72" s="17"/>
      <c r="F72" s="17"/>
      <c r="N72" s="320"/>
      <c r="O72" s="321"/>
      <c r="P72" s="321"/>
      <c r="Q72" s="321"/>
      <c r="R72" s="321"/>
      <c r="S72" s="321"/>
      <c r="T72" s="321"/>
      <c r="U72" s="321"/>
      <c r="V72" s="321"/>
    </row>
    <row r="73" spans="1:251" x14ac:dyDescent="0.2">
      <c r="A73" s="17"/>
      <c r="B73" s="17"/>
      <c r="C73" s="17"/>
      <c r="D73" s="17"/>
      <c r="E73" s="17"/>
      <c r="F73" s="17"/>
      <c r="N73" s="320"/>
      <c r="O73" s="321"/>
      <c r="P73" s="321"/>
      <c r="Q73" s="321"/>
      <c r="R73" s="321"/>
      <c r="S73" s="321"/>
      <c r="T73" s="321"/>
      <c r="U73" s="321"/>
      <c r="V73" s="321"/>
    </row>
    <row r="74" spans="1:251" x14ac:dyDescent="0.2">
      <c r="A74" s="17"/>
      <c r="B74" s="17"/>
      <c r="C74" s="17"/>
      <c r="D74" s="17"/>
      <c r="E74" s="17"/>
      <c r="F74" s="17"/>
      <c r="N74" s="320"/>
      <c r="O74" s="321"/>
      <c r="P74" s="321"/>
      <c r="Q74" s="321"/>
      <c r="R74" s="321"/>
      <c r="S74" s="321"/>
      <c r="T74" s="321"/>
      <c r="U74" s="321"/>
      <c r="V74" s="321"/>
    </row>
    <row r="75" spans="1:251" x14ac:dyDescent="0.2">
      <c r="A75" s="17"/>
      <c r="B75" s="17"/>
      <c r="C75" s="17"/>
      <c r="D75" s="17"/>
      <c r="E75" s="17"/>
      <c r="F75" s="17"/>
      <c r="N75" s="293"/>
      <c r="O75" s="367"/>
      <c r="P75" s="367"/>
      <c r="Q75" s="367"/>
      <c r="R75" s="367"/>
      <c r="S75" s="367"/>
      <c r="T75" s="367"/>
      <c r="U75" s="367"/>
      <c r="V75" s="367"/>
    </row>
    <row r="76" spans="1:251" x14ac:dyDescent="0.2">
      <c r="A76" s="17"/>
      <c r="B76" s="17"/>
      <c r="C76" s="17"/>
      <c r="D76" s="17"/>
      <c r="E76" s="17"/>
      <c r="F76" s="17"/>
      <c r="N76" s="368"/>
      <c r="O76" s="369"/>
      <c r="P76" s="369"/>
      <c r="Q76" s="369"/>
      <c r="R76" s="369"/>
      <c r="S76" s="369"/>
      <c r="T76" s="369"/>
      <c r="U76" s="369"/>
      <c r="V76" s="369"/>
    </row>
    <row r="77" spans="1:251" x14ac:dyDescent="0.2">
      <c r="A77" s="17"/>
      <c r="B77" s="17"/>
      <c r="C77" s="17"/>
      <c r="D77" s="17"/>
      <c r="E77" s="17"/>
      <c r="F77" s="17"/>
      <c r="N77" s="320"/>
      <c r="O77" s="321"/>
      <c r="P77" s="321"/>
      <c r="Q77" s="321"/>
      <c r="R77" s="321"/>
      <c r="S77" s="321"/>
      <c r="T77" s="321"/>
      <c r="U77" s="321"/>
      <c r="V77" s="321"/>
    </row>
    <row r="78" spans="1:251" x14ac:dyDescent="0.2">
      <c r="A78" s="17"/>
      <c r="B78" s="17"/>
      <c r="C78" s="17"/>
      <c r="D78" s="17"/>
      <c r="E78" s="17"/>
      <c r="F78" s="17"/>
      <c r="G78" s="17"/>
      <c r="O78" s="293"/>
      <c r="P78" s="367"/>
      <c r="Q78" s="367"/>
      <c r="R78" s="367"/>
      <c r="S78" s="367"/>
      <c r="T78" s="367"/>
      <c r="U78" s="367"/>
      <c r="V78" s="367"/>
      <c r="W78" s="367"/>
    </row>
    <row r="79" spans="1:251" x14ac:dyDescent="0.2">
      <c r="A79" s="17"/>
      <c r="B79" s="17"/>
      <c r="C79" s="17"/>
      <c r="D79" s="17"/>
      <c r="E79" s="17"/>
      <c r="F79" s="17"/>
      <c r="G79" s="17"/>
      <c r="O79" s="368"/>
      <c r="P79" s="369"/>
      <c r="Q79" s="369"/>
      <c r="R79" s="369"/>
      <c r="S79" s="369"/>
      <c r="T79" s="369"/>
      <c r="U79" s="369"/>
      <c r="V79" s="369"/>
      <c r="W79" s="369"/>
    </row>
    <row r="80" spans="1:251" x14ac:dyDescent="0.2">
      <c r="A80" s="17"/>
      <c r="B80" s="17"/>
      <c r="C80" s="17"/>
      <c r="D80" s="17"/>
      <c r="E80" s="17"/>
      <c r="F80" s="17"/>
      <c r="G80" s="17"/>
      <c r="O80" s="320"/>
      <c r="P80" s="321"/>
      <c r="Q80" s="321"/>
      <c r="R80" s="321"/>
      <c r="S80" s="321"/>
      <c r="T80" s="321"/>
      <c r="U80" s="321"/>
      <c r="V80" s="321"/>
      <c r="W80" s="321"/>
    </row>
    <row r="81" spans="1:23" x14ac:dyDescent="0.2">
      <c r="A81" s="17"/>
      <c r="B81" s="17"/>
      <c r="C81" s="17"/>
      <c r="D81" s="17"/>
      <c r="E81" s="17"/>
      <c r="F81" s="17"/>
      <c r="G81" s="17"/>
      <c r="O81" s="320"/>
      <c r="P81" s="321"/>
      <c r="Q81" s="321"/>
      <c r="R81" s="321"/>
      <c r="S81" s="321"/>
      <c r="T81" s="321"/>
      <c r="U81" s="321"/>
      <c r="V81" s="321"/>
      <c r="W81" s="321"/>
    </row>
    <row r="82" spans="1:23" x14ac:dyDescent="0.2">
      <c r="A82" s="17"/>
      <c r="B82" s="17"/>
      <c r="C82" s="17"/>
      <c r="D82" s="17"/>
      <c r="E82" s="17"/>
      <c r="F82" s="17"/>
      <c r="G82" s="17"/>
      <c r="O82" s="320"/>
      <c r="P82" s="321"/>
      <c r="Q82" s="321"/>
      <c r="R82" s="321"/>
      <c r="S82" s="321"/>
      <c r="T82" s="321"/>
      <c r="U82" s="321"/>
      <c r="V82" s="321"/>
      <c r="W82" s="321"/>
    </row>
    <row r="83" spans="1:23" x14ac:dyDescent="0.2">
      <c r="A83" s="17"/>
      <c r="B83" s="17"/>
      <c r="C83" s="17"/>
      <c r="D83" s="17"/>
      <c r="E83" s="17"/>
      <c r="F83" s="17"/>
      <c r="G83" s="17"/>
      <c r="O83" s="368"/>
      <c r="P83" s="369"/>
      <c r="Q83" s="369"/>
      <c r="R83" s="369"/>
      <c r="S83" s="369"/>
      <c r="T83" s="369"/>
      <c r="U83" s="369"/>
      <c r="V83" s="369"/>
      <c r="W83" s="369"/>
    </row>
    <row r="84" spans="1:23" x14ac:dyDescent="0.2">
      <c r="A84" s="17"/>
      <c r="B84" s="17"/>
      <c r="C84" s="17"/>
      <c r="D84" s="17"/>
      <c r="E84" s="17"/>
      <c r="F84" s="17"/>
      <c r="G84" s="17"/>
      <c r="O84" s="368"/>
      <c r="P84" s="369"/>
      <c r="Q84" s="369"/>
      <c r="R84" s="369"/>
      <c r="S84" s="369"/>
      <c r="T84" s="369"/>
      <c r="U84" s="369"/>
      <c r="V84" s="369"/>
      <c r="W84" s="369"/>
    </row>
    <row r="85" spans="1:23" x14ac:dyDescent="0.2">
      <c r="A85" s="17"/>
      <c r="B85" s="17"/>
      <c r="C85" s="17"/>
      <c r="D85" s="17"/>
      <c r="E85" s="17"/>
      <c r="F85" s="17"/>
      <c r="G85" s="17"/>
    </row>
    <row r="86" spans="1:23" x14ac:dyDescent="0.2">
      <c r="A86" s="17"/>
      <c r="B86" s="17"/>
      <c r="C86" s="17"/>
      <c r="D86" s="17"/>
      <c r="E86" s="17"/>
      <c r="F86" s="17"/>
      <c r="G86" s="17"/>
    </row>
    <row r="87" spans="1:23" x14ac:dyDescent="0.2">
      <c r="A87" s="17"/>
      <c r="B87" s="17"/>
      <c r="C87" s="17"/>
      <c r="D87" s="17"/>
      <c r="E87" s="17"/>
      <c r="F87" s="17"/>
      <c r="G87" s="17"/>
    </row>
    <row r="88" spans="1:23" x14ac:dyDescent="0.2">
      <c r="A88" s="17"/>
      <c r="B88" s="17"/>
      <c r="C88" s="17"/>
      <c r="D88" s="17"/>
      <c r="E88" s="17"/>
      <c r="F88" s="17"/>
      <c r="G88" s="17"/>
    </row>
    <row r="89" spans="1:23" x14ac:dyDescent="0.2">
      <c r="A89" s="17"/>
      <c r="B89" s="17"/>
      <c r="C89" s="17"/>
      <c r="D89" s="17"/>
      <c r="E89" s="17"/>
      <c r="F89" s="17"/>
      <c r="G89" s="17"/>
    </row>
    <row r="90" spans="1:23" x14ac:dyDescent="0.2">
      <c r="A90" s="17"/>
      <c r="B90" s="17"/>
      <c r="C90" s="17"/>
      <c r="D90" s="17"/>
      <c r="E90" s="17"/>
      <c r="F90" s="17"/>
      <c r="G90" s="17"/>
    </row>
    <row r="91" spans="1:23" x14ac:dyDescent="0.2">
      <c r="A91" s="17"/>
      <c r="B91" s="17"/>
      <c r="C91" s="17"/>
      <c r="D91" s="17"/>
      <c r="E91" s="17"/>
      <c r="F91" s="17"/>
      <c r="G91" s="17"/>
    </row>
    <row r="92" spans="1:23" x14ac:dyDescent="0.2">
      <c r="A92" s="17"/>
      <c r="B92" s="17"/>
      <c r="C92" s="17"/>
      <c r="D92" s="17"/>
      <c r="E92" s="17"/>
      <c r="F92" s="17"/>
      <c r="G92" s="17"/>
    </row>
    <row r="93" spans="1:23" x14ac:dyDescent="0.2">
      <c r="A93" s="17"/>
      <c r="B93" s="17"/>
      <c r="C93" s="17"/>
      <c r="D93" s="17"/>
      <c r="E93" s="17"/>
      <c r="F93" s="17"/>
      <c r="G93" s="17"/>
    </row>
    <row r="94" spans="1:23" x14ac:dyDescent="0.2">
      <c r="A94" s="17"/>
      <c r="B94" s="17"/>
      <c r="C94" s="17"/>
      <c r="D94" s="17"/>
      <c r="E94" s="17"/>
      <c r="F94" s="17"/>
      <c r="G94" s="17"/>
    </row>
    <row r="95" spans="1:23" x14ac:dyDescent="0.2">
      <c r="A95" s="17"/>
      <c r="B95" s="17"/>
      <c r="C95" s="17"/>
      <c r="D95" s="17"/>
      <c r="E95" s="17"/>
      <c r="F95" s="17"/>
      <c r="G95" s="17"/>
    </row>
    <row r="96" spans="1:23"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5" customWidth="1"/>
    <col min="2" max="2" width="6.625" style="105" customWidth="1"/>
    <col min="3" max="3" width="4.25" style="105" customWidth="1"/>
    <col min="4" max="4" width="6.625" style="105" customWidth="1"/>
    <col min="5" max="5" width="8.375" style="105" customWidth="1"/>
    <col min="6" max="6" width="7.375" style="105" customWidth="1"/>
    <col min="7" max="7" width="4.875" style="105" customWidth="1"/>
    <col min="8" max="8" width="5.125" style="230" customWidth="1"/>
    <col min="9" max="16384" width="9" style="230"/>
  </cols>
  <sheetData>
    <row r="1" spans="1:27"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7" s="288" customFormat="1" ht="30" customHeight="1" x14ac:dyDescent="0.2">
      <c r="A2" s="658" t="s">
        <v>141</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7"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7" s="372" customFormat="1" ht="5.0999999999999996" customHeight="1" x14ac:dyDescent="0.2">
      <c r="A4" s="155"/>
      <c r="B4" s="155"/>
      <c r="C4" s="155"/>
      <c r="D4" s="155"/>
      <c r="E4" s="155"/>
      <c r="F4" s="155"/>
      <c r="G4" s="156"/>
    </row>
    <row r="5" spans="1:27"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7"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7" s="330" customFormat="1" ht="27.95" customHeight="1" x14ac:dyDescent="0.2">
      <c r="A7" s="234"/>
      <c r="B7" s="672" t="s">
        <v>159</v>
      </c>
      <c r="C7" s="675" t="s">
        <v>146</v>
      </c>
      <c r="D7" s="675"/>
      <c r="E7" s="675"/>
      <c r="F7" s="675" t="s">
        <v>147</v>
      </c>
      <c r="G7" s="675"/>
      <c r="M7" s="248"/>
      <c r="N7" s="249"/>
      <c r="O7" s="249"/>
      <c r="P7" s="249"/>
      <c r="Q7" s="249"/>
      <c r="R7" s="249"/>
      <c r="S7" s="249"/>
      <c r="T7" s="249"/>
      <c r="U7" s="249"/>
      <c r="V7" s="249"/>
      <c r="W7" s="249"/>
      <c r="X7" s="249"/>
    </row>
    <row r="8" spans="1:27"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7"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7"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7" s="626" customFormat="1" ht="15" customHeight="1" x14ac:dyDescent="0.3">
      <c r="A11" s="619" t="s">
        <v>3</v>
      </c>
      <c r="B11" s="620">
        <v>9920</v>
      </c>
      <c r="C11" s="621">
        <v>42.714631197097944</v>
      </c>
      <c r="D11" s="621">
        <v>24.042724707779119</v>
      </c>
      <c r="E11" s="621">
        <v>14.530431277710601</v>
      </c>
      <c r="F11" s="621">
        <v>28.909713825070536</v>
      </c>
      <c r="G11" s="621">
        <v>42.361950826279724</v>
      </c>
      <c r="H11" s="622"/>
      <c r="I11" s="622"/>
      <c r="J11" s="622"/>
      <c r="K11" s="622"/>
      <c r="L11" s="623"/>
      <c r="M11" s="623"/>
      <c r="N11" s="623"/>
      <c r="O11" s="623"/>
      <c r="P11" s="623"/>
      <c r="Q11" s="624"/>
      <c r="R11" s="625"/>
      <c r="S11" s="625"/>
      <c r="T11" s="625"/>
      <c r="U11" s="625"/>
      <c r="V11" s="625"/>
      <c r="W11" s="625"/>
      <c r="X11" s="625"/>
      <c r="Y11" s="625"/>
      <c r="Z11" s="623"/>
    </row>
    <row r="12" spans="1:27" s="612" customFormat="1" ht="5.0999999999999996" customHeight="1" x14ac:dyDescent="0.3">
      <c r="A12" s="138"/>
      <c r="B12" s="141"/>
      <c r="C12" s="141"/>
      <c r="D12" s="141"/>
      <c r="E12" s="141"/>
      <c r="F12" s="141"/>
      <c r="G12" s="141"/>
      <c r="H12" s="611"/>
      <c r="I12" s="611"/>
      <c r="J12" s="611"/>
      <c r="K12" s="611"/>
      <c r="L12" s="601"/>
      <c r="M12" s="601"/>
      <c r="N12" s="601"/>
      <c r="O12" s="601"/>
      <c r="P12" s="601"/>
      <c r="Q12" s="601"/>
      <c r="R12" s="601"/>
      <c r="S12" s="601"/>
      <c r="T12" s="601"/>
      <c r="U12" s="601"/>
      <c r="V12" s="601"/>
      <c r="W12" s="601"/>
      <c r="X12" s="601"/>
      <c r="Y12" s="601"/>
      <c r="Z12" s="601"/>
    </row>
    <row r="13" spans="1:27" s="626" customFormat="1" ht="12" customHeight="1" x14ac:dyDescent="0.3">
      <c r="A13" s="627" t="s">
        <v>184</v>
      </c>
      <c r="B13" s="628">
        <v>1990</v>
      </c>
      <c r="C13" s="629">
        <v>45.007526342197693</v>
      </c>
      <c r="D13" s="629">
        <v>24.084295032614151</v>
      </c>
      <c r="E13" s="629">
        <v>17.762167586552934</v>
      </c>
      <c r="F13" s="629">
        <v>58.805820371299546</v>
      </c>
      <c r="G13" s="629">
        <v>29.252383341695936</v>
      </c>
      <c r="H13" s="622"/>
      <c r="I13" s="622"/>
      <c r="J13" s="622"/>
      <c r="K13" s="622"/>
      <c r="L13" s="623"/>
      <c r="M13" s="623"/>
      <c r="N13" s="623"/>
      <c r="O13" s="630"/>
      <c r="P13" s="630"/>
      <c r="Q13" s="630"/>
      <c r="R13" s="630"/>
      <c r="S13" s="630"/>
      <c r="T13" s="630"/>
      <c r="U13" s="630"/>
      <c r="V13" s="630"/>
      <c r="W13" s="630"/>
      <c r="X13" s="630"/>
      <c r="Y13" s="625"/>
      <c r="Z13" s="623"/>
      <c r="AA13" s="630"/>
    </row>
    <row r="14" spans="1:27" s="612" customFormat="1" ht="12" customHeight="1" x14ac:dyDescent="0.3">
      <c r="A14" s="172" t="s">
        <v>185</v>
      </c>
      <c r="B14" s="173">
        <v>830</v>
      </c>
      <c r="C14" s="174">
        <v>32.445520581113804</v>
      </c>
      <c r="D14" s="174">
        <v>8.3535108958837778</v>
      </c>
      <c r="E14" s="174">
        <v>22.033898305084744</v>
      </c>
      <c r="F14" s="174">
        <v>61.743341404358354</v>
      </c>
      <c r="G14" s="174">
        <v>24.213075060532688</v>
      </c>
      <c r="H14" s="611"/>
      <c r="I14" s="611"/>
      <c r="J14" s="611"/>
      <c r="K14" s="611"/>
      <c r="L14" s="601"/>
      <c r="M14" s="601"/>
      <c r="N14" s="601"/>
      <c r="O14" s="613"/>
      <c r="P14" s="613"/>
      <c r="Q14" s="613"/>
      <c r="R14" s="613"/>
      <c r="S14" s="613"/>
      <c r="T14" s="613"/>
      <c r="U14" s="613"/>
      <c r="V14" s="613"/>
      <c r="W14" s="613"/>
      <c r="X14" s="613"/>
      <c r="Y14" s="381"/>
      <c r="Z14" s="601"/>
      <c r="AA14" s="613"/>
    </row>
    <row r="15" spans="1:27" s="612" customFormat="1" ht="12" customHeight="1" x14ac:dyDescent="0.3">
      <c r="A15" s="172" t="s">
        <v>186</v>
      </c>
      <c r="B15" s="173">
        <v>180</v>
      </c>
      <c r="C15" s="174">
        <v>60.22099447513812</v>
      </c>
      <c r="D15" s="174">
        <v>40.883977900552487</v>
      </c>
      <c r="E15" s="174">
        <v>16.574585635359114</v>
      </c>
      <c r="F15" s="174">
        <v>65.745856353591165</v>
      </c>
      <c r="G15" s="174">
        <v>33.149171270718227</v>
      </c>
      <c r="H15" s="611"/>
      <c r="I15" s="611"/>
      <c r="J15" s="611"/>
      <c r="K15" s="611"/>
      <c r="L15" s="601"/>
      <c r="M15" s="601"/>
      <c r="N15" s="601"/>
      <c r="O15" s="613"/>
      <c r="P15" s="613"/>
      <c r="Q15" s="613"/>
      <c r="R15" s="613"/>
      <c r="S15" s="613"/>
      <c r="T15" s="613"/>
      <c r="U15" s="613"/>
      <c r="V15" s="613"/>
      <c r="W15" s="613"/>
      <c r="X15" s="613"/>
      <c r="Y15" s="381"/>
      <c r="Z15" s="601"/>
      <c r="AA15" s="613"/>
    </row>
    <row r="16" spans="1:27" s="612" customFormat="1" ht="12" customHeight="1" x14ac:dyDescent="0.3">
      <c r="A16" s="172" t="s">
        <v>187</v>
      </c>
      <c r="B16" s="173">
        <v>120</v>
      </c>
      <c r="C16" s="174">
        <v>84.297520661157023</v>
      </c>
      <c r="D16" s="174">
        <v>83.471074380165291</v>
      </c>
      <c r="E16" s="174">
        <v>0.82644628099173556</v>
      </c>
      <c r="F16" s="174">
        <v>80.165289256198349</v>
      </c>
      <c r="G16" s="174">
        <v>1.6528925619834711</v>
      </c>
      <c r="H16" s="611"/>
      <c r="I16" s="611"/>
      <c r="J16" s="611"/>
      <c r="K16" s="611"/>
      <c r="L16" s="601"/>
      <c r="M16" s="601"/>
      <c r="N16" s="601"/>
      <c r="O16" s="613"/>
      <c r="P16" s="613"/>
      <c r="Q16" s="613"/>
      <c r="R16" s="613"/>
      <c r="S16" s="613"/>
      <c r="T16" s="613"/>
      <c r="U16" s="613"/>
      <c r="V16" s="613"/>
      <c r="W16" s="613"/>
      <c r="X16" s="613"/>
      <c r="Y16" s="381"/>
      <c r="Z16" s="601"/>
      <c r="AA16" s="613"/>
    </row>
    <row r="17" spans="1:27" s="612" customFormat="1" ht="12" customHeight="1" x14ac:dyDescent="0.3">
      <c r="A17" s="172" t="s">
        <v>188</v>
      </c>
      <c r="B17" s="173">
        <v>120</v>
      </c>
      <c r="C17" s="174">
        <v>79.130434782608688</v>
      </c>
      <c r="D17" s="174">
        <v>31.304347826086961</v>
      </c>
      <c r="E17" s="174">
        <v>45.217391304347828</v>
      </c>
      <c r="F17" s="174">
        <v>66.086956521739125</v>
      </c>
      <c r="G17" s="174">
        <v>32.173913043478258</v>
      </c>
      <c r="H17" s="611"/>
      <c r="I17" s="611"/>
      <c r="J17" s="611"/>
      <c r="K17" s="611"/>
      <c r="L17" s="601"/>
      <c r="M17" s="601"/>
      <c r="N17" s="601"/>
      <c r="O17" s="613"/>
      <c r="P17" s="613"/>
      <c r="Q17" s="613"/>
      <c r="R17" s="613"/>
      <c r="S17" s="613"/>
      <c r="T17" s="613"/>
      <c r="U17" s="613"/>
      <c r="V17" s="613"/>
      <c r="W17" s="613"/>
      <c r="X17" s="613"/>
      <c r="Y17" s="381"/>
      <c r="Z17" s="601"/>
      <c r="AA17" s="613"/>
    </row>
    <row r="18" spans="1:27" s="612" customFormat="1" ht="12" customHeight="1" x14ac:dyDescent="0.3">
      <c r="A18" s="172" t="s">
        <v>189</v>
      </c>
      <c r="B18" s="173">
        <v>120</v>
      </c>
      <c r="C18" s="174">
        <v>33.043478260869563</v>
      </c>
      <c r="D18" s="174">
        <v>21.739130434782609</v>
      </c>
      <c r="E18" s="174">
        <v>11.304347826086957</v>
      </c>
      <c r="F18" s="174">
        <v>45.217391304347828</v>
      </c>
      <c r="G18" s="174">
        <v>45.217391304347828</v>
      </c>
      <c r="H18" s="611"/>
      <c r="I18" s="611"/>
      <c r="J18" s="611"/>
      <c r="K18" s="611"/>
      <c r="L18" s="601"/>
      <c r="M18" s="601"/>
      <c r="N18" s="601"/>
      <c r="O18" s="613"/>
      <c r="P18" s="613"/>
      <c r="Q18" s="613"/>
      <c r="R18" s="613"/>
      <c r="S18" s="613"/>
      <c r="T18" s="613"/>
      <c r="U18" s="613"/>
      <c r="V18" s="613"/>
      <c r="W18" s="613"/>
      <c r="X18" s="613"/>
      <c r="Y18" s="381"/>
      <c r="Z18" s="601"/>
      <c r="AA18" s="613"/>
    </row>
    <row r="19" spans="1:27" s="612" customFormat="1" ht="12" customHeight="1" x14ac:dyDescent="0.3">
      <c r="A19" s="172" t="s">
        <v>190</v>
      </c>
      <c r="B19" s="173">
        <v>110</v>
      </c>
      <c r="C19" s="174">
        <v>56.36363636363636</v>
      </c>
      <c r="D19" s="174">
        <v>38.181818181818187</v>
      </c>
      <c r="E19" s="174">
        <v>18.181818181818183</v>
      </c>
      <c r="F19" s="174">
        <v>61.818181818181813</v>
      </c>
      <c r="G19" s="174">
        <v>30</v>
      </c>
      <c r="H19" s="611"/>
      <c r="I19" s="611"/>
      <c r="J19" s="611"/>
      <c r="K19" s="611"/>
      <c r="L19" s="601"/>
      <c r="M19" s="601"/>
      <c r="N19" s="601"/>
      <c r="O19" s="613"/>
      <c r="P19" s="613"/>
      <c r="Q19" s="613"/>
      <c r="R19" s="613"/>
      <c r="S19" s="613"/>
      <c r="T19" s="613"/>
      <c r="U19" s="613"/>
      <c r="V19" s="613"/>
      <c r="W19" s="613"/>
      <c r="X19" s="613"/>
      <c r="Y19" s="381"/>
      <c r="Z19" s="601"/>
      <c r="AA19" s="613"/>
    </row>
    <row r="20" spans="1:27" s="612" customFormat="1" ht="12" customHeight="1" x14ac:dyDescent="0.3">
      <c r="A20" s="172" t="s">
        <v>191</v>
      </c>
      <c r="B20" s="173">
        <v>90</v>
      </c>
      <c r="C20" s="174">
        <v>54.945054945054949</v>
      </c>
      <c r="D20" s="174">
        <v>42.857142857142854</v>
      </c>
      <c r="E20" s="174">
        <v>12.087912087912088</v>
      </c>
      <c r="F20" s="174">
        <v>48.35164835164835</v>
      </c>
      <c r="G20" s="174">
        <v>40.659340659340657</v>
      </c>
      <c r="H20" s="611"/>
      <c r="I20" s="611"/>
      <c r="J20" s="611"/>
      <c r="K20" s="611"/>
      <c r="L20" s="601"/>
      <c r="M20" s="601"/>
      <c r="N20" s="601"/>
      <c r="O20" s="613"/>
      <c r="P20" s="613"/>
      <c r="Q20" s="613"/>
      <c r="R20" s="613"/>
      <c r="S20" s="613"/>
      <c r="T20" s="613"/>
      <c r="U20" s="613"/>
      <c r="V20" s="613"/>
      <c r="W20" s="613"/>
      <c r="X20" s="613"/>
      <c r="Y20" s="381"/>
      <c r="Z20" s="601"/>
      <c r="AA20" s="613"/>
    </row>
    <row r="21" spans="1:27" s="612" customFormat="1" ht="12" customHeight="1" x14ac:dyDescent="0.3">
      <c r="A21" s="172" t="s">
        <v>192</v>
      </c>
      <c r="B21" s="173">
        <v>80</v>
      </c>
      <c r="C21" s="174">
        <v>53.94736842105263</v>
      </c>
      <c r="D21" s="174">
        <v>14.473684210526317</v>
      </c>
      <c r="E21" s="174">
        <v>23.684210526315788</v>
      </c>
      <c r="F21" s="174">
        <v>53.94736842105263</v>
      </c>
      <c r="G21" s="174">
        <v>42.105263157894733</v>
      </c>
      <c r="H21" s="611"/>
      <c r="I21" s="611"/>
      <c r="J21" s="611"/>
      <c r="K21" s="611"/>
      <c r="L21" s="601"/>
      <c r="M21" s="601"/>
      <c r="N21" s="601"/>
      <c r="O21" s="613"/>
      <c r="P21" s="613"/>
      <c r="Q21" s="613"/>
      <c r="R21" s="613"/>
      <c r="S21" s="613"/>
      <c r="T21" s="613"/>
      <c r="U21" s="613"/>
      <c r="V21" s="613"/>
      <c r="W21" s="613"/>
      <c r="X21" s="613"/>
      <c r="Y21" s="381"/>
      <c r="Z21" s="601"/>
      <c r="AA21" s="613"/>
    </row>
    <row r="22" spans="1:27" s="612" customFormat="1" ht="12" customHeight="1" x14ac:dyDescent="0.3">
      <c r="A22" s="172" t="s">
        <v>193</v>
      </c>
      <c r="B22" s="173">
        <v>70</v>
      </c>
      <c r="C22" s="174">
        <v>72.972972972972968</v>
      </c>
      <c r="D22" s="174">
        <v>64.86486486486487</v>
      </c>
      <c r="E22" s="174">
        <v>8.1081081081081088</v>
      </c>
      <c r="F22" s="174">
        <v>47.297297297297298</v>
      </c>
      <c r="G22" s="174">
        <v>35.135135135135137</v>
      </c>
      <c r="H22" s="611"/>
      <c r="I22" s="611"/>
      <c r="J22" s="611"/>
      <c r="K22" s="611"/>
      <c r="L22" s="601"/>
      <c r="M22" s="601"/>
      <c r="N22" s="601"/>
      <c r="O22" s="613"/>
      <c r="P22" s="613"/>
      <c r="Q22" s="613"/>
      <c r="R22" s="613"/>
      <c r="S22" s="613"/>
      <c r="T22" s="613"/>
      <c r="U22" s="613"/>
      <c r="V22" s="613"/>
      <c r="W22" s="613"/>
      <c r="X22" s="613"/>
      <c r="Y22" s="381"/>
      <c r="Z22" s="601"/>
      <c r="AA22" s="613"/>
    </row>
    <row r="23" spans="1:27" s="612" customFormat="1" ht="12" customHeight="1" x14ac:dyDescent="0.3">
      <c r="A23" s="172" t="s">
        <v>194</v>
      </c>
      <c r="B23" s="173">
        <v>60</v>
      </c>
      <c r="C23" s="174">
        <v>5.1724137931034484</v>
      </c>
      <c r="D23" s="174" t="s">
        <v>231</v>
      </c>
      <c r="E23" s="174">
        <v>5.1724137931034484</v>
      </c>
      <c r="F23" s="174">
        <v>36.206896551724135</v>
      </c>
      <c r="G23" s="174">
        <v>62.068965517241381</v>
      </c>
      <c r="H23" s="611"/>
      <c r="I23" s="611"/>
      <c r="J23" s="611"/>
      <c r="K23" s="611"/>
      <c r="L23" s="601"/>
      <c r="M23" s="601"/>
      <c r="N23" s="601"/>
      <c r="O23" s="613"/>
      <c r="P23" s="613"/>
      <c r="Q23" s="613"/>
      <c r="R23" s="613"/>
      <c r="S23" s="613"/>
      <c r="T23" s="613"/>
      <c r="U23" s="613"/>
      <c r="V23" s="613"/>
      <c r="W23" s="613"/>
      <c r="X23" s="613"/>
      <c r="Y23" s="381"/>
      <c r="Z23" s="601"/>
      <c r="AA23" s="613"/>
    </row>
    <row r="24" spans="1:27" s="612" customFormat="1" ht="12" customHeight="1" x14ac:dyDescent="0.3">
      <c r="A24" s="172" t="s">
        <v>195</v>
      </c>
      <c r="B24" s="173">
        <v>50</v>
      </c>
      <c r="C24" s="174">
        <v>6.25</v>
      </c>
      <c r="D24" s="174">
        <v>6.25</v>
      </c>
      <c r="E24" s="174" t="s">
        <v>231</v>
      </c>
      <c r="F24" s="174">
        <v>25</v>
      </c>
      <c r="G24" s="174">
        <v>8.3333333333333321</v>
      </c>
      <c r="H24" s="611"/>
      <c r="I24" s="611"/>
      <c r="J24" s="611"/>
      <c r="K24" s="611"/>
      <c r="L24" s="601"/>
      <c r="M24" s="601"/>
      <c r="N24" s="601"/>
      <c r="O24" s="613"/>
      <c r="P24" s="613"/>
      <c r="Q24" s="613"/>
      <c r="R24" s="613"/>
      <c r="S24" s="613"/>
      <c r="T24" s="613"/>
      <c r="U24" s="613"/>
      <c r="V24" s="613"/>
      <c r="W24" s="613"/>
      <c r="X24" s="613"/>
      <c r="Y24" s="381"/>
      <c r="Z24" s="601"/>
      <c r="AA24" s="613"/>
    </row>
    <row r="25" spans="1:27" s="612" customFormat="1" ht="12" customHeight="1" x14ac:dyDescent="0.3">
      <c r="A25" s="172" t="s">
        <v>196</v>
      </c>
      <c r="B25" s="173">
        <v>40</v>
      </c>
      <c r="C25" s="174">
        <v>59.090909090909093</v>
      </c>
      <c r="D25" s="174">
        <v>36.363636363636367</v>
      </c>
      <c r="E25" s="174">
        <v>2.2727272727272729</v>
      </c>
      <c r="F25" s="174">
        <v>90.909090909090907</v>
      </c>
      <c r="G25" s="174" t="s">
        <v>231</v>
      </c>
      <c r="H25" s="611"/>
      <c r="I25" s="611"/>
      <c r="J25" s="611"/>
      <c r="K25" s="611"/>
      <c r="L25" s="601"/>
      <c r="M25" s="601"/>
      <c r="N25" s="601"/>
      <c r="O25" s="613"/>
      <c r="P25" s="613"/>
      <c r="Q25" s="613"/>
      <c r="R25" s="613"/>
      <c r="S25" s="613"/>
      <c r="T25" s="613"/>
      <c r="U25" s="613"/>
      <c r="V25" s="613"/>
      <c r="W25" s="613"/>
      <c r="X25" s="613"/>
      <c r="Y25" s="381"/>
      <c r="Z25" s="601"/>
      <c r="AA25" s="613"/>
    </row>
    <row r="26" spans="1:27" s="612" customFormat="1" ht="12" customHeight="1" x14ac:dyDescent="0.3">
      <c r="A26" s="172" t="s">
        <v>197</v>
      </c>
      <c r="B26" s="173">
        <v>130</v>
      </c>
      <c r="C26" s="174">
        <v>37.313432835820898</v>
      </c>
      <c r="D26" s="174">
        <v>11.940298507462686</v>
      </c>
      <c r="E26" s="174">
        <v>12.686567164179104</v>
      </c>
      <c r="F26" s="174">
        <v>42.537313432835823</v>
      </c>
      <c r="G26" s="174">
        <v>47.761194029850742</v>
      </c>
      <c r="H26" s="611"/>
      <c r="I26" s="611"/>
      <c r="J26" s="611"/>
      <c r="K26" s="611"/>
      <c r="L26" s="601"/>
      <c r="M26" s="601"/>
      <c r="N26" s="601"/>
      <c r="O26" s="613"/>
      <c r="P26" s="613"/>
      <c r="Q26" s="613"/>
      <c r="R26" s="613"/>
      <c r="S26" s="613"/>
      <c r="T26" s="613"/>
      <c r="U26" s="613"/>
      <c r="V26" s="613"/>
      <c r="W26" s="613"/>
      <c r="X26" s="613"/>
      <c r="Y26" s="381"/>
      <c r="Z26" s="601"/>
      <c r="AA26" s="613"/>
    </row>
    <row r="27" spans="1:27" s="612" customFormat="1" ht="12" customHeight="1" x14ac:dyDescent="0.3">
      <c r="A27" s="172" t="s">
        <v>232</v>
      </c>
      <c r="B27" s="173" t="s">
        <v>232</v>
      </c>
      <c r="C27" s="174" t="s">
        <v>232</v>
      </c>
      <c r="D27" s="174" t="s">
        <v>232</v>
      </c>
      <c r="E27" s="174" t="s">
        <v>232</v>
      </c>
      <c r="F27" s="174" t="s">
        <v>232</v>
      </c>
      <c r="G27" s="174" t="s">
        <v>232</v>
      </c>
      <c r="H27" s="611"/>
      <c r="I27" s="611"/>
      <c r="J27" s="611"/>
      <c r="K27" s="611"/>
      <c r="L27" s="601"/>
      <c r="M27" s="601"/>
      <c r="N27" s="601"/>
      <c r="O27" s="613"/>
      <c r="P27" s="613"/>
      <c r="Q27" s="613"/>
      <c r="R27" s="613"/>
      <c r="S27" s="613"/>
      <c r="T27" s="613"/>
      <c r="U27" s="613"/>
      <c r="V27" s="613"/>
      <c r="W27" s="613"/>
      <c r="X27" s="613"/>
      <c r="Y27" s="381"/>
      <c r="Z27" s="601"/>
      <c r="AA27" s="613"/>
    </row>
    <row r="28" spans="1:27" s="626" customFormat="1" ht="12" customHeight="1" x14ac:dyDescent="0.3">
      <c r="A28" s="627" t="s">
        <v>198</v>
      </c>
      <c r="B28" s="628">
        <v>100</v>
      </c>
      <c r="C28" s="629">
        <v>31.958762886597935</v>
      </c>
      <c r="D28" s="629" t="s">
        <v>226</v>
      </c>
      <c r="E28" s="629" t="s">
        <v>226</v>
      </c>
      <c r="F28" s="629">
        <v>45.360824742268044</v>
      </c>
      <c r="G28" s="629">
        <v>29.896907216494846</v>
      </c>
      <c r="H28" s="622"/>
      <c r="I28" s="622"/>
      <c r="J28" s="622"/>
      <c r="K28" s="622"/>
      <c r="L28" s="623"/>
      <c r="M28" s="623"/>
      <c r="N28" s="623"/>
      <c r="O28" s="630"/>
      <c r="P28" s="630"/>
      <c r="Q28" s="630"/>
      <c r="R28" s="630"/>
      <c r="S28" s="630"/>
      <c r="T28" s="630"/>
      <c r="U28" s="630"/>
      <c r="V28" s="630"/>
      <c r="W28" s="630"/>
      <c r="X28" s="630"/>
      <c r="Y28" s="625"/>
      <c r="Z28" s="623"/>
      <c r="AA28" s="630"/>
    </row>
    <row r="29" spans="1:27" s="612" customFormat="1" ht="12" customHeight="1" x14ac:dyDescent="0.3">
      <c r="A29" s="172" t="s">
        <v>232</v>
      </c>
      <c r="B29" s="173" t="s">
        <v>232</v>
      </c>
      <c r="C29" s="174" t="s">
        <v>232</v>
      </c>
      <c r="D29" s="174" t="s">
        <v>232</v>
      </c>
      <c r="E29" s="174" t="s">
        <v>232</v>
      </c>
      <c r="F29" s="174" t="s">
        <v>232</v>
      </c>
      <c r="G29" s="174" t="s">
        <v>232</v>
      </c>
      <c r="H29" s="611"/>
      <c r="I29" s="611"/>
      <c r="J29" s="611"/>
      <c r="K29" s="611"/>
      <c r="L29" s="601"/>
      <c r="M29" s="601"/>
      <c r="N29" s="601"/>
      <c r="O29" s="613"/>
      <c r="P29" s="613"/>
      <c r="Q29" s="613"/>
      <c r="R29" s="613"/>
      <c r="S29" s="613"/>
      <c r="T29" s="613"/>
      <c r="U29" s="613"/>
      <c r="V29" s="613"/>
      <c r="W29" s="613"/>
      <c r="X29" s="613"/>
      <c r="Y29" s="381"/>
      <c r="Z29" s="601"/>
      <c r="AA29" s="613"/>
    </row>
    <row r="30" spans="1:27" s="626" customFormat="1" ht="12" customHeight="1" x14ac:dyDescent="0.3">
      <c r="A30" s="627" t="s">
        <v>199</v>
      </c>
      <c r="B30" s="628">
        <v>2950</v>
      </c>
      <c r="C30" s="629">
        <v>41.092636579572442</v>
      </c>
      <c r="D30" s="629">
        <v>23.074312860536139</v>
      </c>
      <c r="E30" s="629">
        <v>15.337631489650491</v>
      </c>
      <c r="F30" s="629">
        <v>27.655242619613169</v>
      </c>
      <c r="G30" s="629">
        <v>42.382083474720055</v>
      </c>
      <c r="H30" s="622"/>
      <c r="I30" s="622"/>
      <c r="J30" s="622"/>
      <c r="K30" s="622"/>
      <c r="L30" s="623"/>
      <c r="M30" s="623"/>
      <c r="N30" s="623"/>
      <c r="O30" s="630"/>
      <c r="P30" s="630"/>
      <c r="Q30" s="630"/>
      <c r="R30" s="630"/>
      <c r="S30" s="630"/>
      <c r="T30" s="630"/>
      <c r="U30" s="630"/>
      <c r="V30" s="630"/>
      <c r="W30" s="630"/>
      <c r="X30" s="630"/>
      <c r="Y30" s="625"/>
      <c r="Z30" s="623"/>
      <c r="AA30" s="630"/>
    </row>
    <row r="31" spans="1:27" s="612" customFormat="1" ht="12" customHeight="1" x14ac:dyDescent="0.3">
      <c r="A31" s="172" t="s">
        <v>200</v>
      </c>
      <c r="B31" s="173">
        <v>970</v>
      </c>
      <c r="C31" s="174">
        <v>25.975359342915809</v>
      </c>
      <c r="D31" s="174">
        <v>12.320328542094455</v>
      </c>
      <c r="E31" s="174">
        <v>12.525667351129362</v>
      </c>
      <c r="F31" s="174">
        <v>24.640657084188909</v>
      </c>
      <c r="G31" s="174">
        <v>41.273100616016428</v>
      </c>
      <c r="H31" s="611"/>
      <c r="I31" s="611"/>
      <c r="J31" s="611"/>
      <c r="K31" s="611"/>
      <c r="L31" s="601"/>
      <c r="M31" s="601"/>
      <c r="N31" s="601"/>
      <c r="O31" s="613"/>
      <c r="P31" s="613"/>
      <c r="Q31" s="613"/>
      <c r="R31" s="613"/>
      <c r="S31" s="613"/>
      <c r="T31" s="613"/>
      <c r="U31" s="613"/>
      <c r="V31" s="613"/>
      <c r="W31" s="613"/>
      <c r="X31" s="613"/>
      <c r="Y31" s="381"/>
      <c r="Z31" s="601"/>
      <c r="AA31" s="613"/>
    </row>
    <row r="32" spans="1:27" s="612" customFormat="1" ht="12" customHeight="1" x14ac:dyDescent="0.3">
      <c r="A32" s="172" t="s">
        <v>201</v>
      </c>
      <c r="B32" s="173">
        <v>320</v>
      </c>
      <c r="C32" s="174">
        <v>73.520249221183803</v>
      </c>
      <c r="D32" s="174">
        <v>57.943925233644855</v>
      </c>
      <c r="E32" s="174">
        <v>15.57632398753894</v>
      </c>
      <c r="F32" s="174">
        <v>47.975077881619939</v>
      </c>
      <c r="G32" s="174">
        <v>42.990654205607477</v>
      </c>
      <c r="H32" s="611"/>
      <c r="I32" s="611"/>
      <c r="J32" s="611"/>
      <c r="K32" s="611"/>
      <c r="L32" s="601"/>
      <c r="M32" s="601"/>
      <c r="N32" s="601"/>
      <c r="O32" s="613"/>
      <c r="P32" s="613"/>
      <c r="Q32" s="613"/>
      <c r="R32" s="613"/>
      <c r="S32" s="613"/>
      <c r="T32" s="613"/>
      <c r="U32" s="613"/>
      <c r="V32" s="613"/>
      <c r="W32" s="613"/>
      <c r="X32" s="613"/>
      <c r="Y32" s="381"/>
      <c r="Z32" s="601"/>
      <c r="AA32" s="613"/>
    </row>
    <row r="33" spans="1:27" s="612" customFormat="1" ht="12" customHeight="1" x14ac:dyDescent="0.3">
      <c r="A33" s="172" t="s">
        <v>202</v>
      </c>
      <c r="B33" s="173">
        <v>280</v>
      </c>
      <c r="C33" s="174">
        <v>54.577464788732399</v>
      </c>
      <c r="D33" s="174">
        <v>26.408450704225352</v>
      </c>
      <c r="E33" s="174">
        <v>27.112676056338032</v>
      </c>
      <c r="F33" s="174">
        <v>38.380281690140841</v>
      </c>
      <c r="G33" s="174">
        <v>30.633802816901408</v>
      </c>
      <c r="H33" s="611"/>
      <c r="I33" s="611"/>
      <c r="J33" s="611"/>
      <c r="K33" s="611"/>
      <c r="L33" s="601"/>
      <c r="M33" s="601"/>
      <c r="N33" s="601"/>
      <c r="O33" s="613"/>
      <c r="P33" s="613"/>
      <c r="Q33" s="613"/>
      <c r="R33" s="613"/>
      <c r="S33" s="613"/>
      <c r="T33" s="613"/>
      <c r="U33" s="613"/>
      <c r="V33" s="613"/>
      <c r="W33" s="613"/>
      <c r="X33" s="613"/>
      <c r="Y33" s="381"/>
      <c r="Z33" s="601"/>
      <c r="AA33" s="613"/>
    </row>
    <row r="34" spans="1:27" s="612" customFormat="1" ht="12" customHeight="1" x14ac:dyDescent="0.3">
      <c r="A34" s="172" t="s">
        <v>203</v>
      </c>
      <c r="B34" s="173">
        <v>270</v>
      </c>
      <c r="C34" s="174">
        <v>56.826568265682653</v>
      </c>
      <c r="D34" s="174">
        <v>35.424354243542432</v>
      </c>
      <c r="E34" s="174">
        <v>10.701107011070111</v>
      </c>
      <c r="F34" s="174">
        <v>15.867158671586715</v>
      </c>
      <c r="G34" s="174">
        <v>44.280442804428041</v>
      </c>
      <c r="H34" s="611"/>
      <c r="I34" s="611"/>
      <c r="J34" s="611"/>
      <c r="K34" s="611"/>
      <c r="L34" s="601"/>
      <c r="M34" s="601"/>
      <c r="N34" s="601"/>
      <c r="O34" s="613"/>
      <c r="P34" s="613"/>
      <c r="Q34" s="613"/>
      <c r="R34" s="613"/>
      <c r="S34" s="613"/>
      <c r="T34" s="613"/>
      <c r="U34" s="613"/>
      <c r="V34" s="613"/>
      <c r="W34" s="613"/>
      <c r="X34" s="613"/>
      <c r="Y34" s="381"/>
      <c r="Z34" s="601"/>
      <c r="AA34" s="613"/>
    </row>
    <row r="35" spans="1:27" s="612" customFormat="1" ht="12" customHeight="1" x14ac:dyDescent="0.3">
      <c r="A35" s="172" t="s">
        <v>204</v>
      </c>
      <c r="B35" s="173">
        <v>200</v>
      </c>
      <c r="C35" s="174">
        <v>27.638190954773869</v>
      </c>
      <c r="D35" s="174">
        <v>1.5075376884422109</v>
      </c>
      <c r="E35" s="174">
        <v>24.623115577889447</v>
      </c>
      <c r="F35" s="174">
        <v>4.0201005025125625</v>
      </c>
      <c r="G35" s="174">
        <v>59.798994974874375</v>
      </c>
      <c r="H35" s="611"/>
      <c r="I35" s="611"/>
      <c r="J35" s="611"/>
      <c r="K35" s="611"/>
      <c r="L35" s="601"/>
      <c r="M35" s="601"/>
      <c r="N35" s="601"/>
      <c r="O35" s="613"/>
      <c r="P35" s="613"/>
      <c r="Q35" s="613"/>
      <c r="R35" s="613"/>
      <c r="S35" s="613"/>
      <c r="T35" s="613"/>
      <c r="U35" s="613"/>
      <c r="V35" s="613"/>
      <c r="W35" s="613"/>
      <c r="X35" s="613"/>
      <c r="Y35" s="381"/>
      <c r="Z35" s="601"/>
      <c r="AA35" s="613"/>
    </row>
    <row r="36" spans="1:27" s="612" customFormat="1" ht="12" customHeight="1" x14ac:dyDescent="0.3">
      <c r="A36" s="172" t="s">
        <v>205</v>
      </c>
      <c r="B36" s="173">
        <v>160</v>
      </c>
      <c r="C36" s="174">
        <v>47.096774193548384</v>
      </c>
      <c r="D36" s="174">
        <v>23.225806451612904</v>
      </c>
      <c r="E36" s="174">
        <v>23.225806451612904</v>
      </c>
      <c r="F36" s="174">
        <v>45.806451612903224</v>
      </c>
      <c r="G36" s="174">
        <v>35.483870967741936</v>
      </c>
      <c r="H36" s="611"/>
      <c r="I36" s="611"/>
      <c r="J36" s="611"/>
      <c r="K36" s="611"/>
      <c r="L36" s="601"/>
      <c r="M36" s="601"/>
      <c r="N36" s="601"/>
      <c r="O36" s="613"/>
      <c r="P36" s="613"/>
      <c r="Q36" s="613"/>
      <c r="R36" s="613"/>
      <c r="S36" s="613"/>
      <c r="T36" s="613"/>
      <c r="U36" s="613"/>
      <c r="V36" s="613"/>
      <c r="W36" s="613"/>
      <c r="X36" s="613"/>
      <c r="Y36" s="381"/>
      <c r="Z36" s="601"/>
      <c r="AA36" s="613"/>
    </row>
    <row r="37" spans="1:27" s="612" customFormat="1" ht="12" customHeight="1" x14ac:dyDescent="0.3">
      <c r="A37" s="172" t="s">
        <v>206</v>
      </c>
      <c r="B37" s="173">
        <v>140</v>
      </c>
      <c r="C37" s="174">
        <v>66.428571428571431</v>
      </c>
      <c r="D37" s="174">
        <v>22.142857142857142</v>
      </c>
      <c r="E37" s="174">
        <v>31.428571428571427</v>
      </c>
      <c r="F37" s="174">
        <v>32.142857142857146</v>
      </c>
      <c r="G37" s="174">
        <v>42.142857142857146</v>
      </c>
      <c r="H37" s="611"/>
      <c r="I37" s="611"/>
      <c r="J37" s="611"/>
      <c r="K37" s="611"/>
      <c r="L37" s="601"/>
      <c r="M37" s="601"/>
      <c r="N37" s="601"/>
      <c r="O37" s="613"/>
      <c r="P37" s="613"/>
      <c r="Q37" s="613"/>
      <c r="R37" s="613"/>
      <c r="S37" s="613"/>
      <c r="T37" s="613"/>
      <c r="U37" s="613"/>
      <c r="V37" s="613"/>
      <c r="W37" s="613"/>
      <c r="X37" s="613"/>
      <c r="Y37" s="381"/>
      <c r="Z37" s="601"/>
      <c r="AA37" s="613"/>
    </row>
    <row r="38" spans="1:27" s="612" customFormat="1" ht="12" customHeight="1" x14ac:dyDescent="0.3">
      <c r="A38" s="172" t="s">
        <v>207</v>
      </c>
      <c r="B38" s="173">
        <v>130</v>
      </c>
      <c r="C38" s="174">
        <v>9.0909090909090917</v>
      </c>
      <c r="D38" s="174">
        <v>3.0303030303030303</v>
      </c>
      <c r="E38" s="174">
        <v>3.0303030303030303</v>
      </c>
      <c r="F38" s="174">
        <v>18.181818181818183</v>
      </c>
      <c r="G38" s="174">
        <v>15.909090909090908</v>
      </c>
      <c r="H38" s="611"/>
      <c r="I38" s="611"/>
      <c r="J38" s="611"/>
      <c r="K38" s="611"/>
      <c r="L38" s="601"/>
      <c r="M38" s="601"/>
      <c r="N38" s="601"/>
      <c r="O38" s="613"/>
      <c r="P38" s="613"/>
      <c r="Q38" s="613"/>
      <c r="R38" s="613"/>
      <c r="S38" s="613"/>
      <c r="T38" s="613"/>
      <c r="U38" s="613"/>
      <c r="V38" s="613"/>
      <c r="W38" s="613"/>
      <c r="X38" s="613"/>
      <c r="Y38" s="381"/>
      <c r="Z38" s="601"/>
      <c r="AA38" s="613"/>
    </row>
    <row r="39" spans="1:27" s="612" customFormat="1" ht="12" customHeight="1" x14ac:dyDescent="0.3">
      <c r="A39" s="172" t="s">
        <v>208</v>
      </c>
      <c r="B39" s="173">
        <v>100</v>
      </c>
      <c r="C39" s="174">
        <v>47.368421052631575</v>
      </c>
      <c r="D39" s="174">
        <v>43.15789473684211</v>
      </c>
      <c r="E39" s="174">
        <v>4.2105263157894735</v>
      </c>
      <c r="F39" s="174">
        <v>27.368421052631582</v>
      </c>
      <c r="G39" s="174">
        <v>27.368421052631582</v>
      </c>
      <c r="H39" s="611"/>
      <c r="I39" s="611"/>
      <c r="J39" s="611"/>
      <c r="K39" s="611"/>
      <c r="L39" s="601"/>
      <c r="M39" s="601"/>
      <c r="N39" s="601"/>
      <c r="O39" s="613"/>
      <c r="P39" s="613"/>
      <c r="Q39" s="613"/>
      <c r="R39" s="613"/>
      <c r="S39" s="613"/>
      <c r="T39" s="613"/>
      <c r="U39" s="613"/>
      <c r="V39" s="613"/>
      <c r="W39" s="613"/>
      <c r="X39" s="613"/>
      <c r="Y39" s="381"/>
      <c r="Z39" s="601"/>
      <c r="AA39" s="613"/>
    </row>
    <row r="40" spans="1:27" s="612" customFormat="1" ht="12" customHeight="1" x14ac:dyDescent="0.3">
      <c r="A40" s="172" t="s">
        <v>209</v>
      </c>
      <c r="B40" s="173">
        <v>90</v>
      </c>
      <c r="C40" s="174">
        <v>20.224719101123593</v>
      </c>
      <c r="D40" s="174">
        <v>7.8651685393258424</v>
      </c>
      <c r="E40" s="174">
        <v>12.359550561797752</v>
      </c>
      <c r="F40" s="174">
        <v>46.067415730337082</v>
      </c>
      <c r="G40" s="174">
        <v>42.696629213483142</v>
      </c>
      <c r="H40" s="611"/>
      <c r="I40" s="611"/>
      <c r="J40" s="611"/>
      <c r="K40" s="611"/>
      <c r="L40" s="601"/>
      <c r="M40" s="601"/>
      <c r="N40" s="601"/>
      <c r="O40" s="613"/>
      <c r="P40" s="613"/>
      <c r="Q40" s="613"/>
      <c r="R40" s="613"/>
      <c r="S40" s="613"/>
      <c r="T40" s="613"/>
      <c r="U40" s="613"/>
      <c r="V40" s="613"/>
      <c r="W40" s="613"/>
      <c r="X40" s="613"/>
      <c r="Y40" s="381"/>
      <c r="Z40" s="601"/>
      <c r="AA40" s="613"/>
    </row>
    <row r="41" spans="1:27" s="612" customFormat="1" ht="12" customHeight="1" x14ac:dyDescent="0.3">
      <c r="A41" s="172" t="s">
        <v>210</v>
      </c>
      <c r="B41" s="173">
        <v>80</v>
      </c>
      <c r="C41" s="174">
        <v>46.341463414634148</v>
      </c>
      <c r="D41" s="174">
        <v>36.585365853658537</v>
      </c>
      <c r="E41" s="174">
        <v>9.7560975609756095</v>
      </c>
      <c r="F41" s="174">
        <v>25.609756097560975</v>
      </c>
      <c r="G41" s="174">
        <v>60.975609756097562</v>
      </c>
      <c r="H41" s="611"/>
      <c r="I41" s="611"/>
      <c r="J41" s="611"/>
      <c r="K41" s="611"/>
      <c r="L41" s="601"/>
      <c r="M41" s="601"/>
      <c r="N41" s="601"/>
      <c r="O41" s="613"/>
      <c r="P41" s="613"/>
      <c r="Q41" s="613"/>
      <c r="R41" s="613"/>
      <c r="S41" s="613"/>
      <c r="T41" s="613"/>
      <c r="U41" s="613"/>
      <c r="V41" s="613"/>
      <c r="W41" s="613"/>
      <c r="X41" s="613"/>
      <c r="Y41" s="381"/>
      <c r="Z41" s="601"/>
      <c r="AA41" s="613"/>
    </row>
    <row r="42" spans="1:27" s="612" customFormat="1" ht="12" customHeight="1" x14ac:dyDescent="0.3">
      <c r="A42" s="172" t="s">
        <v>211</v>
      </c>
      <c r="B42" s="173">
        <v>60</v>
      </c>
      <c r="C42" s="174">
        <v>73.333333333333329</v>
      </c>
      <c r="D42" s="174">
        <v>58.333333333333336</v>
      </c>
      <c r="E42" s="174" t="s">
        <v>231</v>
      </c>
      <c r="F42" s="174">
        <v>1.6666666666666667</v>
      </c>
      <c r="G42" s="174">
        <v>85</v>
      </c>
      <c r="H42" s="611"/>
      <c r="I42" s="611"/>
      <c r="J42" s="611"/>
      <c r="K42" s="611"/>
      <c r="L42" s="601"/>
      <c r="M42" s="601"/>
      <c r="N42" s="601"/>
      <c r="O42" s="613"/>
      <c r="P42" s="613"/>
      <c r="Q42" s="613"/>
      <c r="R42" s="613"/>
      <c r="S42" s="613"/>
      <c r="T42" s="613"/>
      <c r="U42" s="613"/>
      <c r="V42" s="613"/>
      <c r="W42" s="613"/>
      <c r="X42" s="613"/>
      <c r="Y42" s="381"/>
      <c r="Z42" s="601"/>
      <c r="AA42" s="613"/>
    </row>
    <row r="43" spans="1:27" s="612" customFormat="1" ht="12" customHeight="1" x14ac:dyDescent="0.3">
      <c r="A43" s="172" t="s">
        <v>197</v>
      </c>
      <c r="B43" s="173">
        <v>150</v>
      </c>
      <c r="C43" s="174">
        <v>24.137931034482758</v>
      </c>
      <c r="D43" s="174">
        <v>11.03448275862069</v>
      </c>
      <c r="E43" s="174">
        <v>12.413793103448276</v>
      </c>
      <c r="F43" s="174">
        <v>22.068965517241381</v>
      </c>
      <c r="G43" s="174">
        <v>57.241379310344833</v>
      </c>
      <c r="H43" s="611"/>
      <c r="I43" s="611"/>
      <c r="J43" s="611"/>
      <c r="K43" s="611"/>
      <c r="L43" s="601"/>
      <c r="M43" s="601"/>
      <c r="N43" s="601"/>
      <c r="O43" s="613"/>
      <c r="P43" s="613"/>
      <c r="Q43" s="613"/>
      <c r="R43" s="613"/>
      <c r="S43" s="613"/>
      <c r="T43" s="613"/>
      <c r="U43" s="613"/>
      <c r="V43" s="613"/>
      <c r="W43" s="613"/>
      <c r="X43" s="613"/>
      <c r="Y43" s="381"/>
      <c r="Z43" s="601"/>
      <c r="AA43" s="613"/>
    </row>
    <row r="44" spans="1:27" s="612" customFormat="1" ht="12" customHeight="1" x14ac:dyDescent="0.3">
      <c r="A44" s="172" t="s">
        <v>232</v>
      </c>
      <c r="B44" s="173" t="s">
        <v>232</v>
      </c>
      <c r="C44" s="174" t="s">
        <v>232</v>
      </c>
      <c r="D44" s="174" t="s">
        <v>232</v>
      </c>
      <c r="E44" s="174" t="s">
        <v>232</v>
      </c>
      <c r="F44" s="174" t="s">
        <v>232</v>
      </c>
      <c r="G44" s="174" t="s">
        <v>232</v>
      </c>
      <c r="H44" s="611"/>
      <c r="I44" s="611"/>
      <c r="J44" s="611"/>
      <c r="K44" s="611"/>
      <c r="L44" s="601"/>
      <c r="M44" s="601"/>
      <c r="N44" s="601"/>
      <c r="O44" s="613"/>
      <c r="P44" s="613"/>
      <c r="Q44" s="613"/>
      <c r="R44" s="613"/>
      <c r="S44" s="613"/>
      <c r="T44" s="613"/>
      <c r="U44" s="613"/>
      <c r="V44" s="613"/>
      <c r="W44" s="613"/>
      <c r="X44" s="613"/>
      <c r="Y44" s="381"/>
      <c r="Z44" s="601"/>
      <c r="AA44" s="613"/>
    </row>
    <row r="45" spans="1:27" s="626" customFormat="1" ht="12" customHeight="1" x14ac:dyDescent="0.3">
      <c r="A45" s="627" t="s">
        <v>212</v>
      </c>
      <c r="B45" s="628">
        <v>1920</v>
      </c>
      <c r="C45" s="629">
        <v>49.843423799582467</v>
      </c>
      <c r="D45" s="629">
        <v>30.062630480167012</v>
      </c>
      <c r="E45" s="629">
        <v>17.379958246346554</v>
      </c>
      <c r="F45" s="629">
        <v>22.599164926931106</v>
      </c>
      <c r="G45" s="629">
        <v>44.363256784968684</v>
      </c>
      <c r="H45" s="622"/>
      <c r="I45" s="622"/>
      <c r="J45" s="622"/>
      <c r="K45" s="622"/>
      <c r="L45" s="623"/>
      <c r="M45" s="623"/>
      <c r="N45" s="623"/>
      <c r="O45" s="630"/>
      <c r="P45" s="630"/>
      <c r="Q45" s="630"/>
      <c r="R45" s="630"/>
      <c r="S45" s="630"/>
      <c r="T45" s="630"/>
      <c r="U45" s="630"/>
      <c r="V45" s="630"/>
      <c r="W45" s="630"/>
      <c r="X45" s="630"/>
      <c r="Y45" s="625"/>
      <c r="Z45" s="623"/>
      <c r="AA45" s="630"/>
    </row>
    <row r="46" spans="1:27" s="612" customFormat="1" ht="12" customHeight="1" x14ac:dyDescent="0.3">
      <c r="A46" s="172" t="s">
        <v>213</v>
      </c>
      <c r="B46" s="173">
        <v>400</v>
      </c>
      <c r="C46" s="174">
        <v>50.872817955112218</v>
      </c>
      <c r="D46" s="174">
        <v>39.401496259351617</v>
      </c>
      <c r="E46" s="174">
        <v>5.7356608478802995</v>
      </c>
      <c r="F46" s="174">
        <v>19.201995012468828</v>
      </c>
      <c r="G46" s="174">
        <v>23.192019950124688</v>
      </c>
      <c r="H46" s="611"/>
      <c r="I46" s="611"/>
      <c r="J46" s="611"/>
      <c r="K46" s="611"/>
      <c r="L46" s="601"/>
      <c r="M46" s="601"/>
      <c r="N46" s="601"/>
      <c r="O46" s="613"/>
      <c r="P46" s="613"/>
      <c r="Q46" s="613"/>
      <c r="R46" s="613"/>
      <c r="S46" s="613"/>
      <c r="T46" s="613"/>
      <c r="U46" s="613"/>
      <c r="V46" s="613"/>
      <c r="W46" s="613"/>
      <c r="X46" s="613"/>
      <c r="Y46" s="381"/>
      <c r="Z46" s="601"/>
      <c r="AA46" s="613"/>
    </row>
    <row r="47" spans="1:27" s="612" customFormat="1" ht="12" customHeight="1" x14ac:dyDescent="0.3">
      <c r="A47" s="172" t="s">
        <v>214</v>
      </c>
      <c r="B47" s="173">
        <v>250</v>
      </c>
      <c r="C47" s="174">
        <v>27.200000000000003</v>
      </c>
      <c r="D47" s="174">
        <v>14.799999999999999</v>
      </c>
      <c r="E47" s="174">
        <v>12.4</v>
      </c>
      <c r="F47" s="174">
        <v>8</v>
      </c>
      <c r="G47" s="174">
        <v>65.2</v>
      </c>
      <c r="H47" s="611"/>
      <c r="I47" s="611"/>
      <c r="J47" s="611"/>
      <c r="K47" s="611"/>
      <c r="L47" s="601"/>
      <c r="M47" s="601"/>
      <c r="N47" s="601"/>
      <c r="O47" s="613"/>
      <c r="P47" s="613"/>
      <c r="Q47" s="613"/>
      <c r="R47" s="613"/>
      <c r="S47" s="613"/>
      <c r="T47" s="613"/>
      <c r="U47" s="613"/>
      <c r="V47" s="613"/>
      <c r="W47" s="613"/>
      <c r="X47" s="613"/>
      <c r="Y47" s="381"/>
      <c r="Z47" s="601"/>
      <c r="AA47" s="613"/>
    </row>
    <row r="48" spans="1:27" s="612" customFormat="1" ht="12" customHeight="1" x14ac:dyDescent="0.3">
      <c r="A48" s="172" t="s">
        <v>215</v>
      </c>
      <c r="B48" s="173">
        <v>160</v>
      </c>
      <c r="C48" s="174">
        <v>47.204968944099377</v>
      </c>
      <c r="D48" s="174">
        <v>27.950310559006208</v>
      </c>
      <c r="E48" s="174">
        <v>19.254658385093169</v>
      </c>
      <c r="F48" s="174">
        <v>34.161490683229815</v>
      </c>
      <c r="G48" s="174">
        <v>36.645962732919259</v>
      </c>
      <c r="H48" s="611"/>
      <c r="I48" s="611"/>
      <c r="J48" s="611"/>
      <c r="K48" s="611"/>
      <c r="L48" s="601"/>
      <c r="M48" s="601"/>
      <c r="N48" s="601"/>
      <c r="O48" s="613"/>
      <c r="P48" s="613"/>
      <c r="Q48" s="613"/>
      <c r="R48" s="613"/>
      <c r="S48" s="613"/>
      <c r="T48" s="613"/>
      <c r="U48" s="613"/>
      <c r="V48" s="613"/>
      <c r="W48" s="613"/>
      <c r="X48" s="613"/>
      <c r="Y48" s="381"/>
      <c r="Z48" s="601"/>
      <c r="AA48" s="613"/>
    </row>
    <row r="49" spans="1:251" s="612" customFormat="1" ht="12" customHeight="1" x14ac:dyDescent="0.3">
      <c r="A49" s="172" t="s">
        <v>216</v>
      </c>
      <c r="B49" s="173">
        <v>150</v>
      </c>
      <c r="C49" s="174">
        <v>61.038961038961034</v>
      </c>
      <c r="D49" s="174">
        <v>27.27272727272727</v>
      </c>
      <c r="E49" s="174">
        <v>33.116883116883116</v>
      </c>
      <c r="F49" s="174">
        <v>43.506493506493506</v>
      </c>
      <c r="G49" s="174">
        <v>33.766233766233768</v>
      </c>
      <c r="H49" s="611"/>
      <c r="I49" s="611"/>
      <c r="J49" s="611"/>
      <c r="K49" s="611"/>
      <c r="L49" s="601"/>
      <c r="M49" s="601"/>
      <c r="N49" s="601"/>
      <c r="O49" s="613"/>
      <c r="P49" s="613"/>
      <c r="Q49" s="613"/>
      <c r="R49" s="613"/>
      <c r="S49" s="613"/>
      <c r="T49" s="613"/>
      <c r="U49" s="613"/>
      <c r="V49" s="613"/>
      <c r="W49" s="613"/>
      <c r="X49" s="613"/>
      <c r="Y49" s="381"/>
      <c r="Z49" s="601"/>
      <c r="AA49" s="613"/>
    </row>
    <row r="50" spans="1:251" s="612" customFormat="1" ht="12" customHeight="1" x14ac:dyDescent="0.3">
      <c r="A50" s="172" t="s">
        <v>217</v>
      </c>
      <c r="B50" s="173">
        <v>130</v>
      </c>
      <c r="C50" s="174">
        <v>87.786259541984734</v>
      </c>
      <c r="D50" s="174">
        <v>48.854961832061065</v>
      </c>
      <c r="E50" s="174">
        <v>33.587786259541986</v>
      </c>
      <c r="F50" s="174">
        <v>24.427480916030532</v>
      </c>
      <c r="G50" s="174">
        <v>59.541984732824424</v>
      </c>
      <c r="H50" s="611"/>
      <c r="I50" s="611"/>
      <c r="J50" s="611"/>
      <c r="K50" s="611"/>
      <c r="L50" s="601"/>
      <c r="M50" s="601"/>
      <c r="N50" s="601"/>
      <c r="O50" s="613"/>
      <c r="P50" s="613"/>
      <c r="Q50" s="613"/>
      <c r="R50" s="613"/>
      <c r="S50" s="613"/>
      <c r="T50" s="613"/>
      <c r="U50" s="613"/>
      <c r="V50" s="613"/>
      <c r="W50" s="613"/>
      <c r="X50" s="613"/>
      <c r="Y50" s="381"/>
      <c r="Z50" s="601"/>
      <c r="AA50" s="613"/>
    </row>
    <row r="51" spans="1:251" s="612" customFormat="1" ht="12" customHeight="1" x14ac:dyDescent="0.3">
      <c r="A51" s="172" t="s">
        <v>218</v>
      </c>
      <c r="B51" s="173">
        <v>130</v>
      </c>
      <c r="C51" s="174">
        <v>40.944881889763778</v>
      </c>
      <c r="D51" s="174">
        <v>33.858267716535437</v>
      </c>
      <c r="E51" s="174">
        <v>5.5118110236220472</v>
      </c>
      <c r="F51" s="174">
        <v>20.472440944881889</v>
      </c>
      <c r="G51" s="174">
        <v>31.496062992125985</v>
      </c>
      <c r="H51" s="611"/>
      <c r="I51" s="611"/>
      <c r="J51" s="611"/>
      <c r="K51" s="611"/>
      <c r="L51" s="601"/>
      <c r="M51" s="601"/>
      <c r="N51" s="601"/>
      <c r="O51" s="613"/>
      <c r="P51" s="613"/>
      <c r="Q51" s="613"/>
      <c r="R51" s="613"/>
      <c r="S51" s="613"/>
      <c r="T51" s="613"/>
      <c r="U51" s="613"/>
      <c r="V51" s="613"/>
      <c r="W51" s="613"/>
      <c r="X51" s="613"/>
      <c r="Y51" s="381"/>
      <c r="Z51" s="601"/>
      <c r="AA51" s="613"/>
    </row>
    <row r="52" spans="1:251" s="612" customFormat="1" ht="12" customHeight="1" x14ac:dyDescent="0.3">
      <c r="A52" s="172" t="s">
        <v>219</v>
      </c>
      <c r="B52" s="173">
        <v>130</v>
      </c>
      <c r="C52" s="174">
        <v>38.4</v>
      </c>
      <c r="D52" s="174">
        <v>26.400000000000002</v>
      </c>
      <c r="E52" s="174">
        <v>8.7999999999999989</v>
      </c>
      <c r="F52" s="174">
        <v>19.2</v>
      </c>
      <c r="G52" s="174">
        <v>52</v>
      </c>
      <c r="H52" s="611"/>
      <c r="I52" s="611"/>
      <c r="J52" s="611"/>
      <c r="K52" s="611"/>
      <c r="L52" s="601"/>
      <c r="M52" s="601"/>
      <c r="N52" s="601"/>
      <c r="O52" s="613"/>
      <c r="P52" s="613"/>
      <c r="Q52" s="613"/>
      <c r="R52" s="613"/>
      <c r="S52" s="613"/>
      <c r="T52" s="613"/>
      <c r="U52" s="613"/>
      <c r="V52" s="613"/>
      <c r="W52" s="613"/>
      <c r="X52" s="613"/>
      <c r="Y52" s="381"/>
      <c r="Z52" s="601"/>
      <c r="AA52" s="613"/>
    </row>
    <row r="53" spans="1:251" s="612" customFormat="1" ht="12" customHeight="1" x14ac:dyDescent="0.3">
      <c r="A53" s="172" t="s">
        <v>220</v>
      </c>
      <c r="B53" s="173">
        <v>110</v>
      </c>
      <c r="C53" s="174">
        <v>86.666666666666671</v>
      </c>
      <c r="D53" s="174">
        <v>51.428571428571423</v>
      </c>
      <c r="E53" s="174">
        <v>35.238095238095241</v>
      </c>
      <c r="F53" s="174">
        <v>7.6190476190476195</v>
      </c>
      <c r="G53" s="174">
        <v>86.666666666666671</v>
      </c>
      <c r="H53" s="611"/>
      <c r="I53" s="611"/>
      <c r="J53" s="611"/>
      <c r="K53" s="611"/>
      <c r="L53" s="601"/>
      <c r="M53" s="601"/>
      <c r="N53" s="601"/>
      <c r="O53" s="613"/>
      <c r="P53" s="613"/>
      <c r="Q53" s="613"/>
      <c r="R53" s="613"/>
      <c r="S53" s="613"/>
      <c r="T53" s="613"/>
      <c r="U53" s="613"/>
      <c r="V53" s="613"/>
      <c r="W53" s="613"/>
      <c r="X53" s="613"/>
      <c r="Y53" s="381"/>
      <c r="Z53" s="601"/>
      <c r="AA53" s="613"/>
    </row>
    <row r="54" spans="1:251" s="612" customFormat="1" ht="12" customHeight="1" x14ac:dyDescent="0.3">
      <c r="A54" s="172" t="s">
        <v>221</v>
      </c>
      <c r="B54" s="173">
        <v>80</v>
      </c>
      <c r="C54" s="174">
        <v>20</v>
      </c>
      <c r="D54" s="174">
        <v>2.5</v>
      </c>
      <c r="E54" s="174">
        <v>17.5</v>
      </c>
      <c r="F54" s="174">
        <v>33.75</v>
      </c>
      <c r="G54" s="174">
        <v>43.75</v>
      </c>
      <c r="H54" s="611"/>
      <c r="I54" s="611"/>
      <c r="J54" s="611"/>
      <c r="K54" s="611"/>
      <c r="L54" s="601"/>
      <c r="M54" s="601"/>
      <c r="N54" s="601"/>
      <c r="O54" s="613"/>
      <c r="P54" s="613"/>
      <c r="Q54" s="613"/>
      <c r="R54" s="613"/>
      <c r="S54" s="613"/>
      <c r="T54" s="613"/>
      <c r="U54" s="613"/>
      <c r="V54" s="613"/>
      <c r="W54" s="613"/>
      <c r="X54" s="613"/>
      <c r="Y54" s="381"/>
      <c r="Z54" s="601"/>
      <c r="AA54" s="613"/>
    </row>
    <row r="55" spans="1:251" s="612" customFormat="1" ht="12" customHeight="1" x14ac:dyDescent="0.3">
      <c r="A55" s="172" t="s">
        <v>222</v>
      </c>
      <c r="B55" s="173">
        <v>80</v>
      </c>
      <c r="C55" s="174">
        <v>58.75</v>
      </c>
      <c r="D55" s="174">
        <v>32.5</v>
      </c>
      <c r="E55" s="174">
        <v>26.25</v>
      </c>
      <c r="F55" s="174">
        <v>46.25</v>
      </c>
      <c r="G55" s="174">
        <v>31.25</v>
      </c>
      <c r="H55" s="611"/>
      <c r="I55" s="611"/>
      <c r="J55" s="611"/>
      <c r="K55" s="611"/>
      <c r="L55" s="601"/>
      <c r="M55" s="601"/>
      <c r="N55" s="601"/>
      <c r="O55" s="613"/>
      <c r="P55" s="613"/>
      <c r="Q55" s="613"/>
      <c r="R55" s="613"/>
      <c r="S55" s="613"/>
      <c r="T55" s="613"/>
      <c r="U55" s="613"/>
      <c r="V55" s="613"/>
      <c r="W55" s="613"/>
      <c r="X55" s="613"/>
      <c r="Y55" s="381"/>
      <c r="Z55" s="601"/>
      <c r="AA55" s="613"/>
    </row>
    <row r="56" spans="1:251" s="612" customFormat="1" ht="12" customHeight="1" x14ac:dyDescent="0.3">
      <c r="A56" s="172" t="s">
        <v>223</v>
      </c>
      <c r="B56" s="173">
        <v>70</v>
      </c>
      <c r="C56" s="174">
        <v>54.929577464788736</v>
      </c>
      <c r="D56" s="174">
        <v>2.8169014084507045</v>
      </c>
      <c r="E56" s="174">
        <v>50.704225352112672</v>
      </c>
      <c r="F56" s="174">
        <v>4.225352112676056</v>
      </c>
      <c r="G56" s="174">
        <v>53.521126760563376</v>
      </c>
      <c r="H56" s="611"/>
      <c r="I56" s="611"/>
      <c r="J56" s="611"/>
      <c r="K56" s="611"/>
      <c r="L56" s="601"/>
      <c r="M56" s="601"/>
      <c r="N56" s="601"/>
      <c r="O56" s="613"/>
      <c r="P56" s="613"/>
      <c r="Q56" s="613"/>
      <c r="R56" s="613"/>
      <c r="S56" s="613"/>
      <c r="T56" s="613"/>
      <c r="U56" s="613"/>
      <c r="V56" s="613"/>
      <c r="W56" s="613"/>
      <c r="X56" s="613"/>
      <c r="Y56" s="381"/>
      <c r="Z56" s="601"/>
      <c r="AA56" s="613"/>
    </row>
    <row r="57" spans="1:251" s="612" customFormat="1" ht="12" customHeight="1" x14ac:dyDescent="0.3">
      <c r="A57" s="172" t="s">
        <v>224</v>
      </c>
      <c r="B57" s="173">
        <v>60</v>
      </c>
      <c r="C57" s="174">
        <v>37.5</v>
      </c>
      <c r="D57" s="174">
        <v>28.125</v>
      </c>
      <c r="E57" s="174">
        <v>6.25</v>
      </c>
      <c r="F57" s="174">
        <v>25</v>
      </c>
      <c r="G57" s="174">
        <v>54.6875</v>
      </c>
      <c r="H57" s="611"/>
      <c r="I57" s="611"/>
      <c r="J57" s="611"/>
      <c r="K57" s="611"/>
      <c r="L57" s="601"/>
      <c r="M57" s="601"/>
      <c r="N57" s="601"/>
      <c r="O57" s="613"/>
      <c r="P57" s="613"/>
      <c r="Q57" s="613"/>
      <c r="R57" s="613"/>
      <c r="S57" s="613"/>
      <c r="T57" s="613"/>
      <c r="U57" s="613"/>
      <c r="V57" s="613"/>
      <c r="W57" s="613"/>
      <c r="X57" s="613"/>
      <c r="Y57" s="381"/>
      <c r="Z57" s="601"/>
      <c r="AA57" s="613"/>
    </row>
    <row r="58" spans="1:251" s="612" customFormat="1" ht="12" customHeight="1" x14ac:dyDescent="0.3">
      <c r="A58" s="172" t="s">
        <v>197</v>
      </c>
      <c r="B58" s="173">
        <v>170</v>
      </c>
      <c r="C58" s="174">
        <v>48.50299401197605</v>
      </c>
      <c r="D58" s="174">
        <v>31.137724550898206</v>
      </c>
      <c r="E58" s="174">
        <v>13.77245508982036</v>
      </c>
      <c r="F58" s="174">
        <v>24.550898203592812</v>
      </c>
      <c r="G58" s="174">
        <v>45.508982035928142</v>
      </c>
      <c r="H58" s="611"/>
      <c r="I58" s="611"/>
      <c r="J58" s="611"/>
      <c r="K58" s="611"/>
      <c r="L58" s="601"/>
      <c r="M58" s="601"/>
      <c r="N58" s="601"/>
      <c r="O58" s="613"/>
      <c r="P58" s="613"/>
      <c r="Q58" s="613"/>
      <c r="R58" s="613"/>
      <c r="S58" s="613"/>
      <c r="T58" s="613"/>
      <c r="U58" s="613"/>
      <c r="V58" s="613"/>
      <c r="W58" s="613"/>
      <c r="X58" s="613"/>
      <c r="Y58" s="381"/>
      <c r="Z58" s="601"/>
      <c r="AA58" s="613"/>
    </row>
    <row r="59" spans="1:251" s="612" customFormat="1" ht="12" customHeight="1" x14ac:dyDescent="0.3">
      <c r="A59" s="172" t="s">
        <v>232</v>
      </c>
      <c r="B59" s="173" t="s">
        <v>232</v>
      </c>
      <c r="C59" s="174" t="s">
        <v>232</v>
      </c>
      <c r="D59" s="174" t="s">
        <v>232</v>
      </c>
      <c r="E59" s="174" t="s">
        <v>232</v>
      </c>
      <c r="F59" s="174" t="s">
        <v>232</v>
      </c>
      <c r="G59" s="174" t="s">
        <v>232</v>
      </c>
      <c r="H59" s="611"/>
      <c r="I59" s="611"/>
      <c r="J59" s="611"/>
      <c r="K59" s="611"/>
      <c r="L59" s="601"/>
      <c r="M59" s="601"/>
      <c r="N59" s="601"/>
      <c r="O59" s="613"/>
      <c r="P59" s="613"/>
      <c r="Q59" s="613"/>
      <c r="R59" s="613"/>
      <c r="S59" s="613"/>
      <c r="T59" s="613"/>
      <c r="U59" s="613"/>
      <c r="V59" s="613"/>
      <c r="W59" s="613"/>
      <c r="X59" s="613"/>
      <c r="Y59" s="381"/>
      <c r="Z59" s="601"/>
      <c r="AA59" s="613"/>
    </row>
    <row r="60" spans="1:251" s="626" customFormat="1" ht="12" customHeight="1" x14ac:dyDescent="0.3">
      <c r="A60" s="627" t="s">
        <v>225</v>
      </c>
      <c r="B60" s="628">
        <v>2970</v>
      </c>
      <c r="C60" s="629">
        <v>38.539212386401886</v>
      </c>
      <c r="D60" s="629">
        <v>21.608885897004377</v>
      </c>
      <c r="E60" s="629">
        <v>9.4917536183103337</v>
      </c>
      <c r="F60" s="629">
        <v>13.631773813530797</v>
      </c>
      <c r="G60" s="629">
        <v>50.252440255806128</v>
      </c>
      <c r="H60" s="622"/>
      <c r="I60" s="622"/>
      <c r="J60" s="622"/>
      <c r="K60" s="622"/>
      <c r="L60" s="623"/>
      <c r="M60" s="623"/>
      <c r="N60" s="623"/>
      <c r="O60" s="630"/>
      <c r="P60" s="630"/>
      <c r="Q60" s="630"/>
      <c r="R60" s="630"/>
      <c r="S60" s="630"/>
      <c r="T60" s="630"/>
      <c r="U60" s="630"/>
      <c r="V60" s="630"/>
      <c r="W60" s="630"/>
      <c r="X60" s="630"/>
      <c r="Y60" s="625"/>
      <c r="Z60" s="623"/>
      <c r="AA60" s="630"/>
    </row>
    <row r="61" spans="1:251" s="612" customFormat="1" ht="12" customHeight="1" x14ac:dyDescent="0.3">
      <c r="A61" s="172" t="s">
        <v>232</v>
      </c>
      <c r="B61" s="173" t="s">
        <v>232</v>
      </c>
      <c r="C61" s="174" t="s">
        <v>232</v>
      </c>
      <c r="D61" s="174" t="s">
        <v>232</v>
      </c>
      <c r="E61" s="174" t="s">
        <v>232</v>
      </c>
      <c r="F61" s="174" t="s">
        <v>232</v>
      </c>
      <c r="G61" s="174" t="s">
        <v>232</v>
      </c>
      <c r="H61" s="611"/>
      <c r="I61" s="611"/>
      <c r="J61" s="611"/>
      <c r="K61" s="611"/>
      <c r="L61" s="601"/>
      <c r="M61" s="601"/>
      <c r="N61" s="601"/>
      <c r="O61" s="613"/>
      <c r="P61" s="613"/>
      <c r="Q61" s="613"/>
      <c r="R61" s="613"/>
      <c r="S61" s="613"/>
      <c r="T61" s="613"/>
      <c r="U61" s="613"/>
      <c r="V61" s="613"/>
      <c r="W61" s="613"/>
      <c r="X61" s="613"/>
      <c r="Y61" s="381"/>
      <c r="Z61" s="601"/>
      <c r="AA61" s="613"/>
    </row>
    <row r="62" spans="1:251" s="431" customFormat="1" ht="5.0999999999999996" customHeight="1" x14ac:dyDescent="0.3">
      <c r="A62" s="455"/>
      <c r="B62" s="456"/>
      <c r="C62" s="457"/>
      <c r="D62" s="457"/>
      <c r="E62" s="457"/>
      <c r="F62" s="457"/>
      <c r="G62" s="457"/>
    </row>
    <row r="63" spans="1:251" s="431" customFormat="1" ht="5.0999999999999996" customHeight="1" x14ac:dyDescent="0.3">
      <c r="A63" s="458"/>
      <c r="B63" s="459"/>
      <c r="C63" s="459"/>
      <c r="D63" s="459"/>
      <c r="E63" s="459"/>
      <c r="F63" s="459"/>
      <c r="G63" s="459"/>
    </row>
    <row r="64" spans="1:251" s="395" customFormat="1" ht="12" customHeight="1" x14ac:dyDescent="0.3">
      <c r="A64" s="673" t="s">
        <v>161</v>
      </c>
      <c r="B64" s="673"/>
      <c r="C64" s="673"/>
      <c r="D64" s="673"/>
      <c r="E64" s="673"/>
      <c r="F64" s="673"/>
      <c r="G64" s="673"/>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3" t="s">
        <v>162</v>
      </c>
      <c r="B65" s="673"/>
      <c r="C65" s="673"/>
      <c r="D65" s="673"/>
      <c r="E65" s="673"/>
      <c r="F65" s="673"/>
      <c r="G65" s="673"/>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7" t="s">
        <v>174</v>
      </c>
      <c r="B66" s="677"/>
      <c r="C66" s="677"/>
      <c r="D66" s="677"/>
      <c r="E66" s="677"/>
      <c r="F66" s="677"/>
      <c r="G66" s="677"/>
      <c r="H66" s="398"/>
      <c r="I66" s="398"/>
      <c r="J66" s="398"/>
    </row>
    <row r="67" spans="1:251" s="400" customFormat="1" ht="12" customHeight="1" x14ac:dyDescent="0.3">
      <c r="A67" s="674" t="s">
        <v>168</v>
      </c>
      <c r="B67" s="674"/>
      <c r="C67" s="674"/>
      <c r="D67" s="674"/>
      <c r="E67" s="674"/>
      <c r="F67" s="674"/>
      <c r="G67" s="674"/>
      <c r="N67" s="401"/>
      <c r="O67" s="402"/>
      <c r="P67" s="402"/>
      <c r="Q67" s="402"/>
      <c r="R67" s="402"/>
      <c r="S67" s="402"/>
      <c r="T67" s="402"/>
      <c r="U67" s="402"/>
      <c r="V67" s="402"/>
      <c r="W67" s="402"/>
      <c r="X67" s="402"/>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15</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134</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4" customWidth="1"/>
    <col min="2" max="5" width="9.625" style="555" customWidth="1"/>
    <col min="6" max="6" width="6.625" style="555" customWidth="1"/>
    <col min="7" max="7" width="7.625" style="504" customWidth="1"/>
    <col min="8" max="8" width="8.625" style="504" customWidth="1"/>
    <col min="9" max="9" width="7.625" style="504" customWidth="1"/>
    <col min="10" max="16384" width="8" style="504"/>
  </cols>
  <sheetData>
    <row r="1" spans="1:26" s="9" customFormat="1" ht="15" customHeight="1" x14ac:dyDescent="0.2">
      <c r="A1" s="177"/>
      <c r="B1" s="177"/>
      <c r="C1" s="177"/>
      <c r="D1" s="178"/>
      <c r="E1" s="178" t="s">
        <v>134</v>
      </c>
      <c r="G1" s="13"/>
      <c r="H1" s="13"/>
      <c r="I1" s="13"/>
      <c r="J1" s="13"/>
      <c r="K1" s="13"/>
      <c r="L1" s="13"/>
      <c r="M1" s="13"/>
      <c r="N1" s="13"/>
      <c r="O1" s="13"/>
      <c r="P1" s="13"/>
      <c r="Q1" s="13"/>
      <c r="R1" s="13"/>
      <c r="S1" s="13"/>
      <c r="T1" s="13"/>
      <c r="U1" s="13"/>
      <c r="V1" s="13"/>
      <c r="W1" s="13"/>
    </row>
    <row r="2" spans="1:26" s="9" customFormat="1" ht="30" customHeight="1" x14ac:dyDescent="0.2">
      <c r="A2" s="658" t="s">
        <v>229</v>
      </c>
      <c r="B2" s="658"/>
      <c r="C2" s="658"/>
      <c r="D2" s="658"/>
      <c r="E2" s="658"/>
      <c r="F2" s="10"/>
      <c r="G2" s="10"/>
      <c r="H2" s="10"/>
      <c r="I2" s="10"/>
      <c r="J2" s="13"/>
      <c r="K2" s="13"/>
      <c r="L2" s="13"/>
      <c r="M2" s="13"/>
      <c r="N2" s="13"/>
      <c r="O2" s="13"/>
      <c r="P2" s="13"/>
      <c r="Q2" s="13"/>
      <c r="R2" s="13"/>
      <c r="S2" s="13"/>
      <c r="T2" s="13"/>
      <c r="U2" s="13"/>
      <c r="V2" s="13"/>
      <c r="W2" s="13"/>
    </row>
    <row r="3" spans="1:26"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6"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6" s="23" customFormat="1" ht="20.100000000000001" customHeight="1" x14ac:dyDescent="0.3">
      <c r="A5" s="18" t="s">
        <v>183</v>
      </c>
      <c r="B5" s="19"/>
      <c r="C5" s="19"/>
      <c r="D5" s="19"/>
      <c r="E5" s="21"/>
      <c r="F5" s="22"/>
      <c r="G5" s="22"/>
      <c r="H5" s="22"/>
      <c r="I5" s="22"/>
      <c r="J5" s="22"/>
      <c r="Q5" s="24"/>
      <c r="R5" s="25"/>
      <c r="S5" s="25"/>
      <c r="T5" s="25"/>
      <c r="U5" s="25"/>
      <c r="V5" s="25"/>
      <c r="W5" s="25"/>
      <c r="X5" s="25"/>
      <c r="Y5" s="25"/>
    </row>
    <row r="6" spans="1:26" s="502" customFormat="1" ht="18.75" customHeight="1" x14ac:dyDescent="0.2">
      <c r="A6" s="558"/>
      <c r="B6" s="687" t="s">
        <v>82</v>
      </c>
      <c r="C6" s="687"/>
      <c r="D6" s="687"/>
      <c r="E6" s="687"/>
      <c r="F6" s="501"/>
      <c r="G6" s="501"/>
      <c r="H6" s="501"/>
      <c r="I6" s="501"/>
      <c r="P6" s="503"/>
      <c r="Q6" s="503"/>
      <c r="R6" s="503"/>
      <c r="S6" s="503"/>
      <c r="T6" s="503"/>
      <c r="U6" s="503"/>
      <c r="V6" s="503"/>
      <c r="W6" s="503"/>
      <c r="X6" s="503"/>
      <c r="Y6" s="503"/>
    </row>
    <row r="7" spans="1:26" ht="30.75" customHeight="1" x14ac:dyDescent="0.25">
      <c r="A7" s="559"/>
      <c r="B7" s="681" t="s">
        <v>230</v>
      </c>
      <c r="C7" s="682"/>
      <c r="D7" s="684" t="s">
        <v>233</v>
      </c>
      <c r="E7" s="685"/>
      <c r="F7" s="501"/>
      <c r="G7" s="501"/>
      <c r="H7" s="501"/>
      <c r="I7" s="501"/>
      <c r="Q7" s="68"/>
      <c r="R7" s="42"/>
      <c r="S7" s="42"/>
      <c r="T7" s="42"/>
      <c r="U7" s="42"/>
      <c r="V7" s="42"/>
      <c r="W7" s="42"/>
      <c r="X7" s="42"/>
      <c r="Y7" s="42"/>
      <c r="Z7" s="285"/>
    </row>
    <row r="8" spans="1:26" s="506" customFormat="1" ht="18.75" customHeight="1" x14ac:dyDescent="0.2">
      <c r="A8" s="560"/>
      <c r="B8" s="561" t="s">
        <v>48</v>
      </c>
      <c r="C8" s="561" t="s">
        <v>126</v>
      </c>
      <c r="D8" s="561" t="s">
        <v>48</v>
      </c>
      <c r="E8" s="561" t="s">
        <v>126</v>
      </c>
      <c r="F8" s="505"/>
      <c r="G8" s="505"/>
      <c r="H8" s="505"/>
      <c r="I8" s="505"/>
      <c r="J8" s="38"/>
      <c r="P8" s="38"/>
      <c r="Q8" s="38"/>
      <c r="R8" s="38"/>
      <c r="S8" s="38"/>
      <c r="T8" s="38"/>
      <c r="U8" s="38"/>
      <c r="V8" s="38"/>
      <c r="W8" s="38"/>
      <c r="X8" s="38"/>
      <c r="Y8" s="38"/>
    </row>
    <row r="9" spans="1:26" ht="5.0999999999999996" customHeight="1" x14ac:dyDescent="0.25">
      <c r="A9" s="559"/>
      <c r="B9" s="560"/>
      <c r="C9" s="560"/>
      <c r="D9" s="560"/>
      <c r="E9" s="560"/>
      <c r="F9" s="501"/>
      <c r="G9" s="501"/>
      <c r="H9" s="501"/>
      <c r="I9" s="501"/>
      <c r="J9" s="285"/>
      <c r="Q9" s="30"/>
      <c r="R9" s="31"/>
      <c r="S9" s="31"/>
      <c r="T9" s="31"/>
      <c r="U9" s="31"/>
      <c r="V9" s="31"/>
      <c r="W9" s="31"/>
      <c r="X9" s="31"/>
      <c r="Y9" s="31"/>
      <c r="Z9" s="285"/>
    </row>
    <row r="10" spans="1:26" s="510" customFormat="1" ht="5.0999999999999996" customHeight="1" x14ac:dyDescent="0.3">
      <c r="A10" s="507"/>
      <c r="B10" s="507"/>
      <c r="C10" s="507"/>
      <c r="D10" s="507"/>
      <c r="E10" s="507"/>
      <c r="F10" s="508"/>
      <c r="G10" s="509"/>
      <c r="Q10" s="511"/>
      <c r="R10" s="512"/>
      <c r="S10" s="512"/>
      <c r="T10" s="512"/>
      <c r="U10" s="512"/>
      <c r="V10" s="512"/>
      <c r="W10" s="512"/>
      <c r="X10" s="512"/>
      <c r="Y10" s="512"/>
    </row>
    <row r="11" spans="1:26" s="38" customFormat="1" ht="15" customHeight="1" x14ac:dyDescent="0.2">
      <c r="A11" s="96" t="s">
        <v>3</v>
      </c>
      <c r="B11" s="606">
        <v>9920</v>
      </c>
      <c r="C11" s="133">
        <v>1000</v>
      </c>
      <c r="D11" s="606">
        <v>25330</v>
      </c>
      <c r="E11" s="133">
        <v>1000</v>
      </c>
      <c r="H11" s="39"/>
      <c r="I11" s="39"/>
      <c r="J11" s="39"/>
      <c r="K11" s="39"/>
      <c r="L11" s="39"/>
      <c r="M11" s="39"/>
    </row>
    <row r="12" spans="1:26" s="510" customFormat="1" ht="9.9499999999999993" customHeight="1" x14ac:dyDescent="0.3">
      <c r="A12" s="513"/>
      <c r="B12" s="514"/>
      <c r="C12" s="515"/>
      <c r="D12" s="514"/>
      <c r="E12" s="515"/>
      <c r="F12" s="516"/>
      <c r="I12" s="517"/>
      <c r="Q12" s="20"/>
      <c r="R12" s="176"/>
      <c r="S12" s="176"/>
      <c r="T12" s="176"/>
      <c r="U12" s="176"/>
      <c r="V12" s="176"/>
      <c r="W12" s="176"/>
      <c r="X12" s="176"/>
      <c r="Y12" s="176"/>
    </row>
    <row r="13" spans="1:26" s="32" customFormat="1" ht="15" customHeight="1" x14ac:dyDescent="0.2">
      <c r="A13" s="43" t="s">
        <v>4</v>
      </c>
      <c r="B13" s="605">
        <v>3260</v>
      </c>
      <c r="C13" s="137">
        <v>328.59733978234584</v>
      </c>
      <c r="D13" s="605">
        <v>8750</v>
      </c>
      <c r="E13" s="137">
        <v>345.32033316227847</v>
      </c>
      <c r="H13" s="42"/>
      <c r="I13" s="42"/>
      <c r="J13" s="42"/>
      <c r="K13" s="42"/>
      <c r="L13" s="42"/>
      <c r="M13" s="42"/>
    </row>
    <row r="14" spans="1:26" s="510" customFormat="1" ht="9.9499999999999993" customHeight="1" x14ac:dyDescent="0.3">
      <c r="A14" s="518"/>
      <c r="B14" s="519"/>
      <c r="C14" s="604"/>
      <c r="D14" s="519"/>
      <c r="E14" s="604"/>
      <c r="F14" s="520"/>
      <c r="G14" s="521"/>
      <c r="Q14" s="511"/>
      <c r="R14" s="512"/>
      <c r="S14" s="512"/>
      <c r="T14" s="512"/>
      <c r="U14" s="512"/>
      <c r="V14" s="512"/>
      <c r="W14" s="512"/>
      <c r="X14" s="512"/>
      <c r="Y14" s="512"/>
    </row>
    <row r="15" spans="1:26" s="526" customFormat="1" ht="15" customHeight="1" x14ac:dyDescent="0.3">
      <c r="A15" s="522" t="s">
        <v>133</v>
      </c>
      <c r="B15" s="523">
        <v>2540</v>
      </c>
      <c r="C15" s="515">
        <v>256.34824667472793</v>
      </c>
      <c r="D15" s="523">
        <v>6930</v>
      </c>
      <c r="E15" s="515">
        <v>273.63517941025538</v>
      </c>
      <c r="F15" s="524"/>
      <c r="G15" s="525"/>
      <c r="Q15" s="20"/>
      <c r="R15" s="176"/>
      <c r="S15" s="176"/>
      <c r="T15" s="176"/>
      <c r="U15" s="176"/>
      <c r="V15" s="176"/>
      <c r="W15" s="176"/>
      <c r="X15" s="176"/>
      <c r="Y15" s="176"/>
    </row>
    <row r="16" spans="1:26" s="526" customFormat="1" ht="15" customHeight="1" x14ac:dyDescent="0.3">
      <c r="A16" s="522" t="s">
        <v>5</v>
      </c>
      <c r="B16" s="523">
        <v>720</v>
      </c>
      <c r="C16" s="515">
        <v>72.249093107617895</v>
      </c>
      <c r="D16" s="523">
        <v>1820</v>
      </c>
      <c r="E16" s="515">
        <v>71.685153752023055</v>
      </c>
      <c r="F16" s="524"/>
      <c r="G16" s="525"/>
      <c r="Q16" s="527"/>
      <c r="R16" s="528"/>
      <c r="S16" s="528"/>
      <c r="T16" s="528"/>
      <c r="U16" s="528"/>
      <c r="V16" s="528"/>
      <c r="W16" s="528"/>
      <c r="X16" s="528"/>
      <c r="Y16" s="528"/>
    </row>
    <row r="17" spans="1:30" s="510" customFormat="1" ht="9.9499999999999993" customHeight="1" x14ac:dyDescent="0.3">
      <c r="A17" s="529"/>
      <c r="B17" s="604"/>
      <c r="C17" s="604"/>
      <c r="D17" s="604"/>
      <c r="E17" s="604"/>
      <c r="F17" s="530"/>
      <c r="G17" s="526"/>
      <c r="Q17" s="511"/>
      <c r="R17" s="512"/>
      <c r="S17" s="512"/>
      <c r="T17" s="512"/>
      <c r="U17" s="512"/>
      <c r="V17" s="512"/>
      <c r="W17" s="512"/>
      <c r="X17" s="512"/>
      <c r="Y17" s="512"/>
    </row>
    <row r="18" spans="1:30" s="510" customFormat="1" ht="15" customHeight="1" x14ac:dyDescent="0.3">
      <c r="A18" s="518" t="s">
        <v>6</v>
      </c>
      <c r="B18" s="519">
        <v>6660</v>
      </c>
      <c r="C18" s="531">
        <v>671.4026602176541</v>
      </c>
      <c r="D18" s="519">
        <v>16590</v>
      </c>
      <c r="E18" s="531">
        <v>654.67966683772147</v>
      </c>
      <c r="F18" s="520"/>
      <c r="G18" s="521"/>
      <c r="Q18" s="511"/>
      <c r="R18" s="512"/>
      <c r="S18" s="512"/>
      <c r="T18" s="512"/>
      <c r="U18" s="512"/>
      <c r="V18" s="512"/>
      <c r="W18" s="512"/>
      <c r="X18" s="512"/>
      <c r="Y18" s="512"/>
    </row>
    <row r="19" spans="1:30" s="510" customFormat="1" ht="9.9499999999999993" customHeight="1" x14ac:dyDescent="0.3">
      <c r="A19" s="518"/>
      <c r="B19" s="519"/>
      <c r="C19" s="519"/>
      <c r="D19" s="519"/>
      <c r="E19" s="519"/>
      <c r="F19" s="520"/>
      <c r="G19" s="521"/>
      <c r="Q19" s="19"/>
      <c r="R19" s="176"/>
      <c r="S19" s="176"/>
      <c r="T19" s="176"/>
      <c r="U19" s="176"/>
      <c r="V19" s="176"/>
      <c r="W19" s="176"/>
      <c r="X19" s="176"/>
      <c r="Y19" s="176"/>
    </row>
    <row r="20" spans="1:30" s="535" customFormat="1" ht="15" customHeight="1" x14ac:dyDescent="0.3">
      <c r="A20" s="532" t="s">
        <v>7</v>
      </c>
      <c r="B20" s="523">
        <v>1140</v>
      </c>
      <c r="C20" s="515">
        <v>115.17533252720676</v>
      </c>
      <c r="D20" s="523">
        <v>2950</v>
      </c>
      <c r="E20" s="515">
        <v>116.44890064342951</v>
      </c>
      <c r="F20" s="533"/>
      <c r="G20" s="534"/>
      <c r="Q20" s="75"/>
      <c r="R20" s="56"/>
      <c r="S20" s="56"/>
      <c r="T20" s="56"/>
      <c r="U20" s="56"/>
      <c r="V20" s="56"/>
      <c r="W20" s="56"/>
      <c r="X20" s="56"/>
      <c r="Y20" s="56"/>
    </row>
    <row r="21" spans="1:30" s="535" customFormat="1" ht="15" customHeight="1" x14ac:dyDescent="0.3">
      <c r="A21" s="532" t="s">
        <v>8</v>
      </c>
      <c r="B21" s="523">
        <v>1340</v>
      </c>
      <c r="C21" s="515">
        <v>134.82466747279324</v>
      </c>
      <c r="D21" s="523">
        <v>4120</v>
      </c>
      <c r="E21" s="515">
        <v>162.67319306832982</v>
      </c>
      <c r="F21" s="533"/>
      <c r="G21" s="534"/>
      <c r="Q21" s="142"/>
      <c r="R21" s="536"/>
      <c r="S21" s="536"/>
      <c r="T21" s="536"/>
      <c r="U21" s="536"/>
      <c r="V21" s="536"/>
      <c r="W21" s="536"/>
      <c r="X21" s="536"/>
      <c r="Y21" s="536"/>
    </row>
    <row r="22" spans="1:30" s="510" customFormat="1" ht="15" customHeight="1" x14ac:dyDescent="0.3">
      <c r="A22" s="522" t="s">
        <v>84</v>
      </c>
      <c r="B22" s="523">
        <v>2950</v>
      </c>
      <c r="C22" s="515">
        <v>297.35993550987507</v>
      </c>
      <c r="D22" s="523">
        <v>6560</v>
      </c>
      <c r="E22" s="515">
        <v>258.79287885366915</v>
      </c>
      <c r="F22" s="533"/>
      <c r="G22" s="534"/>
      <c r="H22" s="535"/>
      <c r="Q22" s="511"/>
      <c r="R22" s="512"/>
      <c r="S22" s="512"/>
      <c r="T22" s="512"/>
      <c r="U22" s="512"/>
      <c r="V22" s="512"/>
      <c r="W22" s="512"/>
      <c r="X22" s="512"/>
      <c r="Y22" s="512"/>
    </row>
    <row r="23" spans="1:30" s="535" customFormat="1" ht="15" customHeight="1" x14ac:dyDescent="0.3">
      <c r="A23" s="537" t="s">
        <v>9</v>
      </c>
      <c r="B23" s="523">
        <v>1230</v>
      </c>
      <c r="C23" s="515">
        <v>124.04272470777912</v>
      </c>
      <c r="D23" s="523">
        <v>2960</v>
      </c>
      <c r="E23" s="515">
        <v>116.76469427229306</v>
      </c>
      <c r="F23" s="533"/>
      <c r="G23" s="534"/>
      <c r="Q23" s="78"/>
      <c r="R23" s="50"/>
      <c r="S23" s="50"/>
      <c r="T23" s="50"/>
      <c r="U23" s="50"/>
      <c r="V23" s="50"/>
      <c r="W23" s="50"/>
      <c r="X23" s="50"/>
      <c r="Y23" s="50"/>
    </row>
    <row r="24" spans="1:30" s="510" customFormat="1" ht="9.9499999999999993" customHeight="1" x14ac:dyDescent="0.3">
      <c r="A24" s="529"/>
      <c r="B24" s="523"/>
      <c r="C24" s="523"/>
      <c r="D24" s="523"/>
      <c r="E24" s="523"/>
      <c r="F24" s="533"/>
      <c r="G24" s="534"/>
      <c r="H24" s="535"/>
      <c r="Q24" s="527"/>
      <c r="R24" s="528"/>
      <c r="S24" s="528"/>
      <c r="T24" s="528"/>
      <c r="U24" s="528"/>
      <c r="V24" s="528"/>
      <c r="W24" s="528"/>
      <c r="X24" s="528"/>
      <c r="Y24" s="528"/>
    </row>
    <row r="25" spans="1:30" s="510" customFormat="1" ht="15" customHeight="1" x14ac:dyDescent="0.3">
      <c r="A25" s="518" t="s">
        <v>10</v>
      </c>
      <c r="B25" s="519"/>
      <c r="C25" s="519"/>
      <c r="D25" s="519"/>
      <c r="E25" s="519"/>
      <c r="F25" s="533"/>
      <c r="G25" s="534"/>
      <c r="H25" s="535"/>
      <c r="Q25" s="527"/>
      <c r="R25" s="528"/>
      <c r="S25" s="528"/>
      <c r="T25" s="528"/>
      <c r="U25" s="528"/>
      <c r="V25" s="528"/>
      <c r="W25" s="528"/>
      <c r="X25" s="528"/>
      <c r="Y25" s="528"/>
    </row>
    <row r="26" spans="1:30" s="510" customFormat="1" ht="9.9499999999999993" customHeight="1" x14ac:dyDescent="0.3">
      <c r="A26" s="529"/>
      <c r="B26" s="523"/>
      <c r="C26" s="523"/>
      <c r="D26" s="523"/>
      <c r="E26" s="523"/>
      <c r="F26" s="533"/>
      <c r="G26" s="534"/>
      <c r="H26" s="535"/>
      <c r="Q26" s="20"/>
      <c r="R26" s="176"/>
      <c r="S26" s="176"/>
      <c r="T26" s="176"/>
      <c r="U26" s="176"/>
      <c r="V26" s="176"/>
      <c r="W26" s="176"/>
      <c r="X26" s="176"/>
      <c r="Y26" s="176"/>
    </row>
    <row r="27" spans="1:30" s="510" customFormat="1" ht="15" customHeight="1" x14ac:dyDescent="0.3">
      <c r="A27" s="538" t="s">
        <v>11</v>
      </c>
      <c r="B27" s="523">
        <v>5710</v>
      </c>
      <c r="C27" s="515">
        <v>575.57436517533256</v>
      </c>
      <c r="D27" s="523">
        <v>15290</v>
      </c>
      <c r="E27" s="515">
        <v>603.52109896182844</v>
      </c>
      <c r="F27" s="533"/>
      <c r="G27" s="534"/>
      <c r="H27" s="535"/>
      <c r="Q27" s="19"/>
      <c r="R27" s="176"/>
      <c r="S27" s="176"/>
      <c r="T27" s="176"/>
      <c r="U27" s="176"/>
      <c r="V27" s="176"/>
      <c r="W27" s="176"/>
      <c r="X27" s="176"/>
      <c r="Y27" s="176"/>
    </row>
    <row r="28" spans="1:30" s="510" customFormat="1" ht="15" customHeight="1" x14ac:dyDescent="0.3">
      <c r="A28" s="538" t="s">
        <v>12</v>
      </c>
      <c r="B28" s="523">
        <v>1980</v>
      </c>
      <c r="C28" s="515">
        <v>199.51632406287786</v>
      </c>
      <c r="D28" s="523">
        <v>4770</v>
      </c>
      <c r="E28" s="515">
        <v>188.25247700627639</v>
      </c>
      <c r="F28" s="533"/>
      <c r="G28" s="534"/>
      <c r="H28" s="535"/>
      <c r="Q28" s="511"/>
      <c r="R28" s="512"/>
      <c r="S28" s="512"/>
      <c r="T28" s="512"/>
      <c r="U28" s="512"/>
      <c r="V28" s="512"/>
      <c r="W28" s="512"/>
      <c r="X28" s="512"/>
      <c r="Y28" s="512"/>
    </row>
    <row r="29" spans="1:30" s="510" customFormat="1" ht="15" customHeight="1" x14ac:dyDescent="0.3">
      <c r="A29" s="538" t="s">
        <v>13</v>
      </c>
      <c r="B29" s="523">
        <v>2230</v>
      </c>
      <c r="C29" s="515">
        <v>224.90931076178961</v>
      </c>
      <c r="D29" s="523">
        <v>5280</v>
      </c>
      <c r="E29" s="515">
        <v>208.22642403189514</v>
      </c>
      <c r="F29" s="533"/>
      <c r="G29" s="534"/>
      <c r="H29" s="535"/>
      <c r="Q29" s="527"/>
      <c r="R29" s="528"/>
      <c r="S29" s="528"/>
      <c r="T29" s="528"/>
      <c r="U29" s="528"/>
      <c r="V29" s="528"/>
      <c r="W29" s="528"/>
      <c r="X29" s="528"/>
      <c r="Y29" s="528"/>
    </row>
    <row r="30" spans="1:30" s="175" customFormat="1" ht="5.0999999999999996" customHeight="1" x14ac:dyDescent="0.3">
      <c r="A30" s="539"/>
      <c r="B30" s="540"/>
      <c r="C30" s="540"/>
      <c r="D30" s="540"/>
      <c r="E30" s="540"/>
      <c r="F30" s="533"/>
      <c r="G30" s="534"/>
      <c r="H30" s="535"/>
      <c r="I30" s="510"/>
      <c r="J30" s="541"/>
      <c r="K30" s="542"/>
      <c r="L30" s="543"/>
      <c r="U30" s="511"/>
      <c r="V30" s="512"/>
      <c r="W30" s="512"/>
      <c r="X30" s="512"/>
      <c r="Y30" s="512"/>
      <c r="Z30" s="512"/>
      <c r="AA30" s="512"/>
      <c r="AB30" s="512"/>
      <c r="AC30" s="512"/>
      <c r="AD30" s="94"/>
    </row>
    <row r="31" spans="1:30" s="175" customFormat="1" ht="5.0999999999999996" customHeight="1" x14ac:dyDescent="0.3">
      <c r="A31" s="544"/>
      <c r="B31" s="544"/>
      <c r="C31" s="544"/>
      <c r="D31" s="544"/>
      <c r="E31" s="544"/>
      <c r="F31" s="510"/>
      <c r="G31" s="510"/>
      <c r="H31" s="510"/>
      <c r="I31" s="510"/>
      <c r="J31" s="94"/>
      <c r="K31" s="94"/>
      <c r="L31" s="94"/>
      <c r="U31" s="511"/>
      <c r="V31" s="512"/>
      <c r="W31" s="512"/>
      <c r="X31" s="512"/>
      <c r="Y31" s="512"/>
      <c r="Z31" s="512"/>
      <c r="AA31" s="512"/>
      <c r="AB31" s="512"/>
      <c r="AC31" s="512"/>
      <c r="AD31" s="94"/>
    </row>
    <row r="32" spans="1:30" s="175" customFormat="1" ht="12" customHeight="1" x14ac:dyDescent="0.3">
      <c r="A32" s="688" t="s">
        <v>160</v>
      </c>
      <c r="B32" s="688"/>
      <c r="C32" s="688"/>
      <c r="D32" s="688"/>
      <c r="E32" s="688"/>
      <c r="F32" s="15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159"/>
      <c r="G33" s="159"/>
      <c r="H33" s="159"/>
      <c r="I33" s="159"/>
      <c r="J33" s="94"/>
      <c r="K33" s="94"/>
      <c r="T33" s="134"/>
      <c r="U33" s="545"/>
      <c r="V33" s="545"/>
      <c r="W33" s="545"/>
      <c r="X33" s="545"/>
      <c r="Y33" s="545"/>
      <c r="Z33" s="545"/>
      <c r="AA33" s="545"/>
      <c r="AB33" s="545"/>
      <c r="AC33" s="94"/>
    </row>
    <row r="34" spans="1:29" s="175" customFormat="1" ht="12" customHeight="1" x14ac:dyDescent="0.3">
      <c r="A34" s="690" t="s">
        <v>168</v>
      </c>
      <c r="B34" s="690"/>
      <c r="C34" s="690"/>
      <c r="D34" s="690"/>
      <c r="E34" s="690"/>
      <c r="F34" s="546"/>
      <c r="G34" s="546"/>
      <c r="H34" s="546"/>
      <c r="I34" s="546"/>
      <c r="J34" s="94"/>
      <c r="K34" s="94"/>
      <c r="T34" s="527"/>
      <c r="U34" s="528"/>
      <c r="V34" s="528"/>
      <c r="W34" s="528"/>
      <c r="X34" s="528"/>
      <c r="Y34" s="528"/>
      <c r="Z34" s="528"/>
      <c r="AA34" s="528"/>
      <c r="AB34" s="528"/>
      <c r="AC34" s="94"/>
    </row>
    <row r="35" spans="1:29" x14ac:dyDescent="0.2">
      <c r="A35" s="686"/>
      <c r="B35" s="686"/>
      <c r="C35" s="686"/>
      <c r="D35" s="686"/>
      <c r="E35" s="686"/>
      <c r="F35" s="547"/>
      <c r="P35" s="30"/>
      <c r="Q35" s="31"/>
      <c r="R35" s="31"/>
      <c r="S35" s="31"/>
      <c r="T35" s="31"/>
      <c r="U35" s="31"/>
      <c r="V35" s="31"/>
      <c r="W35" s="31"/>
      <c r="X35" s="31"/>
      <c r="Y35" s="285"/>
    </row>
    <row r="36" spans="1:29" hidden="1" x14ac:dyDescent="0.2">
      <c r="A36" s="683" t="s">
        <v>105</v>
      </c>
      <c r="B36" s="683"/>
      <c r="C36" s="683"/>
      <c r="D36" s="683"/>
      <c r="E36" s="683"/>
      <c r="F36" s="547"/>
      <c r="P36" s="30"/>
      <c r="Q36" s="31"/>
      <c r="R36" s="31"/>
      <c r="S36" s="31"/>
      <c r="T36" s="31"/>
      <c r="U36" s="31"/>
      <c r="V36" s="31"/>
      <c r="W36" s="31"/>
      <c r="X36" s="31"/>
      <c r="Y36" s="285"/>
    </row>
    <row r="37" spans="1:29" ht="18.75" x14ac:dyDescent="0.2">
      <c r="A37" s="548"/>
      <c r="B37" s="548"/>
      <c r="C37" s="548"/>
      <c r="D37" s="548"/>
      <c r="E37" s="548"/>
      <c r="F37" s="548"/>
      <c r="G37" s="548"/>
      <c r="H37" s="549"/>
      <c r="I37" s="549"/>
      <c r="J37" s="549"/>
      <c r="K37" s="549"/>
      <c r="P37" s="478"/>
      <c r="Q37" s="550"/>
      <c r="R37" s="550"/>
      <c r="S37" s="550"/>
      <c r="T37" s="550"/>
      <c r="U37" s="550"/>
      <c r="V37" s="550"/>
      <c r="W37" s="550"/>
      <c r="X37" s="550"/>
      <c r="Y37" s="285"/>
    </row>
    <row r="38" spans="1:29" x14ac:dyDescent="0.2">
      <c r="A38" s="551"/>
      <c r="B38" s="551"/>
      <c r="C38" s="551"/>
      <c r="D38" s="551"/>
      <c r="E38" s="551"/>
      <c r="F38" s="551"/>
      <c r="G38" s="551"/>
      <c r="H38" s="551"/>
      <c r="I38" s="551"/>
      <c r="J38" s="551"/>
      <c r="K38" s="551"/>
      <c r="P38" s="30"/>
      <c r="Q38" s="31"/>
      <c r="R38" s="31"/>
      <c r="S38" s="31"/>
      <c r="T38" s="31"/>
      <c r="U38" s="31"/>
      <c r="V38" s="31"/>
      <c r="W38" s="31"/>
      <c r="X38" s="31"/>
      <c r="Y38" s="285"/>
    </row>
    <row r="39" spans="1:29" ht="17.25" customHeight="1" x14ac:dyDescent="0.25">
      <c r="A39" s="552"/>
      <c r="B39" s="552"/>
      <c r="C39" s="552"/>
      <c r="D39" s="552"/>
      <c r="E39" s="552"/>
      <c r="F39" s="547"/>
      <c r="H39" s="551"/>
      <c r="M39" s="30"/>
      <c r="N39" s="31"/>
      <c r="O39" s="31"/>
      <c r="P39" s="31"/>
      <c r="Q39" s="31"/>
      <c r="R39" s="31"/>
      <c r="S39" s="31"/>
      <c r="T39" s="31"/>
      <c r="U39" s="31"/>
      <c r="V39" s="285"/>
    </row>
    <row r="40" spans="1:29" ht="15" customHeight="1" x14ac:dyDescent="0.2">
      <c r="A40" s="278"/>
      <c r="B40" s="278"/>
      <c r="C40" s="278"/>
      <c r="D40" s="278"/>
      <c r="E40" s="278"/>
      <c r="F40" s="547"/>
      <c r="H40" s="551"/>
      <c r="M40" s="30"/>
      <c r="N40" s="31"/>
      <c r="O40" s="31"/>
      <c r="P40" s="31"/>
      <c r="Q40" s="31"/>
      <c r="R40" s="31"/>
      <c r="S40" s="31"/>
      <c r="T40" s="31"/>
      <c r="U40" s="31"/>
      <c r="V40" s="285"/>
    </row>
    <row r="41" spans="1:29" ht="15.75" x14ac:dyDescent="0.25">
      <c r="A41" s="552"/>
      <c r="B41" s="552"/>
      <c r="C41" s="552"/>
      <c r="D41" s="552"/>
      <c r="E41" s="552"/>
      <c r="F41" s="552"/>
      <c r="G41" s="552"/>
      <c r="H41" s="551"/>
      <c r="M41" s="68"/>
      <c r="N41" s="42"/>
      <c r="O41" s="42"/>
      <c r="P41" s="42"/>
      <c r="Q41" s="42"/>
      <c r="R41" s="42"/>
      <c r="S41" s="42"/>
      <c r="T41" s="42"/>
      <c r="U41" s="42"/>
      <c r="V41" s="285"/>
    </row>
    <row r="42" spans="1:29" x14ac:dyDescent="0.2">
      <c r="A42" s="278"/>
      <c r="B42" s="278"/>
      <c r="C42" s="278"/>
      <c r="D42" s="278"/>
      <c r="E42" s="278"/>
      <c r="F42" s="278"/>
      <c r="G42" s="278"/>
      <c r="H42" s="551"/>
      <c r="M42" s="68"/>
      <c r="N42" s="42"/>
      <c r="O42" s="42"/>
      <c r="P42" s="42"/>
      <c r="Q42" s="42"/>
      <c r="R42" s="42"/>
      <c r="S42" s="42"/>
      <c r="T42" s="42"/>
      <c r="U42" s="42"/>
      <c r="V42" s="285"/>
    </row>
    <row r="43" spans="1:29" x14ac:dyDescent="0.2">
      <c r="A43" s="278"/>
      <c r="B43" s="278"/>
      <c r="C43" s="278"/>
      <c r="D43" s="278"/>
      <c r="E43" s="278"/>
      <c r="F43" s="278"/>
      <c r="G43" s="278"/>
      <c r="H43" s="551"/>
      <c r="M43" s="285"/>
      <c r="N43" s="285"/>
      <c r="O43" s="285"/>
      <c r="P43" s="285"/>
      <c r="Q43" s="285"/>
      <c r="R43" s="285"/>
      <c r="S43" s="285"/>
      <c r="T43" s="285"/>
      <c r="U43" s="285"/>
      <c r="V43" s="285"/>
    </row>
    <row r="44" spans="1:29" x14ac:dyDescent="0.2">
      <c r="A44" s="278"/>
      <c r="B44" s="278"/>
      <c r="C44" s="278"/>
      <c r="D44" s="278"/>
      <c r="E44" s="278"/>
      <c r="F44" s="278"/>
      <c r="G44" s="278"/>
      <c r="H44" s="551"/>
      <c r="M44" s="285"/>
      <c r="N44" s="285"/>
      <c r="O44" s="285"/>
      <c r="P44" s="285"/>
      <c r="Q44" s="285"/>
      <c r="R44" s="285"/>
      <c r="S44" s="285"/>
      <c r="T44" s="285"/>
      <c r="U44" s="285"/>
      <c r="V44" s="285"/>
    </row>
    <row r="45" spans="1:29" x14ac:dyDescent="0.2">
      <c r="A45" s="278"/>
      <c r="B45" s="278"/>
      <c r="C45" s="278"/>
      <c r="D45" s="278"/>
      <c r="E45" s="278"/>
      <c r="F45" s="278"/>
      <c r="G45" s="278"/>
      <c r="H45" s="551"/>
      <c r="M45" s="285"/>
      <c r="N45" s="285"/>
      <c r="O45" s="285"/>
      <c r="P45" s="285"/>
      <c r="Q45" s="285"/>
      <c r="R45" s="285"/>
      <c r="S45" s="285"/>
      <c r="T45" s="285"/>
      <c r="U45" s="285"/>
      <c r="V45" s="285"/>
    </row>
    <row r="46" spans="1:29" x14ac:dyDescent="0.2">
      <c r="A46" s="278"/>
      <c r="B46" s="278"/>
      <c r="C46" s="278"/>
      <c r="D46" s="278"/>
      <c r="E46" s="278"/>
      <c r="F46" s="278"/>
      <c r="G46" s="278"/>
      <c r="H46" s="551"/>
      <c r="M46" s="285"/>
      <c r="N46" s="285"/>
      <c r="O46" s="285"/>
      <c r="P46" s="285"/>
      <c r="Q46" s="285"/>
      <c r="R46" s="285"/>
      <c r="S46" s="285"/>
      <c r="T46" s="285"/>
      <c r="U46" s="285"/>
      <c r="V46" s="285"/>
    </row>
    <row r="47" spans="1:29" x14ac:dyDescent="0.2">
      <c r="A47" s="278"/>
      <c r="B47" s="278"/>
      <c r="C47" s="278"/>
      <c r="D47" s="278"/>
      <c r="E47" s="278"/>
      <c r="F47" s="278"/>
      <c r="G47" s="278"/>
      <c r="H47" s="551"/>
      <c r="M47" s="285"/>
      <c r="N47" s="285"/>
      <c r="O47" s="285"/>
      <c r="P47" s="285"/>
      <c r="Q47" s="285"/>
      <c r="R47" s="285"/>
      <c r="S47" s="285"/>
      <c r="T47" s="285"/>
      <c r="U47" s="285"/>
      <c r="V47" s="285"/>
    </row>
    <row r="48" spans="1:29" x14ac:dyDescent="0.2">
      <c r="A48" s="278"/>
      <c r="B48" s="278"/>
      <c r="C48" s="278"/>
      <c r="D48" s="278"/>
      <c r="E48" s="278"/>
      <c r="F48" s="278"/>
      <c r="G48" s="278"/>
      <c r="H48" s="551"/>
      <c r="M48" s="285"/>
      <c r="N48" s="285"/>
      <c r="O48" s="285"/>
      <c r="P48" s="285"/>
      <c r="Q48" s="285"/>
      <c r="R48" s="285"/>
      <c r="S48" s="285"/>
      <c r="T48" s="285"/>
      <c r="U48" s="285"/>
      <c r="V48" s="285"/>
    </row>
    <row r="49" spans="1:25" x14ac:dyDescent="0.2">
      <c r="A49" s="278"/>
      <c r="B49" s="278"/>
      <c r="C49" s="278"/>
      <c r="D49" s="278"/>
      <c r="E49" s="278"/>
      <c r="F49" s="278"/>
      <c r="G49" s="278"/>
      <c r="H49" s="551"/>
      <c r="M49" s="285"/>
      <c r="N49" s="285"/>
      <c r="O49" s="285"/>
      <c r="P49" s="285"/>
      <c r="Q49" s="285"/>
      <c r="R49" s="285"/>
      <c r="S49" s="285"/>
      <c r="T49" s="285"/>
      <c r="U49" s="285"/>
      <c r="V49" s="285"/>
    </row>
    <row r="50" spans="1:25" x14ac:dyDescent="0.2">
      <c r="A50" s="278"/>
      <c r="B50" s="278"/>
      <c r="C50" s="278"/>
      <c r="D50" s="278"/>
      <c r="E50" s="278"/>
      <c r="F50" s="278"/>
      <c r="G50" s="278"/>
      <c r="H50" s="551"/>
      <c r="M50" s="285"/>
      <c r="N50" s="285"/>
      <c r="O50" s="285"/>
      <c r="P50" s="285"/>
      <c r="Q50" s="285"/>
      <c r="R50" s="285"/>
      <c r="S50" s="285"/>
      <c r="T50" s="285"/>
      <c r="U50" s="285"/>
      <c r="V50" s="285"/>
    </row>
    <row r="51" spans="1:25" x14ac:dyDescent="0.2">
      <c r="A51" s="278"/>
      <c r="B51" s="278"/>
      <c r="C51" s="278"/>
      <c r="D51" s="278"/>
      <c r="E51" s="278"/>
      <c r="F51" s="278"/>
      <c r="G51" s="278"/>
      <c r="H51" s="551"/>
      <c r="M51" s="285"/>
      <c r="N51" s="285"/>
      <c r="O51" s="285"/>
      <c r="P51" s="285"/>
      <c r="Q51" s="285"/>
      <c r="R51" s="285"/>
      <c r="S51" s="285"/>
      <c r="T51" s="285"/>
      <c r="U51" s="285"/>
      <c r="V51" s="285"/>
    </row>
    <row r="52" spans="1:25" x14ac:dyDescent="0.2">
      <c r="A52" s="553"/>
      <c r="B52" s="553"/>
      <c r="C52" s="553"/>
      <c r="D52" s="553"/>
      <c r="E52" s="553"/>
      <c r="F52" s="553"/>
      <c r="G52" s="553"/>
      <c r="H52" s="551"/>
      <c r="M52" s="285"/>
      <c r="N52" s="285"/>
      <c r="O52" s="285"/>
      <c r="P52" s="285"/>
      <c r="Q52" s="285"/>
      <c r="R52" s="285"/>
      <c r="S52" s="285"/>
      <c r="T52" s="285"/>
      <c r="U52" s="285"/>
      <c r="V52" s="285"/>
    </row>
    <row r="53" spans="1:25" x14ac:dyDescent="0.2">
      <c r="A53" s="553"/>
      <c r="B53" s="553"/>
      <c r="C53" s="553"/>
      <c r="D53" s="553"/>
      <c r="E53" s="553"/>
      <c r="F53" s="553"/>
      <c r="G53" s="553"/>
      <c r="H53" s="551"/>
      <c r="M53" s="285"/>
      <c r="N53" s="285"/>
      <c r="O53" s="285"/>
      <c r="P53" s="285"/>
      <c r="Q53" s="285"/>
      <c r="R53" s="285"/>
      <c r="S53" s="285"/>
      <c r="T53" s="285"/>
      <c r="U53" s="285"/>
      <c r="V53" s="285"/>
    </row>
    <row r="54" spans="1:25" x14ac:dyDescent="0.2">
      <c r="A54" s="553"/>
      <c r="B54" s="553"/>
      <c r="C54" s="553"/>
      <c r="D54" s="553"/>
      <c r="E54" s="553"/>
      <c r="F54" s="553"/>
      <c r="G54" s="553"/>
      <c r="H54" s="551"/>
      <c r="M54" s="285"/>
      <c r="N54" s="285"/>
      <c r="O54" s="285"/>
      <c r="P54" s="285"/>
      <c r="Q54" s="285"/>
      <c r="R54" s="285"/>
      <c r="S54" s="285"/>
      <c r="T54" s="285"/>
      <c r="U54" s="285"/>
      <c r="V54" s="285"/>
    </row>
    <row r="55" spans="1:25" x14ac:dyDescent="0.2">
      <c r="A55" s="553"/>
      <c r="B55" s="553"/>
      <c r="C55" s="553"/>
      <c r="D55" s="553"/>
      <c r="E55" s="553"/>
      <c r="F55" s="553"/>
      <c r="G55" s="553"/>
      <c r="H55" s="551"/>
      <c r="M55" s="285"/>
      <c r="N55" s="285"/>
      <c r="O55" s="285"/>
      <c r="P55" s="285"/>
      <c r="Q55" s="285"/>
      <c r="R55" s="285"/>
      <c r="S55" s="285"/>
      <c r="T55" s="285"/>
      <c r="U55" s="285"/>
      <c r="V55" s="285"/>
    </row>
    <row r="56" spans="1:25" x14ac:dyDescent="0.2">
      <c r="A56" s="553"/>
      <c r="B56" s="553"/>
      <c r="C56" s="553"/>
      <c r="D56" s="553"/>
      <c r="E56" s="553"/>
      <c r="F56" s="553"/>
      <c r="G56" s="553"/>
      <c r="H56" s="551"/>
      <c r="M56" s="285"/>
      <c r="N56" s="285"/>
      <c r="O56" s="285"/>
      <c r="P56" s="285"/>
      <c r="Q56" s="285"/>
      <c r="R56" s="285"/>
      <c r="S56" s="285"/>
      <c r="T56" s="285"/>
      <c r="U56" s="285"/>
      <c r="V56" s="285"/>
    </row>
    <row r="57" spans="1:25" x14ac:dyDescent="0.2">
      <c r="A57" s="554"/>
      <c r="B57" s="554"/>
      <c r="C57" s="554"/>
      <c r="D57" s="554"/>
      <c r="E57" s="554"/>
      <c r="F57" s="554"/>
      <c r="G57" s="554"/>
      <c r="H57" s="551"/>
      <c r="M57" s="285"/>
      <c r="N57" s="285"/>
      <c r="O57" s="285"/>
      <c r="P57" s="285"/>
      <c r="Q57" s="285"/>
      <c r="R57" s="285"/>
      <c r="S57" s="285"/>
      <c r="T57" s="285"/>
      <c r="U57" s="285"/>
      <c r="V57" s="285"/>
    </row>
    <row r="58" spans="1:25" ht="9" customHeight="1" x14ac:dyDescent="0.2">
      <c r="F58" s="554"/>
      <c r="G58" s="554"/>
      <c r="H58" s="554"/>
      <c r="I58" s="554"/>
      <c r="J58" s="554"/>
      <c r="K58" s="554"/>
      <c r="P58" s="285"/>
      <c r="Q58" s="285"/>
      <c r="R58" s="285"/>
      <c r="S58" s="285"/>
      <c r="T58" s="285"/>
      <c r="U58" s="285"/>
      <c r="V58" s="285"/>
      <c r="W58" s="285"/>
      <c r="X58" s="285"/>
      <c r="Y58" s="285"/>
    </row>
    <row r="59" spans="1:25" x14ac:dyDescent="0.2">
      <c r="F59" s="556"/>
      <c r="G59" s="556"/>
      <c r="H59" s="557"/>
      <c r="I59" s="557"/>
      <c r="J59" s="557"/>
      <c r="K59" s="557"/>
      <c r="P59" s="285"/>
      <c r="Q59" s="285"/>
      <c r="R59" s="285"/>
      <c r="S59" s="285"/>
      <c r="T59" s="285"/>
      <c r="U59" s="285"/>
      <c r="V59" s="285"/>
      <c r="W59" s="285"/>
      <c r="X59" s="285"/>
      <c r="Y59" s="285"/>
    </row>
    <row r="60" spans="1:25" x14ac:dyDescent="0.2">
      <c r="C60" s="547"/>
      <c r="D60" s="547"/>
      <c r="E60" s="547"/>
      <c r="F60" s="547"/>
      <c r="G60" s="285"/>
      <c r="H60" s="285"/>
      <c r="I60" s="285"/>
      <c r="P60" s="285"/>
      <c r="Q60" s="285"/>
      <c r="R60" s="285"/>
      <c r="S60" s="285"/>
      <c r="T60" s="285"/>
      <c r="U60" s="285"/>
      <c r="V60" s="285"/>
      <c r="W60" s="285"/>
      <c r="X60" s="285"/>
      <c r="Y60" s="285"/>
    </row>
    <row r="61" spans="1:25" x14ac:dyDescent="0.2">
      <c r="C61" s="547"/>
      <c r="D61" s="547"/>
      <c r="E61" s="547"/>
      <c r="F61" s="547"/>
      <c r="G61" s="285"/>
      <c r="H61" s="285"/>
      <c r="I61" s="285"/>
      <c r="P61" s="285"/>
      <c r="Q61" s="285"/>
      <c r="R61" s="285"/>
      <c r="S61" s="285"/>
      <c r="T61" s="285"/>
      <c r="U61" s="285"/>
      <c r="V61" s="285"/>
      <c r="W61" s="285"/>
      <c r="X61" s="285"/>
      <c r="Y61" s="285"/>
    </row>
    <row r="62" spans="1:25" x14ac:dyDescent="0.2">
      <c r="C62" s="547"/>
      <c r="D62" s="547"/>
      <c r="E62" s="547"/>
      <c r="F62" s="547"/>
      <c r="G62" s="285"/>
      <c r="H62" s="285"/>
      <c r="I62" s="285"/>
      <c r="P62" s="285"/>
      <c r="Q62" s="285"/>
      <c r="R62" s="285"/>
      <c r="S62" s="285"/>
      <c r="T62" s="285"/>
      <c r="U62" s="285"/>
      <c r="V62" s="285"/>
      <c r="W62" s="285"/>
      <c r="X62" s="285"/>
      <c r="Y62" s="285"/>
    </row>
    <row r="63" spans="1:25" x14ac:dyDescent="0.2">
      <c r="C63" s="547"/>
      <c r="D63" s="547"/>
      <c r="E63" s="547"/>
      <c r="F63" s="547"/>
      <c r="G63" s="285"/>
      <c r="H63" s="285"/>
      <c r="I63" s="285"/>
      <c r="P63" s="285"/>
      <c r="Q63" s="285"/>
      <c r="R63" s="285"/>
      <c r="S63" s="285"/>
      <c r="T63" s="285"/>
      <c r="U63" s="285"/>
      <c r="V63" s="285"/>
      <c r="W63" s="285"/>
      <c r="X63" s="285"/>
      <c r="Y63" s="285"/>
    </row>
    <row r="64" spans="1:25" x14ac:dyDescent="0.2">
      <c r="C64" s="547"/>
      <c r="D64" s="547"/>
      <c r="E64" s="547"/>
      <c r="F64" s="547"/>
      <c r="G64" s="285"/>
      <c r="H64" s="285"/>
      <c r="I64" s="285"/>
      <c r="P64" s="285"/>
      <c r="Q64" s="285"/>
      <c r="R64" s="285"/>
      <c r="S64" s="285"/>
      <c r="T64" s="285"/>
      <c r="U64" s="285"/>
      <c r="V64" s="285"/>
      <c r="W64" s="285"/>
      <c r="X64" s="285"/>
      <c r="Y64" s="285"/>
    </row>
    <row r="65" spans="3:25" x14ac:dyDescent="0.2">
      <c r="C65" s="547"/>
      <c r="D65" s="547"/>
      <c r="E65" s="547"/>
      <c r="F65" s="547"/>
      <c r="G65" s="285"/>
      <c r="H65" s="285"/>
      <c r="I65" s="285"/>
      <c r="P65" s="285"/>
      <c r="Q65" s="285"/>
      <c r="R65" s="285"/>
      <c r="S65" s="285"/>
      <c r="T65" s="285"/>
      <c r="U65" s="285"/>
      <c r="V65" s="285"/>
      <c r="W65" s="285"/>
      <c r="X65" s="285"/>
      <c r="Y65" s="285"/>
    </row>
    <row r="66" spans="3:25" x14ac:dyDescent="0.2">
      <c r="C66" s="547"/>
      <c r="D66" s="547"/>
      <c r="E66" s="547"/>
      <c r="F66" s="547"/>
      <c r="G66" s="285"/>
      <c r="H66" s="285"/>
      <c r="I66" s="285"/>
      <c r="P66" s="285"/>
      <c r="Q66" s="285"/>
      <c r="R66" s="285"/>
      <c r="S66" s="285"/>
      <c r="T66" s="285"/>
      <c r="U66" s="285"/>
      <c r="V66" s="285"/>
      <c r="W66" s="285"/>
      <c r="X66" s="285"/>
      <c r="Y66" s="285"/>
    </row>
    <row r="67" spans="3:25" x14ac:dyDescent="0.2">
      <c r="C67" s="547"/>
      <c r="D67" s="547"/>
      <c r="E67" s="547"/>
      <c r="F67" s="547"/>
      <c r="G67" s="285"/>
      <c r="H67" s="285"/>
      <c r="I67" s="285"/>
      <c r="P67" s="285"/>
      <c r="Q67" s="285"/>
      <c r="R67" s="285"/>
      <c r="S67" s="285"/>
      <c r="T67" s="285"/>
      <c r="U67" s="285"/>
      <c r="V67" s="285"/>
      <c r="W67" s="285"/>
      <c r="X67" s="285"/>
      <c r="Y67" s="285"/>
    </row>
    <row r="68" spans="3:25" x14ac:dyDescent="0.2">
      <c r="C68" s="547"/>
      <c r="D68" s="547"/>
      <c r="E68" s="547"/>
      <c r="F68" s="547"/>
      <c r="G68" s="285"/>
      <c r="H68" s="285"/>
      <c r="I68" s="285"/>
      <c r="P68" s="285"/>
      <c r="Q68" s="285"/>
      <c r="R68" s="285"/>
      <c r="S68" s="285"/>
      <c r="T68" s="285"/>
      <c r="U68" s="285"/>
      <c r="V68" s="285"/>
      <c r="W68" s="285"/>
      <c r="X68" s="285"/>
      <c r="Y68" s="285"/>
    </row>
    <row r="69" spans="3:25" x14ac:dyDescent="0.2">
      <c r="C69" s="547"/>
      <c r="D69" s="547"/>
      <c r="E69" s="547"/>
      <c r="F69" s="547"/>
      <c r="G69" s="285"/>
      <c r="H69" s="285"/>
      <c r="I69" s="285"/>
      <c r="P69" s="285"/>
      <c r="Q69" s="285"/>
      <c r="R69" s="285"/>
      <c r="S69" s="285"/>
      <c r="T69" s="285"/>
      <c r="U69" s="285"/>
      <c r="V69" s="285"/>
      <c r="W69" s="285"/>
      <c r="X69" s="285"/>
      <c r="Y69" s="285"/>
    </row>
    <row r="70" spans="3:25" x14ac:dyDescent="0.2">
      <c r="C70" s="547"/>
      <c r="D70" s="547"/>
      <c r="E70" s="547"/>
      <c r="F70" s="547"/>
      <c r="G70" s="285"/>
      <c r="H70" s="285"/>
      <c r="I70" s="285"/>
      <c r="P70" s="285"/>
      <c r="Q70" s="285"/>
      <c r="R70" s="285"/>
      <c r="S70" s="285"/>
      <c r="T70" s="285"/>
      <c r="U70" s="285"/>
      <c r="V70" s="285"/>
      <c r="W70" s="285"/>
      <c r="X70" s="285"/>
      <c r="Y70" s="285"/>
    </row>
    <row r="71" spans="3:25" x14ac:dyDescent="0.2">
      <c r="C71" s="547"/>
      <c r="D71" s="547"/>
      <c r="E71" s="547"/>
      <c r="F71" s="547"/>
      <c r="G71" s="285"/>
      <c r="H71" s="285"/>
      <c r="I71" s="285"/>
      <c r="P71" s="285"/>
      <c r="Q71" s="285"/>
      <c r="R71" s="285"/>
      <c r="S71" s="285"/>
      <c r="T71" s="285"/>
      <c r="U71" s="285"/>
      <c r="V71" s="285"/>
      <c r="W71" s="285"/>
      <c r="X71" s="285"/>
      <c r="Y71" s="285"/>
    </row>
    <row r="72" spans="3:25" x14ac:dyDescent="0.2">
      <c r="C72" s="547"/>
      <c r="D72" s="547"/>
      <c r="E72" s="547"/>
      <c r="F72" s="547"/>
      <c r="G72" s="285"/>
      <c r="H72" s="285"/>
      <c r="I72" s="285"/>
      <c r="P72" s="285"/>
      <c r="Q72" s="285"/>
      <c r="R72" s="285"/>
      <c r="S72" s="285"/>
      <c r="T72" s="285"/>
      <c r="U72" s="285"/>
      <c r="V72" s="285"/>
      <c r="W72" s="285"/>
      <c r="X72" s="285"/>
      <c r="Y72" s="285"/>
    </row>
    <row r="73" spans="3:25" x14ac:dyDescent="0.2">
      <c r="C73" s="547"/>
      <c r="D73" s="547"/>
      <c r="E73" s="547"/>
      <c r="F73" s="547"/>
      <c r="G73" s="285"/>
      <c r="H73" s="285"/>
      <c r="I73" s="285"/>
      <c r="P73" s="285"/>
      <c r="Q73" s="285"/>
      <c r="R73" s="285"/>
      <c r="S73" s="285"/>
      <c r="T73" s="285"/>
      <c r="U73" s="285"/>
      <c r="V73" s="285"/>
      <c r="W73" s="285"/>
      <c r="X73" s="285"/>
      <c r="Y73" s="285"/>
    </row>
    <row r="74" spans="3:25" x14ac:dyDescent="0.2">
      <c r="C74" s="547"/>
      <c r="D74" s="547"/>
      <c r="E74" s="547"/>
      <c r="F74" s="547"/>
      <c r="G74" s="285"/>
      <c r="H74" s="285"/>
      <c r="I74" s="285"/>
      <c r="P74" s="285"/>
      <c r="Q74" s="285"/>
      <c r="R74" s="285"/>
      <c r="S74" s="285"/>
      <c r="T74" s="285"/>
      <c r="U74" s="285"/>
      <c r="V74" s="285"/>
      <c r="W74" s="285"/>
      <c r="X74" s="285"/>
      <c r="Y74" s="285"/>
    </row>
    <row r="75" spans="3:25" x14ac:dyDescent="0.2">
      <c r="C75" s="547"/>
      <c r="D75" s="547"/>
      <c r="E75" s="547"/>
      <c r="F75" s="547"/>
      <c r="G75" s="285"/>
      <c r="H75" s="285"/>
      <c r="I75" s="285"/>
      <c r="P75" s="285"/>
      <c r="Q75" s="285"/>
      <c r="R75" s="285"/>
      <c r="S75" s="285"/>
      <c r="T75" s="285"/>
      <c r="U75" s="285"/>
      <c r="V75" s="285"/>
      <c r="W75" s="285"/>
      <c r="X75" s="285"/>
      <c r="Y75" s="285"/>
    </row>
    <row r="76" spans="3:25" x14ac:dyDescent="0.2">
      <c r="C76" s="547"/>
      <c r="D76" s="547"/>
      <c r="E76" s="547"/>
      <c r="F76" s="547"/>
      <c r="G76" s="285"/>
      <c r="H76" s="285"/>
      <c r="I76" s="285"/>
      <c r="P76" s="285"/>
      <c r="Q76" s="285"/>
      <c r="R76" s="285"/>
      <c r="S76" s="285"/>
      <c r="T76" s="285"/>
      <c r="U76" s="285"/>
      <c r="V76" s="285"/>
      <c r="W76" s="285"/>
      <c r="X76" s="285"/>
      <c r="Y76" s="285"/>
    </row>
    <row r="77" spans="3:25" x14ac:dyDescent="0.2">
      <c r="C77" s="547"/>
      <c r="D77" s="547"/>
      <c r="E77" s="547"/>
      <c r="F77" s="547"/>
      <c r="G77" s="285"/>
      <c r="H77" s="285"/>
      <c r="I77" s="285"/>
      <c r="P77" s="285"/>
      <c r="Q77" s="285"/>
      <c r="R77" s="285"/>
      <c r="S77" s="285"/>
      <c r="T77" s="285"/>
      <c r="U77" s="285"/>
      <c r="V77" s="285"/>
      <c r="W77" s="285"/>
      <c r="X77" s="285"/>
      <c r="Y77" s="285"/>
    </row>
    <row r="78" spans="3:25" x14ac:dyDescent="0.2">
      <c r="C78" s="547"/>
      <c r="D78" s="547"/>
      <c r="E78" s="547"/>
      <c r="F78" s="547"/>
      <c r="G78" s="285"/>
      <c r="H78" s="285"/>
      <c r="I78" s="285"/>
      <c r="P78" s="285"/>
      <c r="Q78" s="285"/>
      <c r="R78" s="285"/>
      <c r="S78" s="285"/>
      <c r="T78" s="285"/>
      <c r="U78" s="285"/>
      <c r="V78" s="285"/>
      <c r="W78" s="285"/>
      <c r="X78" s="285"/>
      <c r="Y78" s="285"/>
    </row>
    <row r="79" spans="3:25" x14ac:dyDescent="0.2">
      <c r="C79" s="547"/>
      <c r="D79" s="547"/>
      <c r="E79" s="547"/>
      <c r="F79" s="547"/>
      <c r="G79" s="285"/>
      <c r="H79" s="285"/>
      <c r="I79" s="285"/>
      <c r="P79" s="285"/>
      <c r="Q79" s="285"/>
      <c r="R79" s="285"/>
      <c r="S79" s="285"/>
      <c r="T79" s="285"/>
      <c r="U79" s="285"/>
      <c r="V79" s="285"/>
      <c r="W79" s="285"/>
      <c r="X79" s="285"/>
      <c r="Y79" s="285"/>
    </row>
    <row r="80" spans="3:25" x14ac:dyDescent="0.2">
      <c r="C80" s="547"/>
      <c r="D80" s="547"/>
      <c r="E80" s="547"/>
      <c r="F80" s="547"/>
      <c r="G80" s="285"/>
      <c r="H80" s="285"/>
      <c r="I80" s="285"/>
      <c r="P80" s="285"/>
      <c r="Q80" s="285"/>
      <c r="R80" s="285"/>
      <c r="S80" s="285"/>
      <c r="T80" s="285"/>
      <c r="U80" s="285"/>
      <c r="V80" s="285"/>
      <c r="W80" s="285"/>
      <c r="X80" s="285"/>
      <c r="Y80" s="285"/>
    </row>
    <row r="81" spans="3:25" x14ac:dyDescent="0.2">
      <c r="C81" s="547"/>
      <c r="D81" s="547"/>
      <c r="E81" s="547"/>
      <c r="F81" s="547"/>
      <c r="G81" s="285"/>
      <c r="H81" s="285"/>
      <c r="I81" s="285"/>
      <c r="P81" s="285"/>
      <c r="Q81" s="285"/>
      <c r="R81" s="285"/>
      <c r="S81" s="285"/>
      <c r="T81" s="285"/>
      <c r="U81" s="285"/>
      <c r="V81" s="285"/>
      <c r="W81" s="285"/>
      <c r="X81" s="285"/>
      <c r="Y81" s="285"/>
    </row>
    <row r="82" spans="3:25" x14ac:dyDescent="0.2">
      <c r="C82" s="547"/>
      <c r="D82" s="547"/>
      <c r="E82" s="547"/>
      <c r="F82" s="547"/>
      <c r="G82" s="285"/>
      <c r="H82" s="285"/>
      <c r="I82" s="285"/>
      <c r="P82" s="285"/>
      <c r="Q82" s="285"/>
      <c r="R82" s="285"/>
      <c r="S82" s="285"/>
      <c r="T82" s="285"/>
      <c r="U82" s="285"/>
      <c r="V82" s="285"/>
      <c r="W82" s="285"/>
      <c r="X82" s="285"/>
      <c r="Y82" s="285"/>
    </row>
    <row r="83" spans="3:25" x14ac:dyDescent="0.2">
      <c r="C83" s="547"/>
      <c r="D83" s="547"/>
      <c r="E83" s="547"/>
      <c r="F83" s="547"/>
      <c r="G83" s="285"/>
      <c r="H83" s="285"/>
      <c r="I83" s="285"/>
      <c r="P83" s="285"/>
      <c r="Q83" s="285"/>
      <c r="R83" s="285"/>
      <c r="S83" s="285"/>
      <c r="T83" s="285"/>
      <c r="U83" s="285"/>
      <c r="V83" s="285"/>
      <c r="W83" s="285"/>
      <c r="X83" s="285"/>
      <c r="Y83" s="285"/>
    </row>
    <row r="84" spans="3:25" x14ac:dyDescent="0.2">
      <c r="C84" s="547"/>
      <c r="D84" s="547"/>
      <c r="E84" s="547"/>
      <c r="F84" s="547"/>
      <c r="G84" s="285"/>
      <c r="H84" s="285"/>
      <c r="I84" s="285"/>
      <c r="P84" s="285"/>
      <c r="Q84" s="285"/>
      <c r="R84" s="285"/>
      <c r="S84" s="285"/>
      <c r="T84" s="285"/>
      <c r="U84" s="285"/>
      <c r="V84" s="285"/>
      <c r="W84" s="285"/>
      <c r="X84" s="285"/>
      <c r="Y84" s="285"/>
    </row>
    <row r="85" spans="3:25" x14ac:dyDescent="0.2">
      <c r="C85" s="547"/>
      <c r="D85" s="547"/>
      <c r="E85" s="547"/>
      <c r="F85" s="547"/>
      <c r="G85" s="285"/>
      <c r="H85" s="285"/>
      <c r="I85" s="285"/>
      <c r="P85" s="285"/>
      <c r="Q85" s="285"/>
      <c r="R85" s="285"/>
      <c r="S85" s="285"/>
      <c r="T85" s="285"/>
      <c r="U85" s="285"/>
      <c r="V85" s="285"/>
      <c r="W85" s="285"/>
      <c r="X85" s="285"/>
      <c r="Y85" s="285"/>
    </row>
    <row r="86" spans="3:25" x14ac:dyDescent="0.2">
      <c r="C86" s="547"/>
      <c r="D86" s="547"/>
      <c r="E86" s="547"/>
      <c r="F86" s="547"/>
      <c r="G86" s="285"/>
      <c r="H86" s="285"/>
      <c r="I86" s="285"/>
      <c r="P86" s="285"/>
      <c r="Q86" s="285"/>
      <c r="R86" s="285"/>
      <c r="S86" s="285"/>
      <c r="T86" s="285"/>
      <c r="U86" s="285"/>
      <c r="V86" s="285"/>
      <c r="W86" s="285"/>
      <c r="X86" s="285"/>
      <c r="Y86" s="285"/>
    </row>
    <row r="87" spans="3:25" x14ac:dyDescent="0.2">
      <c r="C87" s="547"/>
      <c r="D87" s="547"/>
      <c r="E87" s="547"/>
      <c r="F87" s="547"/>
      <c r="G87" s="285"/>
      <c r="H87" s="285"/>
      <c r="I87" s="285"/>
      <c r="P87" s="285"/>
      <c r="Q87" s="285"/>
      <c r="R87" s="285"/>
      <c r="S87" s="285"/>
      <c r="T87" s="285"/>
      <c r="U87" s="285"/>
      <c r="V87" s="285"/>
      <c r="W87" s="285"/>
      <c r="X87" s="285"/>
      <c r="Y87" s="285"/>
    </row>
    <row r="88" spans="3:25" x14ac:dyDescent="0.2">
      <c r="P88" s="285"/>
      <c r="Q88" s="285"/>
      <c r="R88" s="285"/>
      <c r="S88" s="285"/>
      <c r="T88" s="285"/>
      <c r="U88" s="285"/>
      <c r="V88" s="285"/>
      <c r="W88" s="285"/>
      <c r="X88" s="285"/>
      <c r="Y88" s="285"/>
    </row>
    <row r="89" spans="3:25" x14ac:dyDescent="0.2">
      <c r="P89" s="285"/>
      <c r="Q89" s="285"/>
      <c r="R89" s="285"/>
      <c r="S89" s="285"/>
      <c r="T89" s="285"/>
      <c r="U89" s="285"/>
      <c r="V89" s="285"/>
      <c r="W89" s="285"/>
      <c r="X89" s="285"/>
      <c r="Y89" s="285"/>
    </row>
    <row r="90" spans="3:25" x14ac:dyDescent="0.2">
      <c r="P90" s="285"/>
      <c r="Q90" s="285"/>
      <c r="R90" s="285"/>
      <c r="S90" s="285"/>
      <c r="T90" s="285"/>
      <c r="U90" s="285"/>
      <c r="V90" s="285"/>
      <c r="W90" s="285"/>
      <c r="X90" s="285"/>
      <c r="Y90" s="285"/>
    </row>
    <row r="91" spans="3:25" x14ac:dyDescent="0.2">
      <c r="P91" s="285"/>
      <c r="Q91" s="285"/>
      <c r="R91" s="285"/>
      <c r="S91" s="285"/>
      <c r="T91" s="285"/>
      <c r="U91" s="285"/>
      <c r="V91" s="285"/>
      <c r="W91" s="285"/>
      <c r="X91" s="285"/>
      <c r="Y91" s="285"/>
    </row>
    <row r="92" spans="3:25" x14ac:dyDescent="0.2">
      <c r="P92" s="285"/>
      <c r="Q92" s="285"/>
      <c r="R92" s="285"/>
      <c r="S92" s="285"/>
      <c r="T92" s="285"/>
      <c r="U92" s="285"/>
      <c r="V92" s="285"/>
      <c r="W92" s="285"/>
      <c r="X92" s="285"/>
      <c r="Y92" s="285"/>
    </row>
    <row r="93" spans="3:25" x14ac:dyDescent="0.2">
      <c r="P93" s="285"/>
      <c r="Q93" s="285"/>
      <c r="R93" s="285"/>
      <c r="S93" s="285"/>
      <c r="T93" s="285"/>
      <c r="U93" s="285"/>
      <c r="V93" s="285"/>
      <c r="W93" s="285"/>
      <c r="X93" s="285"/>
      <c r="Y93" s="285"/>
    </row>
    <row r="94" spans="3:25" x14ac:dyDescent="0.2">
      <c r="P94" s="285"/>
      <c r="Q94" s="285"/>
      <c r="R94" s="285"/>
      <c r="S94" s="285"/>
      <c r="T94" s="285"/>
      <c r="U94" s="285"/>
      <c r="V94" s="285"/>
      <c r="W94" s="285"/>
      <c r="X94" s="285"/>
      <c r="Y94" s="285"/>
    </row>
    <row r="95" spans="3:25" x14ac:dyDescent="0.2">
      <c r="P95" s="285"/>
      <c r="Q95" s="285"/>
      <c r="R95" s="285"/>
      <c r="S95" s="285"/>
      <c r="T95" s="285"/>
      <c r="U95" s="285"/>
      <c r="V95" s="285"/>
      <c r="W95" s="285"/>
      <c r="X95" s="285"/>
      <c r="Y95" s="285"/>
    </row>
    <row r="96" spans="3:25" x14ac:dyDescent="0.2">
      <c r="P96" s="285"/>
      <c r="Q96" s="285"/>
      <c r="R96" s="285"/>
      <c r="S96" s="285"/>
      <c r="T96" s="285"/>
      <c r="U96" s="285"/>
      <c r="V96" s="285"/>
      <c r="W96" s="285"/>
      <c r="X96" s="285"/>
      <c r="Y96" s="285"/>
    </row>
    <row r="97" spans="16:25" x14ac:dyDescent="0.2">
      <c r="P97" s="285"/>
      <c r="Q97" s="285"/>
      <c r="R97" s="285"/>
      <c r="S97" s="285"/>
      <c r="T97" s="285"/>
      <c r="U97" s="285"/>
      <c r="V97" s="285"/>
      <c r="W97" s="285"/>
      <c r="X97" s="285"/>
      <c r="Y97" s="285"/>
    </row>
    <row r="98" spans="16:25" x14ac:dyDescent="0.2">
      <c r="P98" s="285"/>
      <c r="Q98" s="285"/>
      <c r="R98" s="285"/>
      <c r="S98" s="285"/>
      <c r="T98" s="285"/>
      <c r="U98" s="285"/>
      <c r="V98" s="285"/>
      <c r="W98" s="285"/>
      <c r="X98" s="285"/>
      <c r="Y98" s="285"/>
    </row>
    <row r="99" spans="16:25" x14ac:dyDescent="0.2">
      <c r="P99" s="285"/>
      <c r="Q99" s="285"/>
      <c r="R99" s="285"/>
      <c r="S99" s="285"/>
      <c r="T99" s="285"/>
      <c r="U99" s="285"/>
      <c r="V99" s="285"/>
      <c r="W99" s="285"/>
      <c r="X99" s="285"/>
      <c r="Y99" s="285"/>
    </row>
    <row r="100" spans="16:25" x14ac:dyDescent="0.2">
      <c r="P100" s="285"/>
      <c r="Q100" s="285"/>
      <c r="R100" s="285"/>
      <c r="S100" s="285"/>
      <c r="T100" s="285"/>
      <c r="U100" s="285"/>
      <c r="V100" s="285"/>
      <c r="W100" s="285"/>
      <c r="X100" s="285"/>
      <c r="Y100" s="285"/>
    </row>
    <row r="101" spans="16:25" x14ac:dyDescent="0.2">
      <c r="P101" s="285"/>
      <c r="Q101" s="285"/>
      <c r="R101" s="285"/>
      <c r="S101" s="285"/>
      <c r="T101" s="285"/>
      <c r="U101" s="285"/>
      <c r="V101" s="285"/>
      <c r="W101" s="285"/>
      <c r="X101" s="285"/>
      <c r="Y101" s="285"/>
    </row>
    <row r="102" spans="16:25" x14ac:dyDescent="0.2">
      <c r="P102" s="285"/>
      <c r="Q102" s="285"/>
      <c r="R102" s="285"/>
      <c r="S102" s="285"/>
      <c r="T102" s="285"/>
      <c r="U102" s="285"/>
      <c r="V102" s="285"/>
      <c r="W102" s="285"/>
      <c r="X102" s="285"/>
      <c r="Y102" s="285"/>
    </row>
    <row r="103" spans="16:25" x14ac:dyDescent="0.2">
      <c r="P103" s="285"/>
      <c r="Q103" s="285"/>
      <c r="R103" s="285"/>
      <c r="S103" s="285"/>
      <c r="T103" s="285"/>
      <c r="U103" s="285"/>
      <c r="V103" s="285"/>
      <c r="W103" s="285"/>
      <c r="X103" s="285"/>
      <c r="Y103" s="285"/>
    </row>
    <row r="104" spans="16:25" x14ac:dyDescent="0.2">
      <c r="P104" s="285"/>
      <c r="Q104" s="285"/>
      <c r="R104" s="285"/>
      <c r="S104" s="285"/>
      <c r="T104" s="285"/>
      <c r="U104" s="285"/>
      <c r="V104" s="285"/>
      <c r="W104" s="285"/>
      <c r="X104" s="285"/>
      <c r="Y104" s="285"/>
    </row>
    <row r="105" spans="16:25" x14ac:dyDescent="0.2">
      <c r="P105" s="285"/>
      <c r="Q105" s="285"/>
      <c r="R105" s="285"/>
      <c r="S105" s="285"/>
      <c r="T105" s="285"/>
      <c r="U105" s="285"/>
      <c r="V105" s="285"/>
      <c r="W105" s="285"/>
      <c r="X105" s="285"/>
      <c r="Y105" s="285"/>
    </row>
    <row r="106" spans="16:25" x14ac:dyDescent="0.2">
      <c r="P106" s="285"/>
      <c r="Q106" s="285"/>
      <c r="R106" s="285"/>
      <c r="S106" s="285"/>
      <c r="T106" s="285"/>
      <c r="U106" s="285"/>
      <c r="V106" s="285"/>
      <c r="W106" s="285"/>
      <c r="X106" s="285"/>
      <c r="Y106" s="285"/>
    </row>
    <row r="107" spans="16:25" x14ac:dyDescent="0.2">
      <c r="P107" s="285"/>
      <c r="Q107" s="285"/>
      <c r="R107" s="285"/>
      <c r="S107" s="285"/>
      <c r="T107" s="285"/>
      <c r="U107" s="285"/>
      <c r="V107" s="285"/>
      <c r="W107" s="285"/>
      <c r="X107" s="285"/>
      <c r="Y107" s="285"/>
    </row>
    <row r="108" spans="16:25" x14ac:dyDescent="0.2">
      <c r="P108" s="285"/>
      <c r="Q108" s="285"/>
      <c r="R108" s="285"/>
      <c r="S108" s="285"/>
      <c r="T108" s="285"/>
      <c r="U108" s="285"/>
      <c r="V108" s="285"/>
      <c r="W108" s="285"/>
      <c r="X108" s="285"/>
      <c r="Y108" s="285"/>
    </row>
    <row r="109" spans="16:25" x14ac:dyDescent="0.2">
      <c r="P109" s="285"/>
      <c r="Q109" s="285"/>
      <c r="R109" s="285"/>
      <c r="S109" s="285"/>
      <c r="T109" s="285"/>
      <c r="U109" s="285"/>
      <c r="V109" s="285"/>
      <c r="W109" s="285"/>
      <c r="X109" s="285"/>
      <c r="Y109" s="285"/>
    </row>
    <row r="110" spans="16:25" x14ac:dyDescent="0.2">
      <c r="P110" s="285"/>
      <c r="Q110" s="285"/>
      <c r="R110" s="285"/>
      <c r="S110" s="285"/>
      <c r="T110" s="285"/>
      <c r="U110" s="285"/>
      <c r="V110" s="285"/>
      <c r="W110" s="285"/>
      <c r="X110" s="285"/>
      <c r="Y110" s="285"/>
    </row>
    <row r="111" spans="16:25" x14ac:dyDescent="0.2">
      <c r="P111" s="285"/>
      <c r="Q111" s="285"/>
      <c r="R111" s="285"/>
      <c r="S111" s="285"/>
      <c r="T111" s="285"/>
      <c r="U111" s="285"/>
      <c r="V111" s="285"/>
      <c r="W111" s="285"/>
      <c r="X111" s="285"/>
      <c r="Y111" s="285"/>
    </row>
    <row r="112" spans="16:25" x14ac:dyDescent="0.2">
      <c r="P112" s="285"/>
      <c r="Q112" s="285"/>
      <c r="R112" s="285"/>
      <c r="S112" s="285"/>
      <c r="T112" s="285"/>
      <c r="U112" s="285"/>
      <c r="V112" s="285"/>
      <c r="W112" s="285"/>
      <c r="X112" s="285"/>
      <c r="Y112" s="285"/>
    </row>
    <row r="113" spans="16:25" x14ac:dyDescent="0.2">
      <c r="P113" s="285"/>
      <c r="Q113" s="285"/>
      <c r="R113" s="285"/>
      <c r="S113" s="285"/>
      <c r="T113" s="285"/>
      <c r="U113" s="285"/>
      <c r="V113" s="285"/>
      <c r="W113" s="285"/>
      <c r="X113" s="285"/>
      <c r="Y113" s="285"/>
    </row>
    <row r="114" spans="16:25" x14ac:dyDescent="0.2">
      <c r="P114" s="285"/>
      <c r="Q114" s="285"/>
      <c r="R114" s="285"/>
      <c r="S114" s="285"/>
      <c r="T114" s="285"/>
      <c r="U114" s="285"/>
      <c r="V114" s="285"/>
      <c r="W114" s="285"/>
      <c r="X114" s="285"/>
      <c r="Y114" s="285"/>
    </row>
    <row r="115" spans="16:25" x14ac:dyDescent="0.2">
      <c r="P115" s="285"/>
      <c r="Q115" s="285"/>
      <c r="R115" s="285"/>
      <c r="S115" s="285"/>
      <c r="T115" s="285"/>
      <c r="U115" s="285"/>
      <c r="V115" s="285"/>
      <c r="W115" s="285"/>
      <c r="X115" s="285"/>
      <c r="Y115" s="285"/>
    </row>
    <row r="116" spans="16:25" x14ac:dyDescent="0.2">
      <c r="P116" s="285"/>
      <c r="Q116" s="285"/>
      <c r="R116" s="285"/>
      <c r="S116" s="285"/>
      <c r="T116" s="285"/>
      <c r="U116" s="285"/>
      <c r="V116" s="285"/>
      <c r="W116" s="285"/>
      <c r="X116" s="285"/>
      <c r="Y116" s="285"/>
    </row>
    <row r="117" spans="16:25" x14ac:dyDescent="0.2">
      <c r="P117" s="285"/>
      <c r="Q117" s="285"/>
      <c r="R117" s="285"/>
      <c r="S117" s="285"/>
      <c r="T117" s="285"/>
      <c r="U117" s="285"/>
      <c r="V117" s="285"/>
      <c r="W117" s="285"/>
      <c r="X117" s="285"/>
      <c r="Y117" s="285"/>
    </row>
    <row r="118" spans="16:25" x14ac:dyDescent="0.2">
      <c r="P118" s="285"/>
      <c r="Q118" s="285"/>
      <c r="R118" s="285"/>
      <c r="S118" s="285"/>
      <c r="T118" s="285"/>
      <c r="U118" s="285"/>
      <c r="V118" s="285"/>
      <c r="W118" s="285"/>
      <c r="X118" s="285"/>
      <c r="Y118" s="285"/>
    </row>
    <row r="119" spans="16:25" x14ac:dyDescent="0.2">
      <c r="P119" s="285"/>
      <c r="Q119" s="285"/>
      <c r="R119" s="285"/>
      <c r="S119" s="285"/>
      <c r="T119" s="285"/>
      <c r="U119" s="285"/>
      <c r="V119" s="285"/>
      <c r="W119" s="285"/>
      <c r="X119" s="285"/>
      <c r="Y119" s="285"/>
    </row>
    <row r="120" spans="16:25" x14ac:dyDescent="0.2">
      <c r="P120" s="285"/>
      <c r="Q120" s="285"/>
      <c r="R120" s="285"/>
      <c r="S120" s="285"/>
      <c r="T120" s="285"/>
      <c r="U120" s="285"/>
      <c r="V120" s="285"/>
      <c r="W120" s="285"/>
      <c r="X120" s="285"/>
      <c r="Y120" s="28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5" customWidth="1"/>
    <col min="2" max="6" width="9.125" style="105" customWidth="1"/>
    <col min="7" max="7" width="9" style="105" customWidth="1"/>
    <col min="8" max="8" width="9.375" style="105" bestFit="1" customWidth="1"/>
    <col min="9" max="9" width="10.375" style="105" bestFit="1" customWidth="1"/>
    <col min="10" max="10" width="9.375" style="105" bestFit="1" customWidth="1"/>
    <col min="11" max="11" width="10.375" style="105" bestFit="1" customWidth="1"/>
    <col min="12" max="12" width="9.125" style="105" bestFit="1" customWidth="1"/>
    <col min="13" max="16384" width="9" style="105"/>
  </cols>
  <sheetData>
    <row r="1" spans="1:247" s="288" customFormat="1" ht="15" customHeight="1" x14ac:dyDescent="0.2">
      <c r="A1" s="177"/>
      <c r="B1" s="177"/>
      <c r="C1" s="177"/>
      <c r="D1" s="178"/>
      <c r="E1" s="178"/>
      <c r="F1" s="178" t="s">
        <v>134</v>
      </c>
      <c r="G1" s="289"/>
      <c r="H1" s="289"/>
      <c r="I1" s="289"/>
      <c r="J1" s="289"/>
      <c r="K1" s="289"/>
      <c r="L1" s="289"/>
      <c r="M1" s="289"/>
      <c r="N1" s="289"/>
      <c r="O1" s="289"/>
      <c r="P1" s="289"/>
      <c r="Q1" s="289"/>
      <c r="R1" s="289"/>
      <c r="S1" s="289"/>
      <c r="T1" s="289"/>
      <c r="U1" s="289"/>
      <c r="V1" s="289"/>
      <c r="W1" s="289"/>
    </row>
    <row r="2" spans="1:247" s="288" customFormat="1" ht="30" customHeight="1" x14ac:dyDescent="0.2">
      <c r="A2" s="691" t="s">
        <v>142</v>
      </c>
      <c r="B2" s="691"/>
      <c r="C2" s="691"/>
      <c r="D2" s="691"/>
      <c r="E2" s="691"/>
      <c r="F2" s="691"/>
      <c r="G2" s="290"/>
      <c r="H2" s="290"/>
      <c r="I2" s="290"/>
      <c r="J2" s="289"/>
      <c r="K2" s="289"/>
      <c r="L2" s="289"/>
      <c r="M2" s="289"/>
      <c r="N2" s="289"/>
      <c r="O2" s="289"/>
      <c r="P2" s="289"/>
      <c r="Q2" s="289"/>
      <c r="R2" s="289"/>
      <c r="S2" s="289"/>
      <c r="T2" s="289"/>
      <c r="U2" s="289"/>
      <c r="V2" s="289"/>
      <c r="W2" s="289"/>
    </row>
    <row r="3" spans="1:247"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47"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47" s="295" customFormat="1" ht="20.100000000000001" customHeight="1" x14ac:dyDescent="0.3">
      <c r="A5" s="18" t="s">
        <v>183</v>
      </c>
      <c r="B5" s="19"/>
      <c r="C5" s="19"/>
      <c r="D5" s="19"/>
      <c r="E5" s="21"/>
      <c r="F5" s="20" t="s">
        <v>230</v>
      </c>
      <c r="G5" s="294"/>
      <c r="H5" s="294"/>
      <c r="I5" s="294"/>
      <c r="J5" s="294"/>
      <c r="Q5" s="296"/>
      <c r="R5" s="297"/>
      <c r="S5" s="297"/>
      <c r="T5" s="297"/>
      <c r="U5" s="297"/>
      <c r="V5" s="297"/>
      <c r="W5" s="297"/>
      <c r="X5" s="297"/>
      <c r="Y5" s="297"/>
    </row>
    <row r="6" spans="1:247" s="230" customFormat="1" ht="5.0999999999999996" customHeight="1" x14ac:dyDescent="0.25">
      <c r="A6" s="213"/>
      <c r="B6" s="214"/>
      <c r="C6" s="214"/>
      <c r="D6" s="214"/>
      <c r="E6" s="214"/>
      <c r="F6" s="214"/>
      <c r="G6" s="219"/>
      <c r="H6" s="219"/>
      <c r="I6" s="219"/>
      <c r="J6" s="219"/>
      <c r="K6" s="219"/>
      <c r="L6" s="298"/>
      <c r="M6" s="299"/>
      <c r="N6" s="299"/>
      <c r="O6" s="299"/>
      <c r="P6" s="299"/>
      <c r="Q6" s="299"/>
      <c r="R6" s="299"/>
      <c r="S6" s="299"/>
      <c r="T6" s="299"/>
      <c r="U6" s="217"/>
      <c r="W6" s="300"/>
      <c r="X6" s="300"/>
      <c r="Y6" s="300"/>
      <c r="Z6" s="300"/>
      <c r="AA6" s="300"/>
      <c r="AB6" s="300"/>
      <c r="AC6" s="300"/>
      <c r="AD6" s="300"/>
    </row>
    <row r="7" spans="1:247" s="230" customFormat="1" ht="15" customHeight="1" x14ac:dyDescent="0.25">
      <c r="A7" s="213"/>
      <c r="B7" s="665" t="s">
        <v>165</v>
      </c>
      <c r="C7" s="667" t="s">
        <v>95</v>
      </c>
      <c r="D7" s="667"/>
      <c r="E7" s="667"/>
      <c r="F7" s="667"/>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47" s="230" customFormat="1" ht="39.950000000000003" customHeight="1" x14ac:dyDescent="0.25">
      <c r="A8" s="213"/>
      <c r="B8" s="665"/>
      <c r="C8" s="562" t="s">
        <v>38</v>
      </c>
      <c r="D8" s="562" t="s">
        <v>39</v>
      </c>
      <c r="E8" s="562" t="s">
        <v>40</v>
      </c>
      <c r="F8" s="562" t="s">
        <v>102</v>
      </c>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47" s="230" customFormat="1" ht="5.0999999999999996" customHeight="1" x14ac:dyDescent="0.25">
      <c r="A9" s="215"/>
      <c r="B9" s="216"/>
      <c r="C9" s="216"/>
      <c r="D9" s="216"/>
      <c r="E9" s="216"/>
      <c r="F9" s="216"/>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47" s="230" customFormat="1"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47" s="305" customFormat="1" ht="15" customHeight="1" x14ac:dyDescent="0.25">
      <c r="A11" s="100" t="s">
        <v>3</v>
      </c>
      <c r="B11" s="101">
        <v>9920</v>
      </c>
      <c r="C11" s="563">
        <v>73.206368399838766</v>
      </c>
      <c r="D11" s="563">
        <v>12.797259169689642</v>
      </c>
      <c r="E11" s="563">
        <v>4.1918581217251107</v>
      </c>
      <c r="F11" s="563">
        <v>9.804514308746473</v>
      </c>
      <c r="G11" s="224"/>
      <c r="H11" s="564"/>
      <c r="I11" s="224"/>
      <c r="J11" s="224"/>
      <c r="K11" s="224"/>
      <c r="L11" s="224"/>
      <c r="M11" s="224"/>
      <c r="N11" s="224"/>
      <c r="O11" s="224"/>
      <c r="P11" s="224"/>
      <c r="Q11" s="224"/>
      <c r="R11" s="224"/>
      <c r="S11" s="303"/>
      <c r="T11" s="304"/>
      <c r="U11" s="304"/>
      <c r="V11" s="304"/>
      <c r="W11" s="300"/>
      <c r="X11" s="300"/>
      <c r="Y11" s="300"/>
      <c r="Z11" s="300"/>
      <c r="AA11" s="300"/>
      <c r="AB11" s="300"/>
      <c r="AC11" s="300"/>
      <c r="AD11" s="300"/>
    </row>
    <row r="12" spans="1:247" ht="9.9499999999999993" customHeight="1" x14ac:dyDescent="0.25">
      <c r="A12" s="466"/>
      <c r="B12" s="467"/>
      <c r="C12" s="468"/>
      <c r="D12" s="468"/>
      <c r="E12" s="468"/>
      <c r="F12" s="468"/>
      <c r="G12" s="220"/>
      <c r="H12" s="8"/>
      <c r="I12" s="8"/>
      <c r="J12" s="8"/>
      <c r="K12" s="8"/>
      <c r="L12" s="8"/>
      <c r="M12" s="124"/>
      <c r="N12" s="125"/>
      <c r="O12" s="125"/>
      <c r="P12" s="125"/>
      <c r="Q12" s="125"/>
      <c r="R12" s="125"/>
      <c r="S12" s="125"/>
      <c r="T12" s="125"/>
      <c r="U12" s="125"/>
      <c r="V12" s="460"/>
    </row>
    <row r="13" spans="1:247" s="9" customFormat="1" ht="12" x14ac:dyDescent="0.2">
      <c r="A13" s="482" t="s">
        <v>4</v>
      </c>
      <c r="B13" s="463">
        <v>3260</v>
      </c>
      <c r="C13" s="615">
        <v>73.229070837166503</v>
      </c>
      <c r="D13" s="615">
        <v>18.184605949095371</v>
      </c>
      <c r="E13" s="615">
        <v>3.189205765102729</v>
      </c>
      <c r="F13" s="615">
        <v>5.3971174486353881</v>
      </c>
      <c r="G13" s="478"/>
      <c r="H13" s="480"/>
      <c r="I13" s="481"/>
      <c r="J13" s="481"/>
      <c r="K13" s="481"/>
      <c r="L13" s="8"/>
      <c r="M13" s="124"/>
      <c r="N13" s="125"/>
      <c r="O13" s="125"/>
      <c r="P13" s="125"/>
      <c r="Q13" s="125"/>
      <c r="R13" s="125"/>
      <c r="S13" s="125"/>
      <c r="T13" s="125"/>
      <c r="U13" s="125"/>
      <c r="V13" s="460"/>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76" customFormat="1" ht="9.9499999999999993" customHeight="1" x14ac:dyDescent="0.2">
      <c r="A14" s="469"/>
      <c r="B14" s="470"/>
      <c r="C14" s="468"/>
      <c r="D14" s="468"/>
      <c r="E14" s="468"/>
      <c r="F14" s="468"/>
      <c r="G14" s="471"/>
      <c r="H14" s="359"/>
      <c r="I14" s="472"/>
      <c r="J14" s="472"/>
      <c r="K14" s="472"/>
      <c r="L14" s="472"/>
      <c r="M14" s="473"/>
      <c r="N14" s="474"/>
      <c r="O14" s="474"/>
      <c r="P14" s="474"/>
      <c r="Q14" s="474"/>
      <c r="R14" s="474"/>
      <c r="S14" s="474"/>
      <c r="T14" s="474"/>
      <c r="U14" s="474"/>
      <c r="V14" s="475"/>
    </row>
    <row r="15" spans="1:247" s="9" customFormat="1" ht="12.75" x14ac:dyDescent="0.2">
      <c r="A15" s="477" t="s">
        <v>101</v>
      </c>
      <c r="B15" s="470">
        <v>2540</v>
      </c>
      <c r="C15" s="464">
        <v>72.24842767295597</v>
      </c>
      <c r="D15" s="464">
        <v>21.894654088050313</v>
      </c>
      <c r="E15" s="464">
        <v>3.1446540880503147</v>
      </c>
      <c r="F15" s="464">
        <v>2.7122641509433962</v>
      </c>
      <c r="G15" s="478"/>
      <c r="H15" s="359"/>
      <c r="I15" s="472"/>
      <c r="J15" s="472"/>
      <c r="K15" s="472"/>
      <c r="L15" s="472"/>
      <c r="M15" s="146"/>
      <c r="N15" s="147"/>
      <c r="O15" s="147"/>
      <c r="P15" s="147"/>
      <c r="Q15" s="147"/>
      <c r="R15" s="147"/>
      <c r="S15" s="147"/>
      <c r="T15" s="147"/>
      <c r="U15" s="147"/>
      <c r="V15" s="475"/>
    </row>
    <row r="16" spans="1:247" s="9" customFormat="1" ht="12.75" x14ac:dyDescent="0.2">
      <c r="A16" s="477" t="s">
        <v>5</v>
      </c>
      <c r="B16" s="470">
        <v>720</v>
      </c>
      <c r="C16" s="464">
        <v>76.708507670850764</v>
      </c>
      <c r="D16" s="464">
        <v>5.02092050209205</v>
      </c>
      <c r="E16" s="464">
        <v>3.3472803347280333</v>
      </c>
      <c r="F16" s="464">
        <v>14.923291492329149</v>
      </c>
      <c r="G16" s="478"/>
      <c r="H16" s="359"/>
      <c r="I16" s="472"/>
      <c r="J16" s="472"/>
      <c r="K16" s="472"/>
      <c r="L16" s="472"/>
      <c r="M16" s="124"/>
      <c r="N16" s="125"/>
      <c r="O16" s="125"/>
      <c r="P16" s="125"/>
      <c r="Q16" s="125"/>
      <c r="R16" s="125"/>
      <c r="S16" s="125"/>
      <c r="T16" s="125"/>
      <c r="U16" s="125"/>
      <c r="V16" s="475"/>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row>
    <row r="17" spans="1:247" s="9" customFormat="1" ht="9.9499999999999993" customHeight="1" x14ac:dyDescent="0.2">
      <c r="A17" s="479"/>
      <c r="B17" s="467"/>
      <c r="C17" s="468"/>
      <c r="D17" s="468"/>
      <c r="E17" s="468"/>
      <c r="F17" s="468"/>
      <c r="G17" s="478"/>
      <c r="H17" s="480"/>
      <c r="I17" s="481"/>
      <c r="J17" s="481"/>
      <c r="K17" s="481"/>
      <c r="L17" s="8"/>
      <c r="M17" s="124"/>
      <c r="N17" s="125"/>
      <c r="O17" s="125"/>
      <c r="P17" s="125"/>
      <c r="Q17" s="125"/>
      <c r="R17" s="125"/>
      <c r="S17" s="125"/>
      <c r="T17" s="125"/>
      <c r="U17" s="125"/>
      <c r="V17" s="46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82" t="s">
        <v>6</v>
      </c>
      <c r="B18" s="463">
        <v>6660</v>
      </c>
      <c r="C18" s="615">
        <v>73.195257391565363</v>
      </c>
      <c r="D18" s="615">
        <v>10.160588323577969</v>
      </c>
      <c r="E18" s="615">
        <v>4.6825754164790636</v>
      </c>
      <c r="F18" s="615">
        <v>11.961578868377607</v>
      </c>
      <c r="G18" s="478"/>
      <c r="H18" s="480"/>
      <c r="I18" s="481"/>
      <c r="J18" s="481"/>
      <c r="K18" s="481"/>
      <c r="L18" s="8"/>
      <c r="M18" s="124"/>
      <c r="N18" s="125"/>
      <c r="O18" s="125"/>
      <c r="P18" s="125"/>
      <c r="Q18" s="125"/>
      <c r="R18" s="125"/>
      <c r="S18" s="125"/>
      <c r="T18" s="125"/>
      <c r="U18" s="125"/>
      <c r="V18" s="460"/>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70"/>
      <c r="B19" s="463"/>
      <c r="C19" s="483"/>
      <c r="D19" s="483"/>
      <c r="E19" s="483"/>
      <c r="F19" s="483"/>
      <c r="G19" s="478"/>
      <c r="H19" s="484"/>
      <c r="I19" s="485"/>
      <c r="J19" s="485"/>
      <c r="K19" s="485"/>
      <c r="L19" s="486"/>
      <c r="M19" s="124"/>
      <c r="N19" s="125"/>
      <c r="O19" s="125"/>
      <c r="P19" s="125"/>
      <c r="Q19" s="125"/>
      <c r="R19" s="125"/>
      <c r="S19" s="125"/>
      <c r="T19" s="125"/>
      <c r="U19" s="125"/>
      <c r="V19" s="487"/>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row>
    <row r="20" spans="1:247" s="9" customFormat="1" ht="12" x14ac:dyDescent="0.2">
      <c r="A20" s="477" t="s">
        <v>7</v>
      </c>
      <c r="B20" s="470">
        <v>1140</v>
      </c>
      <c r="C20" s="464">
        <v>68.59142607174104</v>
      </c>
      <c r="D20" s="464">
        <v>5.1618547681539804</v>
      </c>
      <c r="E20" s="464">
        <v>6.1242344706911638</v>
      </c>
      <c r="F20" s="464">
        <v>20.122484689413824</v>
      </c>
      <c r="G20" s="478"/>
      <c r="H20" s="480"/>
      <c r="I20" s="481"/>
      <c r="J20" s="481"/>
      <c r="K20" s="481"/>
      <c r="L20" s="488"/>
      <c r="M20" s="460"/>
      <c r="N20" s="462"/>
      <c r="O20" s="462"/>
      <c r="P20" s="462"/>
      <c r="Q20" s="462"/>
      <c r="R20" s="462"/>
      <c r="S20" s="462"/>
      <c r="T20" s="462"/>
      <c r="U20" s="462"/>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row>
    <row r="21" spans="1:247" s="9" customFormat="1" ht="12" x14ac:dyDescent="0.2">
      <c r="A21" s="477" t="s">
        <v>83</v>
      </c>
      <c r="B21" s="470">
        <v>1340</v>
      </c>
      <c r="C21" s="464">
        <v>83.109118086696569</v>
      </c>
      <c r="D21" s="464">
        <v>13.52765321375187</v>
      </c>
      <c r="E21" s="464">
        <v>3.0642750373692076</v>
      </c>
      <c r="F21" s="464">
        <v>0.29895366218236175</v>
      </c>
      <c r="G21" s="478"/>
      <c r="H21" s="488"/>
      <c r="I21" s="488"/>
      <c r="J21" s="488"/>
      <c r="K21" s="488"/>
      <c r="L21" s="488"/>
      <c r="M21" s="146"/>
      <c r="N21" s="147"/>
      <c r="O21" s="147"/>
      <c r="P21" s="147"/>
      <c r="Q21" s="147"/>
      <c r="R21" s="147"/>
      <c r="S21" s="147"/>
      <c r="T21" s="147"/>
      <c r="U21" s="147"/>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row>
    <row r="22" spans="1:247" s="9" customFormat="1" ht="12" x14ac:dyDescent="0.2">
      <c r="A22" s="477" t="s">
        <v>84</v>
      </c>
      <c r="B22" s="470">
        <v>2950</v>
      </c>
      <c r="C22" s="464">
        <v>75.02541511352085</v>
      </c>
      <c r="D22" s="464">
        <v>8.3361572348356496</v>
      </c>
      <c r="E22" s="464">
        <v>4.8458149779735686</v>
      </c>
      <c r="F22" s="464">
        <v>11.792612673669943</v>
      </c>
      <c r="G22" s="478"/>
      <c r="H22" s="488"/>
      <c r="I22" s="488"/>
      <c r="J22" s="488"/>
      <c r="K22" s="488"/>
      <c r="L22" s="488"/>
      <c r="M22" s="124"/>
      <c r="N22" s="125"/>
      <c r="O22" s="125"/>
      <c r="P22" s="125"/>
      <c r="Q22" s="125"/>
      <c r="R22" s="125"/>
      <c r="S22" s="125"/>
      <c r="T22" s="125"/>
      <c r="U22" s="125"/>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row>
    <row r="23" spans="1:247" s="9" customFormat="1" ht="12" x14ac:dyDescent="0.2">
      <c r="A23" s="477" t="s">
        <v>9</v>
      </c>
      <c r="B23" s="470">
        <v>1230</v>
      </c>
      <c r="C23" s="464">
        <v>62.307067424857841</v>
      </c>
      <c r="D23" s="464">
        <v>15.515840779853777</v>
      </c>
      <c r="E23" s="464">
        <v>4.7116165718927707</v>
      </c>
      <c r="F23" s="464">
        <v>17.465475223395615</v>
      </c>
      <c r="G23" s="478"/>
      <c r="H23" s="489"/>
      <c r="I23" s="489"/>
      <c r="J23" s="489"/>
      <c r="K23" s="489"/>
      <c r="L23" s="489"/>
      <c r="M23" s="460"/>
      <c r="N23" s="462"/>
      <c r="O23" s="462"/>
      <c r="P23" s="462"/>
      <c r="Q23" s="462"/>
      <c r="R23" s="462"/>
      <c r="S23" s="462"/>
      <c r="T23" s="462"/>
      <c r="U23" s="462"/>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c r="HK23" s="489"/>
      <c r="HL23" s="489"/>
      <c r="HM23" s="489"/>
      <c r="HN23" s="489"/>
      <c r="HO23" s="489"/>
      <c r="HP23" s="489"/>
      <c r="HQ23" s="489"/>
      <c r="HR23" s="489"/>
      <c r="HS23" s="489"/>
      <c r="HT23" s="489"/>
      <c r="HU23" s="489"/>
      <c r="HV23" s="489"/>
      <c r="HW23" s="489"/>
      <c r="HX23" s="489"/>
      <c r="HY23" s="489"/>
      <c r="HZ23" s="489"/>
      <c r="IA23" s="489"/>
      <c r="IB23" s="489"/>
      <c r="IC23" s="489"/>
      <c r="ID23" s="489"/>
      <c r="IE23" s="489"/>
      <c r="IF23" s="489"/>
      <c r="IG23" s="489"/>
      <c r="IH23" s="489"/>
      <c r="II23" s="489"/>
      <c r="IJ23" s="489"/>
      <c r="IK23" s="489"/>
      <c r="IL23" s="489"/>
      <c r="IM23" s="489"/>
    </row>
    <row r="24" spans="1:247" ht="9.9499999999999993" customHeight="1" x14ac:dyDescent="0.25">
      <c r="A24" s="490"/>
      <c r="B24" s="470"/>
      <c r="C24" s="491"/>
      <c r="D24" s="491"/>
      <c r="E24" s="491"/>
      <c r="F24" s="491"/>
      <c r="G24" s="220"/>
    </row>
    <row r="25" spans="1:247" x14ac:dyDescent="0.25">
      <c r="A25" s="469" t="s">
        <v>10</v>
      </c>
      <c r="B25" s="470"/>
      <c r="C25" s="493"/>
      <c r="D25" s="493"/>
      <c r="E25" s="493"/>
      <c r="F25" s="493"/>
      <c r="G25" s="220"/>
      <c r="H25" s="145"/>
      <c r="I25" s="145"/>
      <c r="J25" s="145"/>
      <c r="K25" s="145"/>
      <c r="L25" s="145"/>
      <c r="M25" s="146"/>
      <c r="N25" s="147"/>
      <c r="O25" s="147"/>
      <c r="P25" s="147"/>
      <c r="Q25" s="147"/>
      <c r="R25" s="147"/>
      <c r="S25" s="147"/>
      <c r="T25" s="147"/>
      <c r="U25" s="147"/>
      <c r="V25" s="465"/>
    </row>
    <row r="26" spans="1:247" ht="9.9499999999999993" customHeight="1" x14ac:dyDescent="0.25">
      <c r="A26" s="490"/>
      <c r="B26" s="470"/>
      <c r="C26" s="493"/>
      <c r="D26" s="493"/>
      <c r="E26" s="493"/>
      <c r="F26" s="493"/>
      <c r="G26" s="220"/>
      <c r="H26" s="145"/>
      <c r="I26" s="145"/>
      <c r="J26" s="145"/>
      <c r="K26" s="145"/>
      <c r="L26" s="145"/>
      <c r="M26" s="124"/>
      <c r="N26" s="125"/>
      <c r="O26" s="125"/>
      <c r="P26" s="125"/>
      <c r="Q26" s="125"/>
      <c r="R26" s="125"/>
      <c r="S26" s="125"/>
      <c r="T26" s="125"/>
      <c r="U26" s="125"/>
      <c r="V26" s="465"/>
    </row>
    <row r="27" spans="1:247" x14ac:dyDescent="0.25">
      <c r="A27" s="494" t="s">
        <v>11</v>
      </c>
      <c r="B27" s="470">
        <v>5710</v>
      </c>
      <c r="C27" s="464">
        <v>74.352240896358552</v>
      </c>
      <c r="D27" s="464">
        <v>10.276610644257703</v>
      </c>
      <c r="E27" s="464">
        <v>5.9523809523809517</v>
      </c>
      <c r="F27" s="464">
        <v>9.4187675070028014</v>
      </c>
      <c r="G27" s="220"/>
      <c r="H27" s="145"/>
      <c r="I27" s="145"/>
      <c r="J27" s="145"/>
      <c r="K27" s="145"/>
      <c r="L27" s="145"/>
      <c r="M27" s="124"/>
      <c r="N27" s="125"/>
      <c r="O27" s="125"/>
      <c r="P27" s="125"/>
      <c r="Q27" s="125"/>
      <c r="R27" s="125"/>
      <c r="S27" s="125"/>
      <c r="T27" s="125"/>
      <c r="U27" s="125"/>
      <c r="V27" s="465"/>
    </row>
    <row r="28" spans="1:247" x14ac:dyDescent="0.25">
      <c r="A28" s="494" t="s">
        <v>12</v>
      </c>
      <c r="B28" s="470">
        <v>1980</v>
      </c>
      <c r="C28" s="464">
        <v>72.373737373737384</v>
      </c>
      <c r="D28" s="464">
        <v>13.888888888888889</v>
      </c>
      <c r="E28" s="464">
        <v>3.2323232323232323</v>
      </c>
      <c r="F28" s="464">
        <v>10.505050505050505</v>
      </c>
      <c r="G28" s="220"/>
      <c r="H28" s="145"/>
      <c r="I28" s="145"/>
      <c r="J28" s="145"/>
      <c r="K28" s="145"/>
      <c r="L28" s="145"/>
      <c r="M28" s="460"/>
      <c r="N28" s="462"/>
      <c r="O28" s="462"/>
      <c r="P28" s="462"/>
      <c r="Q28" s="462"/>
      <c r="R28" s="462"/>
      <c r="S28" s="462"/>
      <c r="T28" s="462"/>
      <c r="U28" s="462"/>
      <c r="V28" s="465"/>
    </row>
    <row r="29" spans="1:247" x14ac:dyDescent="0.25">
      <c r="A29" s="494" t="s">
        <v>13</v>
      </c>
      <c r="B29" s="470">
        <v>2230</v>
      </c>
      <c r="C29" s="464">
        <v>71.012544802867382</v>
      </c>
      <c r="D29" s="464">
        <v>18.27956989247312</v>
      </c>
      <c r="E29" s="464">
        <v>0.53763440860215062</v>
      </c>
      <c r="F29" s="464">
        <v>10.170250896057349</v>
      </c>
      <c r="G29" s="220"/>
      <c r="H29" s="145"/>
      <c r="I29" s="145"/>
      <c r="J29" s="145"/>
      <c r="K29" s="145"/>
      <c r="L29" s="145"/>
      <c r="M29" s="146"/>
      <c r="N29" s="147"/>
      <c r="O29" s="147"/>
      <c r="P29" s="147"/>
      <c r="Q29" s="147"/>
      <c r="R29" s="147"/>
      <c r="S29" s="147"/>
      <c r="T29" s="147"/>
      <c r="U29" s="147"/>
      <c r="V29" s="46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row>
    <row r="30" spans="1:247" ht="5.0999999999999996" customHeight="1" x14ac:dyDescent="0.25">
      <c r="A30" s="495"/>
      <c r="B30" s="495"/>
      <c r="C30" s="495"/>
      <c r="D30" s="495"/>
      <c r="E30" s="495"/>
      <c r="F30" s="495"/>
      <c r="G30" s="475"/>
      <c r="H30" s="123"/>
      <c r="I30" s="123"/>
      <c r="J30" s="123"/>
      <c r="K30" s="123"/>
      <c r="L30" s="123"/>
      <c r="M30" s="124"/>
      <c r="N30" s="125"/>
      <c r="O30" s="125"/>
      <c r="P30" s="125"/>
      <c r="Q30" s="125"/>
      <c r="R30" s="125"/>
      <c r="S30" s="125"/>
      <c r="T30" s="125"/>
      <c r="U30" s="125"/>
      <c r="V30" s="492"/>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row>
    <row r="31" spans="1:247" ht="5.0999999999999996" customHeight="1" x14ac:dyDescent="0.25">
      <c r="A31" s="496"/>
      <c r="B31" s="497"/>
      <c r="C31" s="498"/>
      <c r="D31" s="498"/>
      <c r="E31" s="498"/>
      <c r="F31" s="498"/>
      <c r="H31" s="8"/>
      <c r="I31" s="8"/>
      <c r="J31" s="8"/>
      <c r="K31" s="8"/>
      <c r="L31" s="8"/>
      <c r="M31" s="499"/>
      <c r="N31" s="499"/>
      <c r="O31" s="499"/>
      <c r="P31" s="499"/>
      <c r="Q31" s="499"/>
      <c r="R31" s="499"/>
      <c r="S31" s="499"/>
      <c r="T31" s="499"/>
      <c r="U31" s="499"/>
      <c r="V31" s="46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175" customFormat="1" ht="12" customHeight="1" x14ac:dyDescent="0.3">
      <c r="A32" s="689" t="s">
        <v>160</v>
      </c>
      <c r="B32" s="689"/>
      <c r="C32" s="689"/>
      <c r="D32" s="689"/>
      <c r="E32" s="689"/>
      <c r="F32" s="68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689"/>
      <c r="G33" s="159"/>
      <c r="H33" s="159"/>
      <c r="I33" s="159"/>
      <c r="J33" s="94"/>
      <c r="K33" s="94"/>
      <c r="T33" s="134"/>
      <c r="U33" s="545"/>
      <c r="V33" s="545"/>
      <c r="W33" s="545"/>
      <c r="X33" s="545"/>
      <c r="Y33" s="545"/>
      <c r="Z33" s="545"/>
      <c r="AA33" s="545"/>
      <c r="AB33" s="545"/>
      <c r="AC33" s="94"/>
    </row>
    <row r="34" spans="1:29" ht="7.5" customHeight="1" x14ac:dyDescent="0.25">
      <c r="B34" s="500"/>
      <c r="C34" s="123"/>
      <c r="D34" s="145"/>
      <c r="E34" s="145"/>
      <c r="F34" s="145"/>
      <c r="G34" s="145"/>
      <c r="H34" s="145"/>
      <c r="I34" s="145"/>
      <c r="J34" s="145"/>
      <c r="K34" s="145"/>
      <c r="L34" s="145"/>
      <c r="M34" s="145"/>
      <c r="N34" s="146"/>
      <c r="O34" s="147"/>
      <c r="P34" s="147"/>
      <c r="Q34" s="147"/>
      <c r="R34" s="499"/>
      <c r="S34" s="499"/>
      <c r="T34" s="499"/>
      <c r="U34" s="147"/>
      <c r="V34" s="147"/>
      <c r="W34" s="465"/>
    </row>
    <row r="35" spans="1:29" ht="23.1" customHeight="1" x14ac:dyDescent="0.25">
      <c r="A35" s="693" t="s">
        <v>173</v>
      </c>
      <c r="B35" s="693"/>
      <c r="C35" s="693"/>
      <c r="D35" s="693"/>
      <c r="E35" s="693"/>
      <c r="F35" s="693"/>
      <c r="G35" s="145"/>
      <c r="H35" s="145"/>
      <c r="I35" s="145"/>
      <c r="J35" s="145"/>
      <c r="K35" s="145"/>
      <c r="L35" s="145"/>
      <c r="M35" s="145"/>
      <c r="N35" s="146"/>
      <c r="O35" s="147"/>
      <c r="P35" s="147"/>
      <c r="Q35" s="147"/>
      <c r="R35" s="147"/>
      <c r="S35" s="147"/>
      <c r="T35" s="147"/>
      <c r="U35" s="147"/>
      <c r="V35" s="147"/>
      <c r="W35" s="465"/>
    </row>
    <row r="36" spans="1:29" ht="3" customHeight="1" x14ac:dyDescent="0.25">
      <c r="A36" s="8"/>
      <c r="B36" s="8"/>
      <c r="C36" s="145"/>
      <c r="D36" s="145"/>
      <c r="E36" s="145"/>
      <c r="F36" s="145"/>
      <c r="G36" s="145"/>
      <c r="H36" s="145"/>
      <c r="I36" s="145"/>
      <c r="J36" s="145"/>
      <c r="K36" s="145"/>
      <c r="L36" s="145"/>
      <c r="M36" s="145"/>
      <c r="N36" s="461"/>
      <c r="O36" s="462"/>
      <c r="P36" s="462"/>
      <c r="Q36" s="462"/>
      <c r="R36" s="462"/>
      <c r="S36" s="462"/>
      <c r="T36" s="462"/>
      <c r="U36" s="462"/>
      <c r="V36" s="462"/>
      <c r="W36" s="465"/>
    </row>
    <row r="37" spans="1:29" x14ac:dyDescent="0.25">
      <c r="A37" s="8"/>
      <c r="B37" s="8"/>
      <c r="C37" s="145"/>
      <c r="D37" s="145"/>
      <c r="E37" s="145"/>
      <c r="F37" s="145"/>
      <c r="G37" s="145"/>
      <c r="H37" s="145"/>
      <c r="I37" s="145"/>
      <c r="J37" s="145"/>
      <c r="K37" s="145"/>
      <c r="L37" s="145"/>
      <c r="M37" s="145"/>
      <c r="N37" s="460"/>
      <c r="O37" s="462"/>
      <c r="P37" s="462"/>
      <c r="Q37" s="462"/>
      <c r="R37" s="462"/>
      <c r="S37" s="462"/>
      <c r="T37" s="462"/>
      <c r="U37" s="462"/>
      <c r="V37" s="462"/>
      <c r="W37" s="465"/>
    </row>
    <row r="38" spans="1:29" x14ac:dyDescent="0.25">
      <c r="E38" s="145"/>
      <c r="F38" s="145"/>
      <c r="G38" s="145"/>
      <c r="H38" s="145"/>
      <c r="I38" s="145"/>
      <c r="J38" s="145"/>
      <c r="K38" s="145"/>
      <c r="L38" s="145"/>
      <c r="M38" s="145"/>
      <c r="N38" s="146"/>
      <c r="O38" s="147"/>
      <c r="P38" s="147"/>
      <c r="Q38" s="147"/>
      <c r="R38" s="147"/>
      <c r="S38" s="147"/>
      <c r="T38" s="147"/>
      <c r="U38" s="147"/>
      <c r="V38" s="147"/>
      <c r="W38" s="465"/>
    </row>
    <row r="39" spans="1:29" x14ac:dyDescent="0.25">
      <c r="E39" s="145"/>
      <c r="F39" s="145"/>
      <c r="G39" s="145"/>
      <c r="H39" s="145"/>
      <c r="I39" s="145"/>
      <c r="J39" s="145"/>
      <c r="K39" s="145"/>
      <c r="L39" s="145"/>
      <c r="M39" s="145"/>
      <c r="N39" s="124"/>
      <c r="O39" s="125"/>
      <c r="P39" s="125"/>
      <c r="Q39" s="125"/>
      <c r="R39" s="125"/>
      <c r="S39" s="125"/>
      <c r="T39" s="125"/>
      <c r="U39" s="125"/>
      <c r="V39" s="125"/>
      <c r="W39" s="465"/>
    </row>
    <row r="40" spans="1:29" x14ac:dyDescent="0.25">
      <c r="A40" s="8"/>
      <c r="B40" s="8"/>
      <c r="C40" s="145"/>
      <c r="D40" s="145"/>
      <c r="E40" s="145"/>
      <c r="F40" s="145"/>
      <c r="G40" s="145"/>
      <c r="H40" s="145"/>
      <c r="I40" s="145"/>
      <c r="J40" s="145"/>
      <c r="K40" s="145"/>
      <c r="L40" s="145"/>
      <c r="M40" s="145"/>
      <c r="N40" s="146"/>
      <c r="O40" s="147"/>
      <c r="P40" s="147"/>
      <c r="Q40" s="147"/>
      <c r="R40" s="147"/>
      <c r="S40" s="147"/>
      <c r="T40" s="147"/>
      <c r="U40" s="147"/>
      <c r="V40" s="147"/>
      <c r="W40" s="465"/>
    </row>
    <row r="41" spans="1:29" x14ac:dyDescent="0.25">
      <c r="A41" s="8"/>
      <c r="B41" s="8"/>
      <c r="C41" s="145"/>
      <c r="D41" s="145"/>
      <c r="E41" s="145"/>
      <c r="F41" s="145"/>
      <c r="G41" s="145"/>
      <c r="H41" s="145"/>
      <c r="I41" s="145"/>
      <c r="J41" s="145"/>
      <c r="K41" s="145"/>
      <c r="L41" s="145"/>
      <c r="M41" s="145"/>
      <c r="N41" s="124"/>
      <c r="O41" s="125"/>
      <c r="P41" s="125"/>
      <c r="Q41" s="125"/>
      <c r="R41" s="125"/>
      <c r="S41" s="125"/>
      <c r="T41" s="125"/>
      <c r="U41" s="125"/>
      <c r="V41" s="125"/>
      <c r="W41" s="465"/>
    </row>
    <row r="42" spans="1:29" x14ac:dyDescent="0.25">
      <c r="A42" s="8"/>
      <c r="B42" s="8"/>
      <c r="C42" s="145"/>
      <c r="D42" s="145"/>
      <c r="E42" s="145"/>
      <c r="F42" s="145"/>
      <c r="G42" s="145"/>
      <c r="H42" s="145"/>
      <c r="I42" s="145"/>
      <c r="J42" s="145"/>
      <c r="K42" s="145"/>
      <c r="L42" s="145"/>
      <c r="M42" s="145"/>
      <c r="N42" s="124"/>
      <c r="O42" s="125"/>
      <c r="P42" s="125"/>
      <c r="Q42" s="125"/>
      <c r="R42" s="125"/>
      <c r="S42" s="125"/>
      <c r="T42" s="125"/>
      <c r="U42" s="125"/>
      <c r="V42" s="125"/>
      <c r="W42" s="465"/>
    </row>
    <row r="43" spans="1:29" x14ac:dyDescent="0.25">
      <c r="A43" s="8"/>
      <c r="B43" s="8"/>
      <c r="C43" s="145"/>
      <c r="D43" s="145"/>
      <c r="E43" s="145"/>
      <c r="F43" s="145"/>
      <c r="G43" s="145"/>
      <c r="H43" s="145"/>
      <c r="I43" s="145"/>
      <c r="J43" s="145"/>
      <c r="K43" s="145"/>
      <c r="L43" s="145"/>
      <c r="M43" s="145"/>
      <c r="N43" s="124"/>
      <c r="O43" s="125"/>
      <c r="P43" s="125"/>
      <c r="Q43" s="125"/>
      <c r="R43" s="125"/>
      <c r="S43" s="125"/>
      <c r="T43" s="125"/>
      <c r="U43" s="125"/>
      <c r="V43" s="125"/>
      <c r="W43" s="465"/>
    </row>
    <row r="44" spans="1:29" x14ac:dyDescent="0.25">
      <c r="A44" s="8"/>
      <c r="B44" s="8"/>
      <c r="C44" s="145"/>
      <c r="D44" s="145"/>
      <c r="E44" s="145"/>
      <c r="F44" s="145"/>
      <c r="G44" s="145"/>
      <c r="H44" s="145"/>
      <c r="I44" s="145"/>
      <c r="J44" s="145"/>
      <c r="K44" s="145"/>
      <c r="L44" s="145"/>
      <c r="M44" s="145"/>
      <c r="N44" s="460"/>
      <c r="O44" s="462"/>
      <c r="P44" s="462"/>
      <c r="Q44" s="462"/>
      <c r="R44" s="462"/>
      <c r="S44" s="462"/>
      <c r="T44" s="462"/>
      <c r="U44" s="462"/>
      <c r="V44" s="462"/>
      <c r="W44" s="465"/>
    </row>
    <row r="45" spans="1:29" x14ac:dyDescent="0.25">
      <c r="A45" s="8"/>
      <c r="B45" s="8"/>
      <c r="C45" s="145"/>
      <c r="D45" s="145"/>
      <c r="E45" s="145"/>
      <c r="F45" s="145"/>
      <c r="G45" s="145"/>
      <c r="H45" s="145"/>
      <c r="I45" s="145"/>
      <c r="J45" s="145"/>
      <c r="K45" s="145"/>
      <c r="L45" s="145"/>
      <c r="M45" s="145"/>
      <c r="N45" s="146"/>
      <c r="O45" s="147"/>
      <c r="P45" s="147"/>
      <c r="Q45" s="147"/>
      <c r="R45" s="147"/>
      <c r="S45" s="147"/>
      <c r="T45" s="147"/>
      <c r="U45" s="147"/>
      <c r="V45" s="147"/>
      <c r="W45" s="465"/>
    </row>
    <row r="46" spans="1:29" x14ac:dyDescent="0.25">
      <c r="A46" s="8"/>
      <c r="B46" s="8"/>
      <c r="C46" s="145"/>
      <c r="D46" s="145"/>
      <c r="E46" s="145"/>
      <c r="F46" s="145"/>
      <c r="G46" s="145"/>
      <c r="H46" s="145"/>
      <c r="I46" s="145"/>
      <c r="J46" s="145"/>
      <c r="K46" s="145"/>
      <c r="L46" s="145"/>
      <c r="M46" s="145"/>
      <c r="N46" s="124"/>
      <c r="O46" s="125"/>
      <c r="P46" s="125"/>
      <c r="Q46" s="125"/>
      <c r="R46" s="125"/>
      <c r="S46" s="125"/>
      <c r="T46" s="125"/>
      <c r="U46" s="125"/>
      <c r="V46" s="125"/>
      <c r="W46" s="465"/>
    </row>
    <row r="47" spans="1:29" x14ac:dyDescent="0.25">
      <c r="G47" s="145"/>
      <c r="H47" s="145"/>
      <c r="I47" s="145"/>
      <c r="J47" s="145"/>
      <c r="K47" s="145"/>
      <c r="L47" s="145"/>
      <c r="M47" s="145"/>
      <c r="N47" s="124"/>
      <c r="O47" s="125"/>
      <c r="P47" s="125"/>
      <c r="Q47" s="125"/>
      <c r="R47" s="125"/>
      <c r="S47" s="125"/>
      <c r="T47" s="125"/>
      <c r="U47" s="125"/>
      <c r="V47" s="125"/>
      <c r="W47" s="465"/>
    </row>
    <row r="48" spans="1:29" x14ac:dyDescent="0.25">
      <c r="G48" s="145"/>
      <c r="H48" s="145"/>
      <c r="I48" s="145"/>
      <c r="J48" s="145"/>
      <c r="K48" s="145"/>
      <c r="L48" s="145"/>
      <c r="M48" s="145"/>
      <c r="N48" s="460"/>
      <c r="O48" s="462"/>
      <c r="P48" s="462"/>
      <c r="Q48" s="462"/>
      <c r="R48" s="462"/>
      <c r="S48" s="462"/>
      <c r="T48" s="462"/>
      <c r="U48" s="462"/>
      <c r="V48" s="462"/>
      <c r="W48" s="465"/>
    </row>
    <row r="49" spans="1:23" x14ac:dyDescent="0.25">
      <c r="G49" s="145"/>
      <c r="H49" s="145"/>
      <c r="I49" s="145"/>
      <c r="J49" s="145"/>
      <c r="K49" s="145"/>
      <c r="L49" s="145"/>
      <c r="M49" s="145"/>
      <c r="N49" s="146"/>
      <c r="O49" s="147"/>
      <c r="P49" s="147"/>
      <c r="Q49" s="147"/>
      <c r="R49" s="147"/>
      <c r="S49" s="147"/>
      <c r="T49" s="147"/>
      <c r="U49" s="147"/>
      <c r="V49" s="147"/>
      <c r="W49" s="465"/>
    </row>
    <row r="50" spans="1:23" x14ac:dyDescent="0.25">
      <c r="A50" s="8"/>
      <c r="B50" s="8"/>
      <c r="C50" s="145"/>
      <c r="D50" s="145"/>
      <c r="E50" s="145"/>
      <c r="F50" s="145"/>
      <c r="G50" s="145"/>
      <c r="H50" s="145"/>
      <c r="I50" s="145"/>
      <c r="J50" s="145"/>
      <c r="K50" s="145"/>
      <c r="L50" s="145"/>
      <c r="M50" s="145"/>
      <c r="N50" s="124"/>
      <c r="O50" s="125"/>
      <c r="P50" s="125"/>
      <c r="Q50" s="125"/>
      <c r="R50" s="125"/>
      <c r="S50" s="125"/>
      <c r="T50" s="125"/>
      <c r="U50" s="125"/>
      <c r="V50" s="125"/>
      <c r="W50" s="465"/>
    </row>
    <row r="51" spans="1:23" x14ac:dyDescent="0.25">
      <c r="A51" s="8"/>
      <c r="B51" s="8"/>
      <c r="C51" s="145"/>
      <c r="D51" s="145"/>
      <c r="E51" s="145"/>
      <c r="F51" s="145"/>
      <c r="G51" s="145"/>
      <c r="H51" s="145"/>
      <c r="I51" s="145"/>
      <c r="J51" s="145"/>
      <c r="K51" s="145"/>
      <c r="L51" s="145"/>
      <c r="M51" s="145"/>
      <c r="N51" s="124"/>
      <c r="O51" s="125"/>
      <c r="P51" s="125"/>
      <c r="Q51" s="125"/>
      <c r="R51" s="125"/>
      <c r="S51" s="125"/>
      <c r="T51" s="125"/>
      <c r="U51" s="125"/>
      <c r="V51" s="125"/>
      <c r="W51" s="465"/>
    </row>
    <row r="52" spans="1:23" ht="12" customHeight="1" x14ac:dyDescent="0.25">
      <c r="A52" s="8"/>
      <c r="B52" s="8"/>
      <c r="C52" s="145"/>
      <c r="D52" s="145"/>
      <c r="E52" s="145"/>
      <c r="F52" s="145"/>
      <c r="G52" s="145"/>
      <c r="H52" s="145"/>
      <c r="I52" s="145"/>
      <c r="J52" s="145"/>
      <c r="K52" s="145"/>
      <c r="L52" s="145"/>
      <c r="M52" s="145"/>
      <c r="N52" s="146"/>
      <c r="O52" s="147"/>
      <c r="P52" s="147"/>
      <c r="Q52" s="147"/>
      <c r="R52" s="147"/>
      <c r="S52" s="147"/>
      <c r="T52" s="147"/>
      <c r="U52" s="147"/>
      <c r="V52" s="147"/>
      <c r="W52" s="465"/>
    </row>
    <row r="53" spans="1:23" ht="12" customHeight="1" x14ac:dyDescent="0.25">
      <c r="A53" s="8"/>
      <c r="B53" s="8"/>
      <c r="C53" s="145"/>
      <c r="D53" s="145"/>
      <c r="E53" s="145"/>
      <c r="F53" s="145"/>
      <c r="G53" s="145"/>
      <c r="H53" s="145"/>
      <c r="I53" s="145"/>
      <c r="J53" s="145"/>
      <c r="K53" s="145"/>
      <c r="L53" s="145"/>
      <c r="M53" s="145"/>
      <c r="N53" s="146"/>
      <c r="O53" s="147"/>
      <c r="P53" s="147"/>
      <c r="Q53" s="147"/>
      <c r="R53" s="147"/>
      <c r="S53" s="147"/>
      <c r="T53" s="147"/>
      <c r="U53" s="147"/>
      <c r="V53" s="147"/>
      <c r="W53" s="465"/>
    </row>
    <row r="54" spans="1:23" ht="12" customHeight="1" x14ac:dyDescent="0.25">
      <c r="A54" s="692" t="s">
        <v>168</v>
      </c>
      <c r="B54" s="692"/>
      <c r="C54" s="692"/>
      <c r="D54" s="692"/>
      <c r="E54" s="692"/>
      <c r="F54" s="692"/>
      <c r="G54" s="145"/>
      <c r="H54" s="145"/>
      <c r="I54" s="145"/>
      <c r="J54" s="145"/>
      <c r="K54" s="145"/>
      <c r="L54" s="145"/>
      <c r="M54" s="145"/>
      <c r="N54" s="465"/>
      <c r="O54" s="465"/>
      <c r="P54" s="465"/>
      <c r="Q54" s="465"/>
      <c r="R54" s="465"/>
      <c r="S54" s="465"/>
      <c r="T54" s="465"/>
      <c r="U54" s="465"/>
      <c r="V54" s="465"/>
      <c r="W54" s="465"/>
    </row>
    <row r="55" spans="1:23" x14ac:dyDescent="0.25">
      <c r="G55" s="145"/>
      <c r="H55" s="145"/>
      <c r="I55" s="145"/>
      <c r="J55" s="145"/>
      <c r="K55" s="145"/>
      <c r="L55" s="145"/>
      <c r="M55" s="145"/>
      <c r="N55" s="465"/>
      <c r="O55" s="465"/>
      <c r="P55" s="465"/>
      <c r="Q55" s="465"/>
      <c r="R55" s="465"/>
      <c r="S55" s="465"/>
      <c r="T55" s="465"/>
      <c r="U55" s="465"/>
      <c r="V55" s="465"/>
      <c r="W55" s="465"/>
    </row>
    <row r="56" spans="1:23" x14ac:dyDescent="0.25">
      <c r="A56" s="8"/>
      <c r="B56" s="8"/>
      <c r="C56" s="145"/>
      <c r="D56" s="145"/>
      <c r="E56" s="145"/>
      <c r="F56" s="145"/>
      <c r="G56" s="145"/>
      <c r="H56" s="145"/>
      <c r="I56" s="145"/>
      <c r="J56" s="145"/>
      <c r="K56" s="145"/>
      <c r="L56" s="145"/>
      <c r="M56" s="145"/>
      <c r="N56" s="465"/>
      <c r="O56" s="465"/>
      <c r="P56" s="465"/>
      <c r="Q56" s="465"/>
      <c r="R56" s="465"/>
      <c r="S56" s="465"/>
      <c r="T56" s="465"/>
      <c r="U56" s="465"/>
      <c r="V56" s="465"/>
      <c r="W56" s="465"/>
    </row>
    <row r="57" spans="1:23" x14ac:dyDescent="0.25">
      <c r="A57" s="8"/>
      <c r="B57" s="8"/>
      <c r="C57" s="145"/>
      <c r="D57" s="145"/>
      <c r="E57" s="145"/>
      <c r="F57" s="145"/>
      <c r="G57" s="145"/>
      <c r="H57" s="145"/>
      <c r="I57" s="145"/>
      <c r="J57" s="145"/>
      <c r="K57" s="145"/>
      <c r="L57" s="145"/>
      <c r="M57" s="145"/>
      <c r="N57" s="465"/>
      <c r="O57" s="465"/>
      <c r="P57" s="465"/>
      <c r="Q57" s="465"/>
      <c r="R57" s="465"/>
      <c r="S57" s="465"/>
      <c r="T57" s="465"/>
      <c r="U57" s="465"/>
      <c r="V57" s="465"/>
      <c r="W57" s="465"/>
    </row>
    <row r="58" spans="1:23" x14ac:dyDescent="0.25">
      <c r="A58" s="8"/>
      <c r="B58" s="8"/>
      <c r="C58" s="145"/>
      <c r="D58" s="145"/>
      <c r="E58" s="145"/>
      <c r="F58" s="145"/>
      <c r="G58" s="145"/>
      <c r="H58" s="145"/>
      <c r="I58" s="145"/>
      <c r="J58" s="145"/>
      <c r="K58" s="145"/>
      <c r="L58" s="145"/>
      <c r="M58" s="145"/>
      <c r="N58" s="465"/>
      <c r="O58" s="465"/>
      <c r="P58" s="465"/>
      <c r="Q58" s="465"/>
      <c r="R58" s="465"/>
      <c r="S58" s="465"/>
      <c r="T58" s="465"/>
      <c r="U58" s="465"/>
      <c r="V58" s="465"/>
      <c r="W58" s="465"/>
    </row>
    <row r="59" spans="1:23" x14ac:dyDescent="0.25">
      <c r="A59" s="8"/>
      <c r="B59" s="8"/>
      <c r="C59" s="145"/>
      <c r="D59" s="145"/>
      <c r="E59" s="145"/>
      <c r="F59" s="145"/>
      <c r="G59" s="145"/>
      <c r="H59" s="145"/>
      <c r="I59" s="145"/>
      <c r="J59" s="145"/>
      <c r="K59" s="145"/>
      <c r="L59" s="145"/>
      <c r="M59" s="145"/>
      <c r="N59" s="465"/>
      <c r="O59" s="465"/>
      <c r="P59" s="465"/>
      <c r="Q59" s="465"/>
      <c r="R59" s="465"/>
      <c r="S59" s="465"/>
      <c r="T59" s="465"/>
      <c r="U59" s="465"/>
      <c r="V59" s="465"/>
      <c r="W59" s="465"/>
    </row>
    <row r="60" spans="1:23" x14ac:dyDescent="0.25">
      <c r="A60" s="8"/>
      <c r="B60" s="8"/>
      <c r="C60" s="145"/>
      <c r="D60" s="145"/>
      <c r="E60" s="145"/>
      <c r="F60" s="145"/>
      <c r="G60" s="145"/>
      <c r="H60" s="145"/>
      <c r="I60" s="145"/>
      <c r="J60" s="145"/>
      <c r="K60" s="145"/>
      <c r="L60" s="145"/>
      <c r="M60" s="145"/>
      <c r="N60" s="465"/>
      <c r="O60" s="465"/>
      <c r="P60" s="465"/>
      <c r="Q60" s="465"/>
      <c r="R60" s="465"/>
      <c r="S60" s="465"/>
      <c r="T60" s="465"/>
      <c r="U60" s="465"/>
      <c r="V60" s="465"/>
      <c r="W60" s="465"/>
    </row>
    <row r="61" spans="1:23" x14ac:dyDescent="0.25">
      <c r="A61" s="8"/>
      <c r="B61" s="8"/>
      <c r="C61" s="145"/>
      <c r="D61" s="145"/>
      <c r="E61" s="145"/>
      <c r="F61" s="145"/>
      <c r="G61" s="145"/>
      <c r="H61" s="145"/>
      <c r="I61" s="145"/>
      <c r="J61" s="145"/>
      <c r="K61" s="145"/>
      <c r="L61" s="145"/>
      <c r="M61" s="145"/>
      <c r="N61" s="465"/>
      <c r="O61" s="465"/>
      <c r="P61" s="465"/>
      <c r="Q61" s="465"/>
      <c r="R61" s="465"/>
      <c r="S61" s="465"/>
      <c r="T61" s="465"/>
      <c r="U61" s="465"/>
      <c r="V61" s="465"/>
      <c r="W61" s="465"/>
    </row>
    <row r="62" spans="1:23" x14ac:dyDescent="0.25">
      <c r="A62" s="8"/>
      <c r="B62" s="8"/>
      <c r="C62" s="145"/>
      <c r="D62" s="145"/>
      <c r="E62" s="145"/>
      <c r="F62" s="145"/>
      <c r="G62" s="145"/>
      <c r="H62" s="145"/>
      <c r="I62" s="145"/>
      <c r="J62" s="145"/>
      <c r="K62" s="145"/>
      <c r="L62" s="145"/>
      <c r="M62" s="145"/>
      <c r="N62" s="465"/>
      <c r="O62" s="465"/>
      <c r="P62" s="465"/>
      <c r="Q62" s="465"/>
      <c r="R62" s="465"/>
      <c r="S62" s="465"/>
      <c r="T62" s="465"/>
      <c r="U62" s="465"/>
      <c r="V62" s="465"/>
      <c r="W62" s="465"/>
    </row>
    <row r="63" spans="1:23" x14ac:dyDescent="0.25">
      <c r="A63" s="8"/>
      <c r="B63" s="8"/>
      <c r="C63" s="145"/>
      <c r="D63" s="145"/>
      <c r="E63" s="145"/>
      <c r="F63" s="145"/>
      <c r="G63" s="145"/>
      <c r="H63" s="145"/>
      <c r="I63" s="145"/>
      <c r="J63" s="145"/>
      <c r="K63" s="145"/>
      <c r="L63" s="145"/>
      <c r="M63" s="145"/>
      <c r="N63" s="465"/>
      <c r="O63" s="465"/>
      <c r="P63" s="465"/>
      <c r="Q63" s="465"/>
      <c r="R63" s="465"/>
      <c r="S63" s="465"/>
      <c r="T63" s="465"/>
      <c r="U63" s="465"/>
      <c r="V63" s="465"/>
      <c r="W63" s="465"/>
    </row>
    <row r="64" spans="1:23" x14ac:dyDescent="0.25">
      <c r="A64" s="8"/>
      <c r="B64" s="8"/>
      <c r="C64" s="145"/>
      <c r="D64" s="145"/>
      <c r="E64" s="145"/>
      <c r="F64" s="145"/>
      <c r="G64" s="145"/>
      <c r="H64" s="145"/>
      <c r="I64" s="145"/>
      <c r="J64" s="145"/>
      <c r="K64" s="145"/>
      <c r="L64" s="145"/>
      <c r="M64" s="145"/>
      <c r="N64" s="465"/>
      <c r="O64" s="465"/>
      <c r="P64" s="465"/>
      <c r="Q64" s="465"/>
      <c r="R64" s="465"/>
      <c r="S64" s="465"/>
      <c r="T64" s="465"/>
      <c r="U64" s="465"/>
      <c r="V64" s="465"/>
      <c r="W64" s="465"/>
    </row>
    <row r="65" spans="1:23" x14ac:dyDescent="0.25">
      <c r="A65" s="8"/>
      <c r="B65" s="8"/>
      <c r="C65" s="145"/>
      <c r="D65" s="145"/>
      <c r="E65" s="145"/>
      <c r="F65" s="145"/>
      <c r="G65" s="145"/>
      <c r="H65" s="145"/>
      <c r="I65" s="145"/>
      <c r="J65" s="145"/>
      <c r="K65" s="145"/>
      <c r="L65" s="145"/>
      <c r="M65" s="145"/>
      <c r="N65" s="465"/>
      <c r="O65" s="465"/>
      <c r="P65" s="465"/>
      <c r="Q65" s="465"/>
      <c r="R65" s="465"/>
      <c r="S65" s="465"/>
      <c r="T65" s="465"/>
      <c r="U65" s="465"/>
      <c r="V65" s="465"/>
      <c r="W65" s="465"/>
    </row>
    <row r="66" spans="1:23" x14ac:dyDescent="0.25">
      <c r="A66" s="8"/>
      <c r="B66" s="8"/>
      <c r="C66" s="145"/>
      <c r="D66" s="145"/>
      <c r="E66" s="145"/>
      <c r="F66" s="145"/>
      <c r="G66" s="145"/>
      <c r="H66" s="145"/>
      <c r="I66" s="145"/>
      <c r="J66" s="145"/>
      <c r="K66" s="145"/>
      <c r="L66" s="145"/>
      <c r="M66" s="145"/>
      <c r="N66" s="465"/>
      <c r="O66" s="465"/>
      <c r="P66" s="465"/>
      <c r="Q66" s="465"/>
      <c r="R66" s="465"/>
      <c r="S66" s="465"/>
      <c r="T66" s="465"/>
      <c r="U66" s="465"/>
      <c r="V66" s="465"/>
      <c r="W66" s="465"/>
    </row>
    <row r="67" spans="1:23" x14ac:dyDescent="0.25">
      <c r="A67" s="8"/>
      <c r="B67" s="8"/>
      <c r="C67" s="145"/>
      <c r="D67" s="145"/>
      <c r="E67" s="145"/>
      <c r="F67" s="145"/>
      <c r="G67" s="145"/>
      <c r="H67" s="145"/>
      <c r="I67" s="145"/>
      <c r="J67" s="145"/>
      <c r="K67" s="145"/>
      <c r="L67" s="145"/>
      <c r="M67" s="145"/>
      <c r="N67" s="465"/>
      <c r="O67" s="465"/>
      <c r="P67" s="465"/>
      <c r="Q67" s="465"/>
      <c r="R67" s="465"/>
      <c r="S67" s="465"/>
      <c r="T67" s="465"/>
      <c r="U67" s="465"/>
      <c r="V67" s="465"/>
      <c r="W67" s="465"/>
    </row>
    <row r="68" spans="1:23" x14ac:dyDescent="0.25">
      <c r="A68" s="8"/>
      <c r="B68" s="8"/>
      <c r="C68" s="145"/>
      <c r="D68" s="145"/>
      <c r="E68" s="145"/>
      <c r="F68" s="145"/>
      <c r="G68" s="145"/>
      <c r="H68" s="145"/>
      <c r="I68" s="145"/>
      <c r="J68" s="145"/>
      <c r="K68" s="145"/>
      <c r="L68" s="145"/>
      <c r="M68" s="145"/>
      <c r="N68" s="465"/>
      <c r="O68" s="465"/>
      <c r="P68" s="465"/>
      <c r="Q68" s="465"/>
      <c r="R68" s="465"/>
      <c r="S68" s="465"/>
      <c r="T68" s="465"/>
      <c r="U68" s="465"/>
      <c r="V68" s="465"/>
      <c r="W68" s="465"/>
    </row>
    <row r="69" spans="1:23" x14ac:dyDescent="0.25">
      <c r="A69" s="8"/>
      <c r="B69" s="8"/>
      <c r="C69" s="145"/>
      <c r="D69" s="145"/>
      <c r="E69" s="145"/>
      <c r="F69" s="145"/>
      <c r="G69" s="145"/>
      <c r="H69" s="145"/>
      <c r="I69" s="145"/>
      <c r="J69" s="145"/>
      <c r="K69" s="145"/>
      <c r="L69" s="145"/>
      <c r="M69" s="145"/>
      <c r="N69" s="465"/>
      <c r="O69" s="465"/>
      <c r="P69" s="465"/>
      <c r="Q69" s="465"/>
      <c r="R69" s="465"/>
      <c r="S69" s="465"/>
      <c r="T69" s="465"/>
      <c r="U69" s="465"/>
      <c r="V69" s="465"/>
      <c r="W69" s="465"/>
    </row>
    <row r="70" spans="1:23" x14ac:dyDescent="0.25">
      <c r="A70" s="8"/>
      <c r="B70" s="8"/>
      <c r="C70" s="145"/>
      <c r="D70" s="145"/>
      <c r="E70" s="145"/>
      <c r="F70" s="145"/>
      <c r="G70" s="145"/>
      <c r="H70" s="145"/>
      <c r="I70" s="145"/>
      <c r="J70" s="145"/>
      <c r="K70" s="145"/>
      <c r="L70" s="145"/>
      <c r="M70" s="145"/>
      <c r="N70" s="465"/>
      <c r="O70" s="465"/>
      <c r="P70" s="465"/>
      <c r="Q70" s="465"/>
      <c r="R70" s="465"/>
      <c r="S70" s="465"/>
      <c r="T70" s="465"/>
      <c r="U70" s="465"/>
      <c r="V70" s="465"/>
      <c r="W70" s="465"/>
    </row>
    <row r="71" spans="1:23" x14ac:dyDescent="0.25">
      <c r="A71" s="8"/>
      <c r="B71" s="8"/>
      <c r="C71" s="145"/>
      <c r="D71" s="145"/>
      <c r="E71" s="145"/>
      <c r="F71" s="145"/>
      <c r="G71" s="145"/>
      <c r="H71" s="145"/>
      <c r="I71" s="145"/>
      <c r="J71" s="145"/>
      <c r="K71" s="145"/>
      <c r="L71" s="145"/>
      <c r="M71" s="145"/>
      <c r="N71" s="465"/>
      <c r="O71" s="465"/>
      <c r="P71" s="465"/>
      <c r="Q71" s="465"/>
      <c r="R71" s="465"/>
      <c r="S71" s="465"/>
      <c r="T71" s="465"/>
      <c r="U71" s="465"/>
      <c r="V71" s="465"/>
      <c r="W71" s="465"/>
    </row>
    <row r="72" spans="1:23" x14ac:dyDescent="0.25">
      <c r="A72" s="8"/>
      <c r="B72" s="8"/>
      <c r="C72" s="145"/>
      <c r="D72" s="145"/>
      <c r="E72" s="145"/>
      <c r="F72" s="145"/>
      <c r="G72" s="145"/>
      <c r="H72" s="145"/>
      <c r="I72" s="145"/>
      <c r="J72" s="145"/>
      <c r="K72" s="145"/>
      <c r="L72" s="145"/>
      <c r="M72" s="145"/>
      <c r="N72" s="465"/>
      <c r="O72" s="465"/>
      <c r="P72" s="465"/>
      <c r="Q72" s="465"/>
      <c r="R72" s="465"/>
      <c r="S72" s="465"/>
      <c r="T72" s="465"/>
      <c r="U72" s="465"/>
      <c r="V72" s="465"/>
      <c r="W72" s="465"/>
    </row>
    <row r="73" spans="1:23" x14ac:dyDescent="0.25">
      <c r="A73" s="8"/>
      <c r="B73" s="8"/>
      <c r="C73" s="145"/>
      <c r="D73" s="145"/>
      <c r="E73" s="145"/>
      <c r="F73" s="145"/>
      <c r="G73" s="145"/>
      <c r="H73" s="145"/>
      <c r="I73" s="145"/>
      <c r="J73" s="145"/>
      <c r="K73" s="145"/>
      <c r="L73" s="145"/>
      <c r="M73" s="145"/>
      <c r="N73" s="465"/>
      <c r="O73" s="465"/>
      <c r="P73" s="465"/>
      <c r="Q73" s="465"/>
      <c r="R73" s="465"/>
      <c r="S73" s="465"/>
      <c r="T73" s="465"/>
      <c r="U73" s="465"/>
      <c r="V73" s="465"/>
      <c r="W73" s="465"/>
    </row>
    <row r="74" spans="1:23" x14ac:dyDescent="0.25">
      <c r="A74" s="8"/>
      <c r="B74" s="8"/>
      <c r="C74" s="145"/>
      <c r="D74" s="145"/>
      <c r="E74" s="145"/>
      <c r="F74" s="145"/>
      <c r="G74" s="145"/>
      <c r="H74" s="145"/>
      <c r="I74" s="145"/>
      <c r="J74" s="145"/>
      <c r="K74" s="145"/>
      <c r="L74" s="145"/>
      <c r="M74" s="145"/>
      <c r="N74" s="465"/>
      <c r="O74" s="465"/>
      <c r="P74" s="465"/>
      <c r="Q74" s="465"/>
      <c r="R74" s="465"/>
      <c r="S74" s="465"/>
      <c r="T74" s="465"/>
      <c r="U74" s="465"/>
      <c r="V74" s="465"/>
      <c r="W74" s="465"/>
    </row>
    <row r="75" spans="1:23" x14ac:dyDescent="0.25">
      <c r="A75" s="8"/>
      <c r="B75" s="8"/>
      <c r="C75" s="145"/>
      <c r="D75" s="145"/>
      <c r="E75" s="145"/>
      <c r="F75" s="145"/>
      <c r="G75" s="145"/>
      <c r="H75" s="145"/>
      <c r="I75" s="145"/>
      <c r="J75" s="145"/>
      <c r="K75" s="145"/>
      <c r="L75" s="145"/>
      <c r="M75" s="145"/>
      <c r="N75" s="465"/>
      <c r="O75" s="465"/>
      <c r="P75" s="465"/>
      <c r="Q75" s="465"/>
      <c r="R75" s="465"/>
      <c r="S75" s="465"/>
      <c r="T75" s="465"/>
      <c r="U75" s="465"/>
      <c r="V75" s="465"/>
      <c r="W75" s="465"/>
    </row>
    <row r="76" spans="1:23" x14ac:dyDescent="0.25">
      <c r="A76" s="8"/>
      <c r="B76" s="8"/>
      <c r="C76" s="145"/>
      <c r="D76" s="145"/>
      <c r="E76" s="145"/>
      <c r="F76" s="145"/>
      <c r="G76" s="145"/>
      <c r="H76" s="145"/>
      <c r="I76" s="145"/>
      <c r="J76" s="145"/>
      <c r="K76" s="145"/>
      <c r="L76" s="145"/>
      <c r="M76" s="145"/>
      <c r="N76" s="465"/>
      <c r="O76" s="465"/>
      <c r="P76" s="465"/>
      <c r="Q76" s="465"/>
      <c r="R76" s="465"/>
      <c r="S76" s="465"/>
      <c r="T76" s="465"/>
      <c r="U76" s="465"/>
      <c r="V76" s="465"/>
      <c r="W76" s="465"/>
    </row>
    <row r="77" spans="1:23" x14ac:dyDescent="0.25">
      <c r="A77" s="8"/>
      <c r="B77" s="8"/>
      <c r="C77" s="145"/>
      <c r="D77" s="145"/>
      <c r="E77" s="145"/>
      <c r="F77" s="145"/>
      <c r="G77" s="145"/>
      <c r="H77" s="145"/>
      <c r="I77" s="145"/>
      <c r="J77" s="145"/>
      <c r="K77" s="145"/>
      <c r="L77" s="145"/>
      <c r="M77" s="145"/>
      <c r="N77" s="465"/>
      <c r="O77" s="465"/>
      <c r="P77" s="465"/>
      <c r="Q77" s="465"/>
      <c r="R77" s="465"/>
      <c r="S77" s="465"/>
      <c r="T77" s="465"/>
      <c r="U77" s="465"/>
      <c r="V77" s="465"/>
      <c r="W77" s="465"/>
    </row>
    <row r="78" spans="1:23" x14ac:dyDescent="0.25">
      <c r="A78" s="8"/>
      <c r="B78" s="8"/>
      <c r="C78" s="145"/>
      <c r="D78" s="145"/>
      <c r="E78" s="145"/>
      <c r="F78" s="145"/>
      <c r="G78" s="145"/>
      <c r="H78" s="145"/>
      <c r="I78" s="145"/>
      <c r="J78" s="145"/>
      <c r="K78" s="145"/>
      <c r="L78" s="145"/>
      <c r="M78" s="145"/>
      <c r="N78" s="465"/>
      <c r="O78" s="465"/>
      <c r="P78" s="465"/>
      <c r="Q78" s="465"/>
      <c r="R78" s="465"/>
      <c r="S78" s="465"/>
      <c r="T78" s="465"/>
      <c r="U78" s="465"/>
      <c r="V78" s="465"/>
      <c r="W78" s="465"/>
    </row>
    <row r="79" spans="1:23" x14ac:dyDescent="0.25">
      <c r="A79" s="8"/>
      <c r="B79" s="8"/>
      <c r="C79" s="145"/>
      <c r="D79" s="145"/>
      <c r="E79" s="145"/>
      <c r="F79" s="145"/>
      <c r="G79" s="145"/>
      <c r="H79" s="145"/>
      <c r="I79" s="145"/>
      <c r="J79" s="145"/>
      <c r="K79" s="145"/>
      <c r="L79" s="145"/>
      <c r="M79" s="145"/>
      <c r="N79" s="465"/>
      <c r="O79" s="465"/>
      <c r="P79" s="465"/>
      <c r="Q79" s="465"/>
      <c r="R79" s="465"/>
      <c r="S79" s="465"/>
      <c r="T79" s="465"/>
      <c r="U79" s="465"/>
      <c r="V79" s="465"/>
      <c r="W79" s="465"/>
    </row>
    <row r="80" spans="1:23" x14ac:dyDescent="0.25">
      <c r="A80" s="8"/>
      <c r="B80" s="8"/>
      <c r="C80" s="145"/>
      <c r="D80" s="145"/>
      <c r="E80" s="145"/>
      <c r="F80" s="145"/>
      <c r="G80" s="145"/>
      <c r="H80" s="145"/>
      <c r="I80" s="145"/>
      <c r="J80" s="145"/>
      <c r="K80" s="145"/>
      <c r="L80" s="145"/>
      <c r="M80" s="145"/>
      <c r="N80" s="465"/>
      <c r="O80" s="465"/>
      <c r="P80" s="465"/>
      <c r="Q80" s="465"/>
      <c r="R80" s="465"/>
      <c r="S80" s="465"/>
      <c r="T80" s="465"/>
      <c r="U80" s="465"/>
      <c r="V80" s="465"/>
      <c r="W80" s="465"/>
    </row>
    <row r="81" spans="1:23" x14ac:dyDescent="0.25">
      <c r="A81" s="8"/>
      <c r="B81" s="8"/>
      <c r="C81" s="145"/>
      <c r="D81" s="145"/>
      <c r="E81" s="145"/>
      <c r="F81" s="145"/>
      <c r="G81" s="145"/>
      <c r="H81" s="145"/>
      <c r="I81" s="145"/>
      <c r="J81" s="145"/>
      <c r="K81" s="145"/>
      <c r="L81" s="145"/>
      <c r="M81" s="145"/>
      <c r="N81" s="465"/>
      <c r="O81" s="465"/>
      <c r="P81" s="465"/>
      <c r="Q81" s="465"/>
      <c r="R81" s="465"/>
      <c r="S81" s="465"/>
      <c r="T81" s="465"/>
      <c r="U81" s="465"/>
      <c r="V81" s="465"/>
      <c r="W81" s="465"/>
    </row>
    <row r="82" spans="1:23" x14ac:dyDescent="0.25">
      <c r="A82" s="8"/>
      <c r="B82" s="8"/>
      <c r="C82" s="145"/>
      <c r="D82" s="145"/>
      <c r="E82" s="145"/>
      <c r="F82" s="145"/>
      <c r="G82" s="145"/>
      <c r="H82" s="145"/>
      <c r="I82" s="145"/>
      <c r="J82" s="145"/>
      <c r="K82" s="145"/>
      <c r="L82" s="145"/>
      <c r="M82" s="145"/>
      <c r="N82" s="465"/>
      <c r="O82" s="465"/>
      <c r="P82" s="465"/>
      <c r="Q82" s="465"/>
      <c r="R82" s="465"/>
      <c r="S82" s="465"/>
      <c r="T82" s="465"/>
      <c r="U82" s="465"/>
      <c r="V82" s="465"/>
      <c r="W82" s="465"/>
    </row>
    <row r="83" spans="1:23" x14ac:dyDescent="0.25">
      <c r="A83" s="8"/>
      <c r="B83" s="8"/>
      <c r="C83" s="145"/>
      <c r="D83" s="145"/>
      <c r="E83" s="145"/>
      <c r="F83" s="145"/>
      <c r="G83" s="145"/>
      <c r="H83" s="145"/>
      <c r="I83" s="145"/>
      <c r="J83" s="145"/>
      <c r="K83" s="145"/>
      <c r="L83" s="145"/>
      <c r="M83" s="145"/>
      <c r="N83" s="465"/>
      <c r="O83" s="465"/>
      <c r="P83" s="465"/>
      <c r="Q83" s="465"/>
      <c r="R83" s="465"/>
      <c r="S83" s="465"/>
      <c r="T83" s="465"/>
      <c r="U83" s="465"/>
      <c r="V83" s="465"/>
      <c r="W83" s="465"/>
    </row>
    <row r="84" spans="1:23" x14ac:dyDescent="0.25">
      <c r="A84" s="8"/>
      <c r="B84" s="8"/>
      <c r="C84" s="145"/>
      <c r="D84" s="145"/>
      <c r="E84" s="145"/>
      <c r="F84" s="145"/>
      <c r="G84" s="145"/>
      <c r="H84" s="145"/>
      <c r="I84" s="145"/>
      <c r="J84" s="145"/>
      <c r="K84" s="145"/>
      <c r="L84" s="145"/>
      <c r="M84" s="145"/>
      <c r="N84" s="465"/>
      <c r="O84" s="465"/>
      <c r="P84" s="465"/>
      <c r="Q84" s="465"/>
      <c r="R84" s="465"/>
      <c r="S84" s="465"/>
      <c r="T84" s="465"/>
      <c r="U84" s="465"/>
      <c r="V84" s="465"/>
      <c r="W84" s="465"/>
    </row>
    <row r="85" spans="1:23" x14ac:dyDescent="0.25">
      <c r="A85" s="8"/>
      <c r="B85" s="8"/>
      <c r="C85" s="145"/>
      <c r="D85" s="145"/>
      <c r="E85" s="145"/>
      <c r="F85" s="145"/>
      <c r="G85" s="145"/>
      <c r="H85" s="145"/>
      <c r="I85" s="145"/>
      <c r="J85" s="145"/>
      <c r="K85" s="145"/>
      <c r="L85" s="145"/>
      <c r="M85" s="145"/>
      <c r="N85" s="465"/>
      <c r="O85" s="465"/>
      <c r="P85" s="465"/>
      <c r="Q85" s="465"/>
      <c r="R85" s="465"/>
      <c r="S85" s="465"/>
      <c r="T85" s="465"/>
      <c r="U85" s="465"/>
      <c r="V85" s="465"/>
      <c r="W85" s="465"/>
    </row>
    <row r="86" spans="1:23" x14ac:dyDescent="0.25">
      <c r="A86" s="8"/>
      <c r="B86" s="8"/>
      <c r="C86" s="145"/>
      <c r="D86" s="145"/>
      <c r="E86" s="145"/>
      <c r="F86" s="145"/>
      <c r="G86" s="145"/>
      <c r="H86" s="145"/>
      <c r="I86" s="145"/>
      <c r="J86" s="145"/>
      <c r="K86" s="145"/>
      <c r="L86" s="145"/>
      <c r="M86" s="145"/>
      <c r="N86" s="465"/>
      <c r="O86" s="465"/>
      <c r="P86" s="465"/>
      <c r="Q86" s="465"/>
      <c r="R86" s="465"/>
      <c r="S86" s="465"/>
      <c r="T86" s="465"/>
      <c r="U86" s="465"/>
      <c r="V86" s="465"/>
      <c r="W86" s="465"/>
    </row>
    <row r="87" spans="1:23" x14ac:dyDescent="0.25">
      <c r="A87" s="8"/>
      <c r="B87" s="8"/>
      <c r="C87" s="145"/>
      <c r="D87" s="145"/>
      <c r="E87" s="145"/>
      <c r="F87" s="145"/>
      <c r="G87" s="145"/>
      <c r="H87" s="145"/>
      <c r="I87" s="145"/>
      <c r="J87" s="145"/>
      <c r="K87" s="145"/>
      <c r="L87" s="145"/>
      <c r="M87" s="145"/>
      <c r="N87" s="465"/>
      <c r="O87" s="465"/>
      <c r="P87" s="465"/>
      <c r="Q87" s="465"/>
      <c r="R87" s="465"/>
      <c r="S87" s="465"/>
      <c r="T87" s="465"/>
      <c r="U87" s="465"/>
      <c r="V87" s="465"/>
      <c r="W87" s="465"/>
    </row>
    <row r="88" spans="1:23" x14ac:dyDescent="0.25">
      <c r="A88" s="8"/>
      <c r="B88" s="8"/>
      <c r="C88" s="145"/>
      <c r="D88" s="145"/>
      <c r="E88" s="145"/>
      <c r="F88" s="145"/>
      <c r="G88" s="145"/>
      <c r="H88" s="145"/>
      <c r="I88" s="145"/>
      <c r="J88" s="145"/>
      <c r="K88" s="145"/>
      <c r="L88" s="145"/>
      <c r="M88" s="145"/>
      <c r="N88" s="465"/>
      <c r="O88" s="465"/>
      <c r="P88" s="465"/>
      <c r="Q88" s="465"/>
      <c r="R88" s="465"/>
      <c r="S88" s="465"/>
      <c r="T88" s="465"/>
      <c r="U88" s="465"/>
      <c r="V88" s="465"/>
      <c r="W88" s="465"/>
    </row>
    <row r="89" spans="1:23" x14ac:dyDescent="0.25">
      <c r="A89" s="8"/>
      <c r="B89" s="8"/>
      <c r="C89" s="145"/>
      <c r="D89" s="145"/>
      <c r="E89" s="145"/>
      <c r="F89" s="145"/>
      <c r="G89" s="145"/>
      <c r="H89" s="145"/>
      <c r="I89" s="145"/>
      <c r="J89" s="145"/>
      <c r="K89" s="145"/>
      <c r="L89" s="145"/>
      <c r="M89" s="145"/>
      <c r="N89" s="465"/>
      <c r="O89" s="465"/>
      <c r="P89" s="465"/>
      <c r="Q89" s="465"/>
      <c r="R89" s="465"/>
      <c r="S89" s="465"/>
      <c r="T89" s="465"/>
      <c r="U89" s="465"/>
      <c r="V89" s="465"/>
      <c r="W89" s="465"/>
    </row>
    <row r="90" spans="1:23" x14ac:dyDescent="0.25">
      <c r="A90" s="8"/>
      <c r="B90" s="8"/>
      <c r="C90" s="145"/>
      <c r="D90" s="145"/>
      <c r="E90" s="145"/>
      <c r="F90" s="145"/>
      <c r="G90" s="145"/>
      <c r="H90" s="145"/>
      <c r="I90" s="145"/>
      <c r="J90" s="145"/>
      <c r="K90" s="145"/>
      <c r="L90" s="145"/>
      <c r="M90" s="145"/>
      <c r="N90" s="465"/>
      <c r="O90" s="465"/>
      <c r="P90" s="465"/>
      <c r="Q90" s="465"/>
      <c r="R90" s="465"/>
      <c r="S90" s="465"/>
      <c r="T90" s="465"/>
      <c r="U90" s="465"/>
      <c r="V90" s="465"/>
      <c r="W90" s="465"/>
    </row>
    <row r="91" spans="1:23" x14ac:dyDescent="0.25">
      <c r="A91" s="8"/>
      <c r="B91" s="8"/>
      <c r="C91" s="145"/>
      <c r="D91" s="145"/>
      <c r="E91" s="145"/>
      <c r="F91" s="145"/>
      <c r="G91" s="145"/>
      <c r="H91" s="145"/>
      <c r="I91" s="145"/>
      <c r="J91" s="145"/>
      <c r="K91" s="145"/>
      <c r="L91" s="145"/>
      <c r="M91" s="145"/>
      <c r="N91" s="465"/>
      <c r="O91" s="465"/>
      <c r="P91" s="465"/>
      <c r="Q91" s="465"/>
      <c r="R91" s="465"/>
      <c r="S91" s="465"/>
      <c r="T91" s="465"/>
      <c r="U91" s="465"/>
      <c r="V91" s="465"/>
      <c r="W91" s="465"/>
    </row>
    <row r="92" spans="1:23" x14ac:dyDescent="0.25">
      <c r="A92" s="8"/>
      <c r="B92" s="8"/>
      <c r="C92" s="145"/>
      <c r="D92" s="145"/>
      <c r="E92" s="145"/>
      <c r="F92" s="145"/>
      <c r="G92" s="145"/>
      <c r="H92" s="145"/>
      <c r="I92" s="145"/>
      <c r="J92" s="145"/>
      <c r="K92" s="145"/>
      <c r="L92" s="145"/>
      <c r="M92" s="145"/>
      <c r="N92" s="465"/>
      <c r="O92" s="465"/>
      <c r="P92" s="465"/>
      <c r="Q92" s="465"/>
      <c r="R92" s="465"/>
      <c r="S92" s="465"/>
      <c r="T92" s="465"/>
      <c r="U92" s="465"/>
      <c r="V92" s="465"/>
      <c r="W92" s="465"/>
    </row>
    <row r="93" spans="1:23" x14ac:dyDescent="0.25">
      <c r="A93" s="8"/>
      <c r="B93" s="8"/>
      <c r="C93" s="145"/>
      <c r="D93" s="145"/>
      <c r="E93" s="145"/>
      <c r="F93" s="145"/>
      <c r="G93" s="145"/>
      <c r="H93" s="145"/>
      <c r="I93" s="145"/>
      <c r="J93" s="145"/>
      <c r="K93" s="145"/>
      <c r="L93" s="145"/>
      <c r="M93" s="145"/>
      <c r="N93" s="465"/>
      <c r="O93" s="465"/>
      <c r="P93" s="465"/>
      <c r="Q93" s="465"/>
      <c r="R93" s="465"/>
      <c r="S93" s="465"/>
      <c r="T93" s="465"/>
      <c r="U93" s="465"/>
      <c r="V93" s="465"/>
      <c r="W93" s="465"/>
    </row>
    <row r="94" spans="1:23" x14ac:dyDescent="0.25">
      <c r="A94" s="8"/>
      <c r="B94" s="8"/>
      <c r="C94" s="145"/>
      <c r="D94" s="145"/>
      <c r="E94" s="145"/>
      <c r="F94" s="145"/>
      <c r="G94" s="145"/>
      <c r="H94" s="145"/>
      <c r="I94" s="145"/>
      <c r="J94" s="145"/>
      <c r="K94" s="145"/>
      <c r="L94" s="145"/>
      <c r="M94" s="145"/>
      <c r="N94" s="465"/>
      <c r="O94" s="465"/>
      <c r="P94" s="465"/>
      <c r="Q94" s="465"/>
      <c r="R94" s="465"/>
      <c r="S94" s="465"/>
      <c r="T94" s="465"/>
      <c r="U94" s="465"/>
      <c r="V94" s="465"/>
      <c r="W94" s="465"/>
    </row>
    <row r="95" spans="1:23" x14ac:dyDescent="0.25">
      <c r="A95" s="8"/>
      <c r="B95" s="8"/>
      <c r="C95" s="145"/>
      <c r="D95" s="145"/>
      <c r="E95" s="145"/>
      <c r="F95" s="145"/>
      <c r="G95" s="145"/>
      <c r="H95" s="145"/>
      <c r="I95" s="145"/>
      <c r="J95" s="145"/>
      <c r="K95" s="145"/>
      <c r="L95" s="145"/>
      <c r="M95" s="145"/>
      <c r="N95" s="465"/>
      <c r="O95" s="465"/>
      <c r="P95" s="465"/>
      <c r="Q95" s="465"/>
      <c r="R95" s="465"/>
      <c r="S95" s="465"/>
      <c r="T95" s="465"/>
      <c r="U95" s="465"/>
      <c r="V95" s="465"/>
      <c r="W95" s="465"/>
    </row>
    <row r="96" spans="1:23" x14ac:dyDescent="0.25">
      <c r="A96" s="8"/>
      <c r="B96" s="8"/>
      <c r="C96" s="145"/>
      <c r="D96" s="145"/>
      <c r="E96" s="145"/>
      <c r="F96" s="145"/>
      <c r="G96" s="145"/>
      <c r="H96" s="145"/>
      <c r="I96" s="145"/>
      <c r="J96" s="145"/>
      <c r="K96" s="145"/>
      <c r="L96" s="145"/>
      <c r="M96" s="145"/>
      <c r="N96" s="465"/>
      <c r="O96" s="465"/>
      <c r="P96" s="465"/>
      <c r="Q96" s="465"/>
      <c r="R96" s="465"/>
      <c r="S96" s="465"/>
      <c r="T96" s="465"/>
      <c r="U96" s="465"/>
      <c r="V96" s="465"/>
      <c r="W96" s="465"/>
    </row>
    <row r="97" spans="1:23" x14ac:dyDescent="0.25">
      <c r="A97" s="8"/>
      <c r="B97" s="8"/>
      <c r="C97" s="145"/>
      <c r="D97" s="145"/>
      <c r="E97" s="145"/>
      <c r="F97" s="145"/>
      <c r="G97" s="145"/>
      <c r="H97" s="145"/>
      <c r="I97" s="145"/>
      <c r="J97" s="145"/>
      <c r="K97" s="145"/>
      <c r="L97" s="145"/>
      <c r="M97" s="145"/>
      <c r="N97" s="465"/>
      <c r="O97" s="465"/>
      <c r="P97" s="465"/>
      <c r="Q97" s="465"/>
      <c r="R97" s="465"/>
      <c r="S97" s="465"/>
      <c r="T97" s="465"/>
      <c r="U97" s="465"/>
      <c r="V97" s="465"/>
      <c r="W97" s="465"/>
    </row>
    <row r="98" spans="1:23" x14ac:dyDescent="0.25">
      <c r="A98" s="8"/>
      <c r="B98" s="8"/>
      <c r="C98" s="145"/>
      <c r="D98" s="145"/>
      <c r="E98" s="145"/>
      <c r="F98" s="145"/>
      <c r="G98" s="145"/>
      <c r="H98" s="145"/>
      <c r="I98" s="145"/>
      <c r="J98" s="145"/>
      <c r="K98" s="145"/>
      <c r="L98" s="145"/>
      <c r="M98" s="145"/>
      <c r="N98" s="465"/>
      <c r="O98" s="465"/>
      <c r="P98" s="465"/>
      <c r="Q98" s="465"/>
      <c r="R98" s="465"/>
      <c r="S98" s="465"/>
      <c r="T98" s="465"/>
      <c r="U98" s="465"/>
      <c r="V98" s="465"/>
      <c r="W98" s="465"/>
    </row>
    <row r="99" spans="1:23" x14ac:dyDescent="0.25">
      <c r="A99" s="8"/>
      <c r="B99" s="8"/>
      <c r="C99" s="145"/>
      <c r="D99" s="145"/>
      <c r="E99" s="145"/>
      <c r="F99" s="145"/>
      <c r="G99" s="145"/>
      <c r="H99" s="145"/>
      <c r="I99" s="145"/>
      <c r="J99" s="145"/>
      <c r="K99" s="145"/>
      <c r="L99" s="145"/>
      <c r="M99" s="145"/>
      <c r="N99" s="465"/>
      <c r="O99" s="465"/>
      <c r="P99" s="465"/>
      <c r="Q99" s="465"/>
      <c r="R99" s="465"/>
      <c r="S99" s="465"/>
      <c r="T99" s="465"/>
      <c r="U99" s="465"/>
      <c r="V99" s="465"/>
      <c r="W99" s="465"/>
    </row>
    <row r="100" spans="1:23" x14ac:dyDescent="0.25">
      <c r="A100" s="8"/>
      <c r="B100" s="8"/>
      <c r="C100" s="145"/>
      <c r="D100" s="145"/>
      <c r="E100" s="145"/>
      <c r="F100" s="145"/>
      <c r="G100" s="145"/>
      <c r="H100" s="145"/>
      <c r="I100" s="145"/>
      <c r="J100" s="145"/>
      <c r="K100" s="145"/>
      <c r="L100" s="145"/>
      <c r="M100" s="145"/>
      <c r="N100" s="465"/>
      <c r="O100" s="465"/>
      <c r="P100" s="465"/>
      <c r="Q100" s="465"/>
      <c r="R100" s="465"/>
      <c r="S100" s="465"/>
      <c r="T100" s="465"/>
      <c r="U100" s="465"/>
      <c r="V100" s="465"/>
      <c r="W100" s="465"/>
    </row>
    <row r="101" spans="1:23" x14ac:dyDescent="0.25">
      <c r="A101" s="8"/>
      <c r="B101" s="8"/>
      <c r="C101" s="145"/>
      <c r="D101" s="145"/>
      <c r="E101" s="145"/>
      <c r="F101" s="145"/>
      <c r="G101" s="145"/>
      <c r="H101" s="145"/>
      <c r="I101" s="145"/>
      <c r="J101" s="145"/>
      <c r="K101" s="145"/>
      <c r="L101" s="145"/>
      <c r="M101" s="145"/>
      <c r="N101" s="465"/>
      <c r="O101" s="465"/>
      <c r="P101" s="465"/>
      <c r="Q101" s="465"/>
      <c r="R101" s="465"/>
      <c r="S101" s="465"/>
      <c r="T101" s="465"/>
      <c r="U101" s="465"/>
      <c r="V101" s="465"/>
      <c r="W101" s="465"/>
    </row>
    <row r="102" spans="1:23" x14ac:dyDescent="0.25">
      <c r="A102" s="8"/>
      <c r="B102" s="8"/>
      <c r="C102" s="145"/>
      <c r="D102" s="145"/>
      <c r="E102" s="145"/>
      <c r="F102" s="145"/>
      <c r="G102" s="145"/>
      <c r="H102" s="145"/>
      <c r="I102" s="145"/>
      <c r="J102" s="145"/>
      <c r="K102" s="145"/>
      <c r="L102" s="145"/>
      <c r="M102" s="145"/>
      <c r="N102" s="465"/>
      <c r="O102" s="465"/>
      <c r="P102" s="465"/>
      <c r="Q102" s="465"/>
      <c r="R102" s="465"/>
      <c r="S102" s="465"/>
      <c r="T102" s="465"/>
      <c r="U102" s="465"/>
      <c r="V102" s="465"/>
      <c r="W102" s="465"/>
    </row>
    <row r="103" spans="1:23" x14ac:dyDescent="0.25">
      <c r="A103" s="8"/>
      <c r="B103" s="8"/>
      <c r="C103" s="145"/>
      <c r="D103" s="145"/>
      <c r="E103" s="145"/>
      <c r="F103" s="145"/>
      <c r="G103" s="145"/>
      <c r="H103" s="145"/>
      <c r="I103" s="145"/>
      <c r="J103" s="145"/>
      <c r="K103" s="145"/>
      <c r="L103" s="145"/>
      <c r="M103" s="145"/>
      <c r="N103" s="465"/>
      <c r="O103" s="465"/>
      <c r="P103" s="465"/>
      <c r="Q103" s="465"/>
      <c r="R103" s="465"/>
      <c r="S103" s="465"/>
      <c r="T103" s="465"/>
      <c r="U103" s="465"/>
      <c r="V103" s="465"/>
      <c r="W103" s="465"/>
    </row>
    <row r="104" spans="1:23" x14ac:dyDescent="0.25">
      <c r="A104" s="8"/>
      <c r="B104" s="8"/>
      <c r="C104" s="145"/>
      <c r="D104" s="145"/>
      <c r="E104" s="145"/>
      <c r="F104" s="145"/>
      <c r="G104" s="145"/>
      <c r="H104" s="145"/>
      <c r="I104" s="145"/>
      <c r="J104" s="145"/>
      <c r="K104" s="145"/>
      <c r="L104" s="145"/>
      <c r="M104" s="145"/>
      <c r="N104" s="465"/>
      <c r="O104" s="465"/>
      <c r="P104" s="465"/>
      <c r="Q104" s="465"/>
      <c r="R104" s="465"/>
      <c r="S104" s="465"/>
      <c r="T104" s="465"/>
      <c r="U104" s="465"/>
      <c r="V104" s="465"/>
      <c r="W104" s="465"/>
    </row>
    <row r="105" spans="1:23" x14ac:dyDescent="0.25">
      <c r="A105" s="8"/>
      <c r="B105" s="8"/>
      <c r="C105" s="145"/>
      <c r="D105" s="145"/>
      <c r="E105" s="145"/>
      <c r="F105" s="145"/>
      <c r="G105" s="145"/>
      <c r="H105" s="145"/>
      <c r="I105" s="145"/>
      <c r="J105" s="145"/>
      <c r="K105" s="145"/>
      <c r="L105" s="145"/>
      <c r="M105" s="145"/>
      <c r="N105" s="465"/>
      <c r="O105" s="465"/>
      <c r="P105" s="465"/>
      <c r="Q105" s="465"/>
      <c r="R105" s="465"/>
      <c r="S105" s="465"/>
      <c r="T105" s="465"/>
      <c r="U105" s="465"/>
      <c r="V105" s="465"/>
      <c r="W105" s="465"/>
    </row>
    <row r="106" spans="1:23" x14ac:dyDescent="0.25">
      <c r="A106" s="8"/>
      <c r="B106" s="8"/>
      <c r="C106" s="145"/>
      <c r="D106" s="145"/>
      <c r="E106" s="145"/>
      <c r="F106" s="145"/>
      <c r="G106" s="145"/>
      <c r="H106" s="145"/>
      <c r="I106" s="145"/>
      <c r="J106" s="145"/>
      <c r="K106" s="145"/>
      <c r="L106" s="145"/>
      <c r="M106" s="145"/>
      <c r="N106" s="465"/>
      <c r="O106" s="465"/>
      <c r="P106" s="465"/>
      <c r="Q106" s="465"/>
      <c r="R106" s="465"/>
      <c r="S106" s="465"/>
      <c r="T106" s="465"/>
      <c r="U106" s="465"/>
      <c r="V106" s="465"/>
      <c r="W106" s="465"/>
    </row>
    <row r="107" spans="1:23" x14ac:dyDescent="0.25">
      <c r="A107" s="8"/>
      <c r="B107" s="8"/>
      <c r="C107" s="145"/>
      <c r="D107" s="145"/>
      <c r="E107" s="145"/>
      <c r="F107" s="145"/>
      <c r="G107" s="145"/>
      <c r="H107" s="145"/>
      <c r="I107" s="145"/>
      <c r="J107" s="145"/>
      <c r="K107" s="145"/>
      <c r="L107" s="145"/>
      <c r="M107" s="145"/>
      <c r="N107" s="465"/>
      <c r="O107" s="465"/>
      <c r="P107" s="465"/>
      <c r="Q107" s="465"/>
      <c r="R107" s="465"/>
      <c r="S107" s="465"/>
      <c r="T107" s="465"/>
      <c r="U107" s="465"/>
      <c r="V107" s="465"/>
      <c r="W107" s="465"/>
    </row>
    <row r="108" spans="1:23" x14ac:dyDescent="0.25">
      <c r="A108" s="8"/>
      <c r="B108" s="8"/>
      <c r="C108" s="145"/>
      <c r="D108" s="145"/>
      <c r="E108" s="145"/>
      <c r="F108" s="145"/>
      <c r="G108" s="145"/>
      <c r="H108" s="145"/>
      <c r="I108" s="145"/>
      <c r="J108" s="145"/>
      <c r="K108" s="145"/>
      <c r="L108" s="145"/>
      <c r="M108" s="145"/>
      <c r="N108" s="465"/>
      <c r="O108" s="465"/>
      <c r="P108" s="465"/>
      <c r="Q108" s="465"/>
      <c r="R108" s="465"/>
      <c r="S108" s="465"/>
      <c r="T108" s="465"/>
      <c r="U108" s="465"/>
      <c r="V108" s="465"/>
      <c r="W108" s="465"/>
    </row>
    <row r="109" spans="1:23" x14ac:dyDescent="0.25">
      <c r="A109" s="8"/>
      <c r="B109" s="8"/>
      <c r="C109" s="145"/>
      <c r="D109" s="145"/>
      <c r="E109" s="145"/>
      <c r="F109" s="145"/>
      <c r="G109" s="145"/>
      <c r="H109" s="145"/>
      <c r="I109" s="145"/>
      <c r="J109" s="145"/>
      <c r="K109" s="145"/>
      <c r="L109" s="145"/>
      <c r="M109" s="145"/>
      <c r="N109" s="465"/>
      <c r="O109" s="465"/>
      <c r="P109" s="465"/>
      <c r="Q109" s="465"/>
      <c r="R109" s="465"/>
      <c r="S109" s="465"/>
      <c r="T109" s="465"/>
      <c r="U109" s="465"/>
      <c r="V109" s="465"/>
      <c r="W109" s="465"/>
    </row>
    <row r="110" spans="1:23" x14ac:dyDescent="0.25">
      <c r="A110" s="8"/>
      <c r="B110" s="8"/>
      <c r="C110" s="145"/>
      <c r="D110" s="145"/>
      <c r="E110" s="145"/>
      <c r="F110" s="145"/>
      <c r="G110" s="145"/>
      <c r="H110" s="145"/>
      <c r="I110" s="145"/>
      <c r="J110" s="145"/>
      <c r="K110" s="145"/>
      <c r="L110" s="145"/>
      <c r="M110" s="145"/>
      <c r="N110" s="465"/>
      <c r="O110" s="465"/>
      <c r="P110" s="465"/>
      <c r="Q110" s="465"/>
      <c r="R110" s="465"/>
      <c r="S110" s="465"/>
      <c r="T110" s="465"/>
      <c r="U110" s="465"/>
      <c r="V110" s="465"/>
      <c r="W110" s="465"/>
    </row>
    <row r="111" spans="1:23" x14ac:dyDescent="0.25">
      <c r="A111" s="8"/>
      <c r="B111" s="8"/>
      <c r="C111" s="145"/>
      <c r="D111" s="145"/>
      <c r="E111" s="145"/>
      <c r="F111" s="145"/>
      <c r="G111" s="145"/>
      <c r="H111" s="145"/>
      <c r="I111" s="145"/>
      <c r="J111" s="145"/>
      <c r="K111" s="145"/>
      <c r="L111" s="145"/>
      <c r="M111" s="145"/>
      <c r="N111" s="465"/>
      <c r="O111" s="465"/>
      <c r="P111" s="465"/>
      <c r="Q111" s="465"/>
      <c r="R111" s="465"/>
      <c r="S111" s="465"/>
      <c r="T111" s="465"/>
      <c r="U111" s="465"/>
      <c r="V111" s="465"/>
      <c r="W111" s="465"/>
    </row>
    <row r="112" spans="1:23" x14ac:dyDescent="0.25">
      <c r="A112" s="8"/>
      <c r="B112" s="8"/>
      <c r="C112" s="145"/>
      <c r="D112" s="145"/>
      <c r="E112" s="145"/>
      <c r="F112" s="145"/>
      <c r="G112" s="145"/>
      <c r="H112" s="145"/>
      <c r="I112" s="145"/>
      <c r="J112" s="145"/>
      <c r="K112" s="145"/>
      <c r="L112" s="145"/>
      <c r="M112" s="145"/>
      <c r="N112" s="465"/>
      <c r="O112" s="465"/>
      <c r="P112" s="465"/>
      <c r="Q112" s="465"/>
      <c r="R112" s="465"/>
      <c r="S112" s="465"/>
      <c r="T112" s="465"/>
      <c r="U112" s="465"/>
      <c r="V112" s="465"/>
      <c r="W112" s="465"/>
    </row>
    <row r="113" spans="1:23" x14ac:dyDescent="0.25">
      <c r="A113" s="8"/>
      <c r="B113" s="8"/>
      <c r="C113" s="145"/>
      <c r="D113" s="145"/>
      <c r="E113" s="145"/>
      <c r="F113" s="145"/>
      <c r="G113" s="145"/>
      <c r="H113" s="145"/>
      <c r="I113" s="145"/>
      <c r="J113" s="145"/>
      <c r="K113" s="145"/>
      <c r="L113" s="145"/>
      <c r="M113" s="145"/>
      <c r="N113" s="465"/>
      <c r="O113" s="465"/>
      <c r="P113" s="465"/>
      <c r="Q113" s="465"/>
      <c r="R113" s="465"/>
      <c r="S113" s="465"/>
      <c r="T113" s="465"/>
      <c r="U113" s="465"/>
      <c r="V113" s="465"/>
      <c r="W113" s="465"/>
    </row>
    <row r="114" spans="1:23" x14ac:dyDescent="0.25">
      <c r="A114" s="8"/>
      <c r="B114" s="8"/>
      <c r="C114" s="145"/>
      <c r="D114" s="145"/>
      <c r="E114" s="145"/>
      <c r="F114" s="145"/>
      <c r="G114" s="145"/>
      <c r="H114" s="145"/>
      <c r="I114" s="145"/>
      <c r="J114" s="145"/>
      <c r="K114" s="145"/>
      <c r="L114" s="145"/>
      <c r="M114" s="145"/>
      <c r="N114" s="465"/>
      <c r="O114" s="465"/>
      <c r="P114" s="465"/>
      <c r="Q114" s="465"/>
      <c r="R114" s="465"/>
      <c r="S114" s="465"/>
      <c r="T114" s="465"/>
      <c r="U114" s="465"/>
      <c r="V114" s="465"/>
      <c r="W114" s="465"/>
    </row>
    <row r="115" spans="1:23" x14ac:dyDescent="0.25">
      <c r="A115" s="8"/>
      <c r="B115" s="8"/>
      <c r="C115" s="145"/>
      <c r="D115" s="145"/>
      <c r="E115" s="145"/>
      <c r="F115" s="145"/>
      <c r="G115" s="145"/>
      <c r="H115" s="145"/>
      <c r="I115" s="145"/>
      <c r="J115" s="145"/>
      <c r="K115" s="145"/>
      <c r="L115" s="145"/>
      <c r="M115" s="145"/>
      <c r="N115" s="465"/>
      <c r="O115" s="465"/>
      <c r="P115" s="465"/>
      <c r="Q115" s="465"/>
      <c r="R115" s="465"/>
      <c r="S115" s="465"/>
      <c r="T115" s="465"/>
      <c r="U115" s="465"/>
      <c r="V115" s="465"/>
      <c r="W115" s="465"/>
    </row>
    <row r="116" spans="1:23" x14ac:dyDescent="0.25">
      <c r="A116" s="8"/>
      <c r="B116" s="8"/>
      <c r="C116" s="145"/>
      <c r="D116" s="145"/>
      <c r="E116" s="145"/>
      <c r="F116" s="145"/>
      <c r="G116" s="145"/>
      <c r="H116" s="145"/>
      <c r="I116" s="145"/>
      <c r="J116" s="145"/>
      <c r="K116" s="145"/>
      <c r="L116" s="145"/>
      <c r="M116" s="145"/>
      <c r="N116" s="465"/>
      <c r="O116" s="465"/>
      <c r="P116" s="465"/>
      <c r="Q116" s="465"/>
      <c r="R116" s="465"/>
      <c r="S116" s="465"/>
      <c r="T116" s="465"/>
      <c r="U116" s="465"/>
      <c r="V116" s="465"/>
      <c r="W116" s="465"/>
    </row>
    <row r="117" spans="1:23" x14ac:dyDescent="0.25">
      <c r="A117" s="8"/>
      <c r="B117" s="8"/>
      <c r="C117" s="145"/>
      <c r="D117" s="145"/>
      <c r="E117" s="145"/>
      <c r="F117" s="145"/>
      <c r="G117" s="145"/>
      <c r="H117" s="145"/>
      <c r="I117" s="145"/>
      <c r="J117" s="145"/>
      <c r="K117" s="145"/>
      <c r="L117" s="145"/>
      <c r="M117" s="145"/>
      <c r="N117" s="465"/>
      <c r="O117" s="465"/>
      <c r="P117" s="465"/>
      <c r="Q117" s="465"/>
      <c r="R117" s="465"/>
      <c r="S117" s="465"/>
      <c r="T117" s="465"/>
      <c r="U117" s="465"/>
      <c r="V117" s="465"/>
      <c r="W117" s="465"/>
    </row>
    <row r="118" spans="1:23" x14ac:dyDescent="0.25">
      <c r="A118" s="8"/>
      <c r="B118" s="8"/>
      <c r="C118" s="145"/>
      <c r="D118" s="145"/>
      <c r="E118" s="145"/>
      <c r="F118" s="145"/>
      <c r="G118" s="145"/>
      <c r="H118" s="145"/>
      <c r="I118" s="145"/>
      <c r="J118" s="145"/>
      <c r="K118" s="145"/>
      <c r="L118" s="145"/>
      <c r="M118" s="145"/>
      <c r="N118" s="465"/>
      <c r="O118" s="465"/>
      <c r="P118" s="465"/>
      <c r="Q118" s="465"/>
      <c r="R118" s="465"/>
      <c r="S118" s="465"/>
      <c r="T118" s="465"/>
      <c r="U118" s="465"/>
      <c r="V118" s="465"/>
      <c r="W118" s="465"/>
    </row>
    <row r="119" spans="1:23" x14ac:dyDescent="0.25">
      <c r="A119" s="8"/>
      <c r="B119" s="8"/>
      <c r="C119" s="145"/>
      <c r="D119" s="145"/>
      <c r="E119" s="145"/>
      <c r="F119" s="145"/>
      <c r="G119" s="145"/>
      <c r="H119" s="145"/>
      <c r="I119" s="145"/>
      <c r="J119" s="145"/>
      <c r="K119" s="145"/>
      <c r="L119" s="145"/>
      <c r="M119" s="145"/>
      <c r="N119" s="465"/>
      <c r="O119" s="465"/>
      <c r="P119" s="465"/>
      <c r="Q119" s="465"/>
      <c r="R119" s="465"/>
      <c r="S119" s="465"/>
      <c r="T119" s="465"/>
      <c r="U119" s="465"/>
      <c r="V119" s="465"/>
      <c r="W119" s="465"/>
    </row>
    <row r="120" spans="1:23" x14ac:dyDescent="0.25">
      <c r="A120" s="8"/>
      <c r="B120" s="8"/>
      <c r="C120" s="145"/>
      <c r="D120" s="145"/>
      <c r="E120" s="145"/>
      <c r="F120" s="145"/>
      <c r="G120" s="145"/>
      <c r="H120" s="145"/>
      <c r="I120" s="145"/>
      <c r="J120" s="145"/>
      <c r="K120" s="145"/>
      <c r="L120" s="145"/>
      <c r="M120" s="145"/>
      <c r="N120" s="465"/>
      <c r="O120" s="465"/>
      <c r="P120" s="465"/>
      <c r="Q120" s="465"/>
      <c r="R120" s="465"/>
      <c r="S120" s="465"/>
      <c r="T120" s="465"/>
      <c r="U120" s="465"/>
      <c r="V120" s="465"/>
      <c r="W120" s="465"/>
    </row>
    <row r="121" spans="1:23" x14ac:dyDescent="0.25">
      <c r="A121" s="8"/>
      <c r="B121" s="8"/>
      <c r="C121" s="145"/>
      <c r="D121" s="145"/>
      <c r="E121" s="145"/>
      <c r="F121" s="145"/>
      <c r="G121" s="145"/>
      <c r="H121" s="145"/>
      <c r="I121" s="145"/>
      <c r="J121" s="145"/>
      <c r="K121" s="145"/>
      <c r="L121" s="145"/>
      <c r="M121" s="145"/>
      <c r="N121" s="465"/>
      <c r="O121" s="465"/>
      <c r="P121" s="465"/>
      <c r="Q121" s="465"/>
      <c r="R121" s="465"/>
      <c r="S121" s="465"/>
      <c r="T121" s="465"/>
      <c r="U121" s="465"/>
      <c r="V121" s="465"/>
      <c r="W121" s="465"/>
    </row>
    <row r="122" spans="1:23" x14ac:dyDescent="0.25">
      <c r="A122" s="8"/>
      <c r="B122" s="8"/>
      <c r="C122" s="145"/>
      <c r="D122" s="145"/>
      <c r="E122" s="145"/>
      <c r="F122" s="145"/>
      <c r="G122" s="145"/>
      <c r="H122" s="145"/>
      <c r="I122" s="145"/>
      <c r="J122" s="145"/>
      <c r="K122" s="145"/>
      <c r="L122" s="145"/>
      <c r="M122" s="145"/>
      <c r="N122" s="465"/>
      <c r="O122" s="465"/>
      <c r="P122" s="465"/>
      <c r="Q122" s="465"/>
      <c r="R122" s="465"/>
      <c r="S122" s="465"/>
      <c r="T122" s="465"/>
      <c r="U122" s="465"/>
      <c r="V122" s="465"/>
      <c r="W122" s="465"/>
    </row>
    <row r="123" spans="1:23" x14ac:dyDescent="0.25">
      <c r="A123" s="8"/>
      <c r="B123" s="8"/>
      <c r="C123" s="145"/>
      <c r="D123" s="145"/>
      <c r="E123" s="145"/>
      <c r="F123" s="145"/>
      <c r="G123" s="145"/>
      <c r="H123" s="145"/>
      <c r="I123" s="145"/>
      <c r="J123" s="145"/>
      <c r="K123" s="145"/>
      <c r="L123" s="145"/>
      <c r="M123" s="145"/>
      <c r="N123" s="465"/>
      <c r="O123" s="465"/>
      <c r="P123" s="465"/>
      <c r="Q123" s="465"/>
      <c r="R123" s="465"/>
      <c r="S123" s="465"/>
      <c r="T123" s="465"/>
      <c r="U123" s="465"/>
      <c r="V123" s="465"/>
      <c r="W123" s="465"/>
    </row>
    <row r="124" spans="1:23" x14ac:dyDescent="0.25">
      <c r="A124" s="8"/>
      <c r="B124" s="8"/>
      <c r="C124" s="145"/>
      <c r="D124" s="145"/>
      <c r="E124" s="145"/>
      <c r="F124" s="145"/>
      <c r="G124" s="145"/>
      <c r="H124" s="145"/>
      <c r="I124" s="145"/>
      <c r="J124" s="145"/>
      <c r="K124" s="145"/>
      <c r="L124" s="145"/>
      <c r="M124" s="145"/>
      <c r="N124" s="465"/>
      <c r="O124" s="465"/>
      <c r="P124" s="465"/>
      <c r="Q124" s="465"/>
      <c r="R124" s="465"/>
      <c r="S124" s="465"/>
      <c r="T124" s="465"/>
      <c r="U124" s="465"/>
      <c r="V124" s="465"/>
      <c r="W124" s="465"/>
    </row>
    <row r="125" spans="1:23" x14ac:dyDescent="0.25">
      <c r="A125" s="8"/>
      <c r="B125" s="8"/>
      <c r="C125" s="145"/>
      <c r="D125" s="145"/>
      <c r="E125" s="145"/>
      <c r="F125" s="145"/>
      <c r="G125" s="145"/>
      <c r="H125" s="145"/>
      <c r="I125" s="145"/>
      <c r="J125" s="145"/>
      <c r="K125" s="145"/>
      <c r="L125" s="145"/>
      <c r="M125" s="145"/>
      <c r="N125" s="465"/>
      <c r="O125" s="465"/>
      <c r="P125" s="465"/>
      <c r="Q125" s="465"/>
      <c r="R125" s="465"/>
      <c r="S125" s="465"/>
      <c r="T125" s="465"/>
      <c r="U125" s="465"/>
      <c r="V125" s="465"/>
      <c r="W125" s="465"/>
    </row>
    <row r="126" spans="1:23" x14ac:dyDescent="0.25">
      <c r="A126" s="8"/>
      <c r="B126" s="8"/>
      <c r="C126" s="145"/>
      <c r="D126" s="145"/>
      <c r="E126" s="145"/>
      <c r="F126" s="145"/>
      <c r="G126" s="145"/>
      <c r="H126" s="145"/>
      <c r="I126" s="145"/>
      <c r="J126" s="145"/>
      <c r="K126" s="145"/>
      <c r="L126" s="145"/>
      <c r="M126" s="145"/>
      <c r="N126" s="465"/>
      <c r="O126" s="465"/>
      <c r="P126" s="465"/>
      <c r="Q126" s="465"/>
      <c r="R126" s="465"/>
      <c r="S126" s="465"/>
      <c r="T126" s="465"/>
      <c r="U126" s="465"/>
      <c r="V126" s="465"/>
      <c r="W126" s="465"/>
    </row>
    <row r="127" spans="1:23" x14ac:dyDescent="0.25">
      <c r="A127" s="8"/>
      <c r="B127" s="8"/>
      <c r="C127" s="145"/>
      <c r="D127" s="145"/>
      <c r="E127" s="145"/>
      <c r="F127" s="145"/>
      <c r="G127" s="145"/>
      <c r="H127" s="145"/>
      <c r="I127" s="145"/>
      <c r="J127" s="145"/>
      <c r="K127" s="145"/>
      <c r="L127" s="145"/>
      <c r="M127" s="145"/>
      <c r="N127" s="465"/>
      <c r="O127" s="465"/>
      <c r="P127" s="465"/>
      <c r="Q127" s="465"/>
      <c r="R127" s="465"/>
      <c r="S127" s="465"/>
      <c r="T127" s="465"/>
      <c r="U127" s="465"/>
      <c r="V127" s="465"/>
      <c r="W127" s="465"/>
    </row>
    <row r="128" spans="1:23" x14ac:dyDescent="0.25">
      <c r="A128" s="8"/>
      <c r="B128" s="8"/>
      <c r="C128" s="145"/>
      <c r="D128" s="145"/>
      <c r="E128" s="145"/>
      <c r="F128" s="145"/>
      <c r="G128" s="145"/>
      <c r="H128" s="145"/>
      <c r="I128" s="145"/>
      <c r="J128" s="145"/>
      <c r="K128" s="145"/>
      <c r="L128" s="145"/>
      <c r="M128" s="145"/>
      <c r="N128" s="465"/>
      <c r="O128" s="465"/>
      <c r="P128" s="465"/>
      <c r="Q128" s="465"/>
      <c r="R128" s="465"/>
      <c r="S128" s="465"/>
      <c r="T128" s="465"/>
      <c r="U128" s="465"/>
      <c r="V128" s="465"/>
      <c r="W128" s="465"/>
    </row>
    <row r="129" spans="1:23" x14ac:dyDescent="0.25">
      <c r="A129" s="8"/>
      <c r="B129" s="8"/>
      <c r="C129" s="145"/>
      <c r="D129" s="145"/>
      <c r="E129" s="145"/>
      <c r="F129" s="145"/>
      <c r="G129" s="145"/>
      <c r="H129" s="145"/>
      <c r="I129" s="145"/>
      <c r="J129" s="145"/>
      <c r="K129" s="145"/>
      <c r="L129" s="145"/>
      <c r="M129" s="145"/>
      <c r="N129" s="465"/>
      <c r="O129" s="465"/>
      <c r="P129" s="465"/>
      <c r="Q129" s="465"/>
      <c r="R129" s="465"/>
      <c r="S129" s="465"/>
      <c r="T129" s="465"/>
      <c r="U129" s="465"/>
      <c r="V129" s="465"/>
      <c r="W129" s="465"/>
    </row>
    <row r="130" spans="1:23" s="631" customFormat="1" x14ac:dyDescent="0.25">
      <c r="B130" s="631" t="s">
        <v>37</v>
      </c>
      <c r="C130" s="635" t="s">
        <v>97</v>
      </c>
      <c r="D130" s="635" t="s">
        <v>98</v>
      </c>
      <c r="E130" s="635" t="s">
        <v>99</v>
      </c>
      <c r="F130" s="635" t="s">
        <v>100</v>
      </c>
      <c r="G130" s="636" t="s">
        <v>97</v>
      </c>
      <c r="H130" s="636" t="s">
        <v>98</v>
      </c>
      <c r="I130" s="636" t="s">
        <v>99</v>
      </c>
      <c r="J130" s="636" t="s">
        <v>100</v>
      </c>
    </row>
    <row r="131" spans="1:23" s="631" customFormat="1" ht="26.25" x14ac:dyDescent="0.25">
      <c r="A131" s="637" t="s">
        <v>96</v>
      </c>
      <c r="B131" s="633">
        <v>1838</v>
      </c>
      <c r="C131" s="633">
        <v>939</v>
      </c>
      <c r="D131" s="633">
        <v>811</v>
      </c>
      <c r="E131" s="633">
        <v>80</v>
      </c>
      <c r="F131" s="633">
        <v>8</v>
      </c>
      <c r="G131" s="638">
        <v>51.08813928182807</v>
      </c>
      <c r="H131" s="638">
        <v>44.124047878128401</v>
      </c>
      <c r="I131" s="638">
        <v>4.3525571273122958</v>
      </c>
      <c r="J131" s="638">
        <v>0.43525571273122959</v>
      </c>
    </row>
    <row r="132" spans="1:23" s="631" customFormat="1" x14ac:dyDescent="0.25">
      <c r="A132" s="639" t="s">
        <v>5</v>
      </c>
      <c r="B132" s="633">
        <v>550</v>
      </c>
      <c r="C132" s="633">
        <v>132</v>
      </c>
      <c r="D132" s="633">
        <v>387</v>
      </c>
      <c r="E132" s="633">
        <v>17</v>
      </c>
      <c r="F132" s="633">
        <v>14</v>
      </c>
      <c r="G132" s="638">
        <v>24</v>
      </c>
      <c r="H132" s="638">
        <v>70.36363636363636</v>
      </c>
      <c r="I132" s="638">
        <v>3.0909090909090908</v>
      </c>
      <c r="J132" s="638">
        <v>2.5454545454545454</v>
      </c>
    </row>
    <row r="133" spans="1:23" s="631" customFormat="1" x14ac:dyDescent="0.25">
      <c r="A133" s="639" t="s">
        <v>7</v>
      </c>
      <c r="B133" s="633">
        <v>784</v>
      </c>
      <c r="C133" s="633">
        <v>212</v>
      </c>
      <c r="D133" s="633">
        <v>518</v>
      </c>
      <c r="E133" s="633">
        <v>47</v>
      </c>
      <c r="F133" s="633">
        <v>7</v>
      </c>
      <c r="G133" s="638">
        <v>27.040816326530614</v>
      </c>
      <c r="H133" s="638">
        <v>66.071428571428569</v>
      </c>
      <c r="I133" s="638">
        <v>5.9948979591836729</v>
      </c>
      <c r="J133" s="638">
        <v>0.89285714285714279</v>
      </c>
    </row>
    <row r="134" spans="1:23" s="631" customFormat="1" x14ac:dyDescent="0.25">
      <c r="A134" s="639" t="s">
        <v>83</v>
      </c>
      <c r="B134" s="633">
        <v>1112</v>
      </c>
      <c r="C134" s="633">
        <v>184</v>
      </c>
      <c r="D134" s="633">
        <v>639</v>
      </c>
      <c r="E134" s="633">
        <v>109</v>
      </c>
      <c r="F134" s="633">
        <v>180</v>
      </c>
      <c r="G134" s="638">
        <v>16.546762589928058</v>
      </c>
      <c r="H134" s="638">
        <v>57.464028776978417</v>
      </c>
      <c r="I134" s="638">
        <v>9.8021582733812949</v>
      </c>
      <c r="J134" s="638">
        <v>16.187050359712231</v>
      </c>
    </row>
    <row r="135" spans="1:23" s="631" customFormat="1" ht="26.25" x14ac:dyDescent="0.25">
      <c r="A135" s="640" t="s">
        <v>170</v>
      </c>
      <c r="B135" s="633">
        <v>2214</v>
      </c>
      <c r="C135" s="633">
        <v>956</v>
      </c>
      <c r="D135" s="633">
        <v>1114</v>
      </c>
      <c r="E135" s="633">
        <v>94</v>
      </c>
      <c r="F135" s="633">
        <v>50</v>
      </c>
      <c r="G135" s="638">
        <v>43.179765130984642</v>
      </c>
      <c r="H135" s="638">
        <v>50.316169828364956</v>
      </c>
      <c r="I135" s="638">
        <v>4.2457091237579041</v>
      </c>
      <c r="J135" s="638">
        <v>2.2583559168925023</v>
      </c>
    </row>
    <row r="136" spans="1:23" s="631" customFormat="1" ht="26.25" x14ac:dyDescent="0.25">
      <c r="A136" s="641" t="s">
        <v>171</v>
      </c>
      <c r="B136" s="633">
        <v>767</v>
      </c>
      <c r="C136" s="633">
        <v>186</v>
      </c>
      <c r="D136" s="633">
        <v>516</v>
      </c>
      <c r="E136" s="633">
        <v>29</v>
      </c>
      <c r="F136" s="633">
        <v>36</v>
      </c>
      <c r="G136" s="638">
        <v>24.250325945241201</v>
      </c>
      <c r="H136" s="638">
        <v>67.275097783572363</v>
      </c>
      <c r="I136" s="638">
        <v>3.7809647979139509</v>
      </c>
      <c r="J136" s="638">
        <v>4.6936114732724903</v>
      </c>
    </row>
    <row r="137" spans="1:23" s="631" customFormat="1" x14ac:dyDescent="0.25">
      <c r="A137" s="639" t="s">
        <v>104</v>
      </c>
      <c r="B137" s="633">
        <v>7265</v>
      </c>
      <c r="C137" s="633">
        <v>2609</v>
      </c>
      <c r="D137" s="633">
        <v>3985</v>
      </c>
      <c r="E137" s="633">
        <v>376</v>
      </c>
      <c r="F137" s="633">
        <v>295</v>
      </c>
      <c r="G137" s="638">
        <v>35.911906400550585</v>
      </c>
      <c r="H137" s="638">
        <v>54.852030282174816</v>
      </c>
      <c r="I137" s="638">
        <v>5.1754989676531311</v>
      </c>
      <c r="J137" s="638">
        <v>4.0605643496214725</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C2" sqref="C2:H11"/>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616">
        <v>2022</v>
      </c>
      <c r="D2" s="567" t="s">
        <v>177</v>
      </c>
      <c r="E2" t="str">
        <f>MID(D2,1,3)</f>
        <v>gen</v>
      </c>
    </row>
    <row r="3" spans="2:7" x14ac:dyDescent="0.3">
      <c r="C3" s="616"/>
      <c r="D3" s="567" t="s">
        <v>178</v>
      </c>
    </row>
    <row r="4" spans="2:7" x14ac:dyDescent="0.3">
      <c r="B4" t="s">
        <v>41</v>
      </c>
      <c r="C4" s="565" t="s">
        <v>175</v>
      </c>
      <c r="D4" t="str">
        <f>CONCATENATE(C4&amp;" "&amp;$C$2)</f>
        <v>Gennaio 2022</v>
      </c>
      <c r="E4" s="4" t="str">
        <f>UPPER(C4)</f>
        <v>GENNAIO</v>
      </c>
    </row>
    <row r="5" spans="2:7" x14ac:dyDescent="0.3">
      <c r="C5" s="565" t="s">
        <v>176</v>
      </c>
      <c r="D5" t="str">
        <f>CONCATENATE(LOWER(C4)&amp;" "&amp;$C$2)</f>
        <v>gennaio 2022</v>
      </c>
      <c r="E5" s="4" t="str">
        <f>UPPER(C4)</f>
        <v>GENNAIO</v>
      </c>
      <c r="F5" t="str">
        <f>UPPER(C5)</f>
        <v>FEBBRAIO</v>
      </c>
      <c r="G5" t="str">
        <f>UPPER(C6)</f>
        <v>MARZO</v>
      </c>
    </row>
    <row r="6" spans="2:7" x14ac:dyDescent="0.3">
      <c r="C6" s="565" t="s">
        <v>179</v>
      </c>
      <c r="D6" s="4" t="str">
        <f>CONCATENATE(LOWER(C4)&amp; " "&amp; " - "&amp;LOWER(C6) &amp; " "&amp;C2)</f>
        <v>gennaio  - marzo 2022</v>
      </c>
      <c r="E6" s="4" t="str">
        <f>LOWER(C4)</f>
        <v>gennaio</v>
      </c>
      <c r="F6" t="str">
        <f>LOWER(C5)</f>
        <v>febbraio</v>
      </c>
      <c r="G6" t="str">
        <f>LOWER(C6)</f>
        <v>marzo</v>
      </c>
    </row>
    <row r="7" spans="2:7" x14ac:dyDescent="0.3">
      <c r="B7" t="s">
        <v>42</v>
      </c>
      <c r="C7" s="566" t="s">
        <v>180</v>
      </c>
      <c r="D7" t="str">
        <f>CONCATENATE(LOWER(C4)&amp;" "&amp;LOWER(C6))</f>
        <v>gennaio marzo</v>
      </c>
      <c r="E7" t="str">
        <f>UPPER(C7)</f>
        <v>GENNAIO - MARZO 2022</v>
      </c>
    </row>
    <row r="8" spans="2:7" x14ac:dyDescent="0.3">
      <c r="D8" s="4" t="str">
        <f>CONCATENATE(E2&amp;" - "&amp;D3)</f>
        <v>gen - mar 2022</v>
      </c>
    </row>
    <row r="10" spans="2:7" ht="18" x14ac:dyDescent="0.3">
      <c r="B10" t="s">
        <v>106</v>
      </c>
      <c r="C10" s="617" t="s">
        <v>183</v>
      </c>
    </row>
    <row r="11" spans="2:7" ht="18" x14ac:dyDescent="0.3">
      <c r="C11" s="618"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6" customWidth="1"/>
    <col min="2" max="2" width="66.75" style="102" customWidth="1"/>
    <col min="3" max="20" width="5.875" style="102" customWidth="1"/>
    <col min="21" max="21" width="4.125" style="186" customWidth="1"/>
    <col min="22" max="24" width="4.125" style="187" customWidth="1"/>
    <col min="25" max="25" width="14.625" style="102" customWidth="1"/>
    <col min="26" max="16384" width="8.125" style="102"/>
  </cols>
  <sheetData>
    <row r="1" spans="1:24" ht="2.25" customHeight="1" x14ac:dyDescent="0.2"/>
    <row r="2" spans="1:24" s="190" customFormat="1" ht="32.1" customHeight="1" x14ac:dyDescent="0.3">
      <c r="A2" s="648" t="s">
        <v>157</v>
      </c>
      <c r="B2" s="648"/>
      <c r="C2" s="188"/>
      <c r="D2" s="188"/>
      <c r="E2" s="189"/>
      <c r="F2" s="189"/>
      <c r="G2" s="189"/>
      <c r="H2" s="189"/>
      <c r="I2" s="189"/>
      <c r="J2" s="189"/>
      <c r="K2" s="189"/>
      <c r="L2" s="189"/>
      <c r="M2" s="189"/>
      <c r="N2" s="189"/>
      <c r="O2" s="189"/>
      <c r="P2" s="189"/>
      <c r="Q2" s="189"/>
      <c r="R2" s="189"/>
      <c r="S2" s="189"/>
      <c r="T2" s="189"/>
      <c r="U2" s="189"/>
    </row>
    <row r="3" spans="1:24" s="194" customFormat="1" ht="3.75" customHeight="1" x14ac:dyDescent="0.4">
      <c r="A3" s="191"/>
      <c r="B3" s="192"/>
      <c r="C3" s="193"/>
      <c r="D3" s="193"/>
      <c r="E3" s="189"/>
      <c r="F3" s="189"/>
      <c r="G3" s="189"/>
      <c r="H3" s="189"/>
      <c r="I3" s="189"/>
      <c r="J3" s="189"/>
      <c r="K3" s="189"/>
      <c r="L3" s="189"/>
      <c r="M3" s="189"/>
      <c r="N3" s="189"/>
      <c r="O3" s="189"/>
      <c r="P3" s="189"/>
      <c r="Q3" s="189"/>
      <c r="R3" s="189"/>
      <c r="S3" s="189"/>
      <c r="T3" s="189"/>
      <c r="U3" s="189"/>
    </row>
    <row r="4" spans="1:24" ht="3" customHeight="1" x14ac:dyDescent="0.4">
      <c r="A4" s="191"/>
      <c r="B4" s="192"/>
      <c r="C4" s="193"/>
      <c r="D4" s="193"/>
      <c r="E4" s="189"/>
      <c r="F4" s="189"/>
      <c r="G4" s="189"/>
      <c r="H4" s="189"/>
      <c r="I4" s="189"/>
      <c r="J4" s="189"/>
      <c r="K4" s="189"/>
      <c r="L4" s="189"/>
      <c r="M4" s="189"/>
      <c r="N4" s="189"/>
      <c r="O4" s="189"/>
      <c r="P4" s="189"/>
      <c r="Q4" s="189"/>
      <c r="R4" s="189"/>
      <c r="S4" s="189"/>
      <c r="T4" s="189"/>
      <c r="U4" s="189"/>
    </row>
    <row r="5" spans="1:24" s="105" customFormat="1" ht="3" customHeight="1" x14ac:dyDescent="0.3">
      <c r="A5" s="649"/>
      <c r="B5" s="649"/>
      <c r="C5" s="195"/>
      <c r="D5" s="195"/>
      <c r="E5" s="189"/>
      <c r="F5" s="189"/>
      <c r="G5" s="189"/>
      <c r="H5" s="189"/>
      <c r="I5" s="189"/>
      <c r="J5" s="189"/>
      <c r="K5" s="189"/>
      <c r="L5" s="189"/>
      <c r="M5" s="189"/>
      <c r="N5" s="189"/>
      <c r="O5" s="189"/>
      <c r="P5" s="189"/>
      <c r="Q5" s="189"/>
      <c r="R5" s="189"/>
      <c r="S5" s="189"/>
      <c r="T5" s="189"/>
      <c r="U5" s="189"/>
      <c r="V5" s="196"/>
      <c r="W5" s="196"/>
      <c r="X5" s="196"/>
    </row>
    <row r="6" spans="1:24" s="105" customFormat="1" ht="3.75" customHeight="1" x14ac:dyDescent="0.25">
      <c r="B6" s="195"/>
      <c r="C6" s="195"/>
      <c r="D6" s="195"/>
      <c r="E6" s="189"/>
      <c r="F6" s="189"/>
      <c r="G6" s="189"/>
      <c r="H6" s="189"/>
      <c r="I6" s="189"/>
      <c r="J6" s="189"/>
      <c r="K6" s="189"/>
      <c r="L6" s="189"/>
      <c r="M6" s="189"/>
      <c r="N6" s="189"/>
      <c r="O6" s="189"/>
      <c r="P6" s="189"/>
      <c r="Q6" s="189"/>
      <c r="R6" s="189"/>
      <c r="S6" s="189"/>
      <c r="T6" s="189"/>
      <c r="U6" s="189"/>
      <c r="V6" s="196"/>
      <c r="W6" s="196"/>
      <c r="X6" s="196"/>
    </row>
    <row r="7" spans="1:24" ht="14.1" customHeight="1" x14ac:dyDescent="0.2">
      <c r="A7" s="650" t="s">
        <v>182</v>
      </c>
      <c r="B7" s="650"/>
      <c r="C7" s="3"/>
      <c r="D7" s="3"/>
      <c r="E7" s="189"/>
      <c r="F7" s="189"/>
      <c r="G7" s="189"/>
      <c r="H7" s="189"/>
      <c r="I7" s="189"/>
      <c r="J7" s="189"/>
      <c r="K7" s="189"/>
      <c r="L7" s="189"/>
      <c r="M7" s="189"/>
      <c r="N7" s="189"/>
      <c r="O7" s="189"/>
      <c r="P7" s="189"/>
      <c r="Q7" s="189"/>
      <c r="R7" s="189"/>
      <c r="S7" s="189"/>
      <c r="T7" s="189"/>
      <c r="U7" s="189"/>
      <c r="V7" s="102"/>
      <c r="W7" s="102"/>
      <c r="X7" s="102"/>
    </row>
    <row r="8" spans="1:24" ht="14.1" customHeight="1" x14ac:dyDescent="0.2">
      <c r="A8" s="650"/>
      <c r="B8" s="650"/>
      <c r="C8" s="3"/>
      <c r="D8" s="3"/>
      <c r="E8" s="189"/>
      <c r="F8" s="189"/>
      <c r="G8" s="189"/>
      <c r="H8" s="189"/>
      <c r="I8" s="189"/>
      <c r="J8" s="189"/>
      <c r="K8" s="189"/>
      <c r="L8" s="189"/>
      <c r="M8" s="189"/>
      <c r="N8" s="189"/>
      <c r="O8" s="189"/>
      <c r="P8" s="189"/>
      <c r="Q8" s="189"/>
      <c r="R8" s="189"/>
      <c r="S8" s="189"/>
      <c r="T8" s="189"/>
      <c r="U8" s="189"/>
      <c r="V8" s="102"/>
      <c r="W8" s="102"/>
      <c r="X8" s="102"/>
    </row>
    <row r="9" spans="1:24" ht="14.1" customHeight="1" x14ac:dyDescent="0.2">
      <c r="A9" s="650"/>
      <c r="B9" s="650"/>
      <c r="C9" s="3"/>
      <c r="D9" s="3"/>
      <c r="E9" s="189"/>
      <c r="F9" s="189"/>
      <c r="G9" s="189"/>
      <c r="H9" s="189"/>
      <c r="I9" s="189"/>
      <c r="J9" s="189"/>
      <c r="K9" s="189"/>
      <c r="L9" s="189"/>
      <c r="M9" s="189"/>
      <c r="N9" s="189"/>
      <c r="O9" s="189"/>
      <c r="P9" s="189"/>
      <c r="Q9" s="189"/>
      <c r="R9" s="189"/>
      <c r="S9" s="189"/>
      <c r="T9" s="189"/>
      <c r="U9" s="189"/>
      <c r="V9" s="102"/>
      <c r="W9" s="102"/>
      <c r="X9" s="102"/>
    </row>
    <row r="10" spans="1:24" ht="14.1" customHeight="1" x14ac:dyDescent="0.2">
      <c r="A10" s="650"/>
      <c r="B10" s="650"/>
      <c r="C10" s="3"/>
      <c r="D10" s="3"/>
      <c r="E10" s="189"/>
      <c r="F10" s="189"/>
      <c r="G10" s="189"/>
      <c r="H10" s="189"/>
      <c r="I10" s="189"/>
      <c r="J10" s="189"/>
      <c r="K10" s="189"/>
      <c r="L10" s="189"/>
      <c r="M10" s="189"/>
      <c r="N10" s="189"/>
      <c r="O10" s="189"/>
      <c r="P10" s="189"/>
      <c r="Q10" s="189"/>
      <c r="R10" s="189"/>
      <c r="S10" s="189"/>
      <c r="T10" s="189"/>
      <c r="U10" s="189"/>
      <c r="V10" s="102"/>
      <c r="W10" s="102"/>
      <c r="X10" s="102"/>
    </row>
    <row r="11" spans="1:24" ht="14.1" customHeight="1" x14ac:dyDescent="0.2">
      <c r="A11" s="650"/>
      <c r="B11" s="650"/>
      <c r="C11" s="3"/>
      <c r="D11" s="3"/>
      <c r="E11" s="189"/>
      <c r="F11" s="189"/>
      <c r="G11" s="189"/>
      <c r="H11" s="189"/>
      <c r="I11" s="189"/>
      <c r="J11" s="189"/>
      <c r="K11" s="189"/>
      <c r="L11" s="189"/>
      <c r="M11" s="189"/>
      <c r="N11" s="189"/>
      <c r="O11" s="189"/>
      <c r="P11" s="189"/>
      <c r="Q11" s="189"/>
      <c r="R11" s="189"/>
      <c r="S11" s="189"/>
      <c r="T11" s="189"/>
      <c r="U11" s="189"/>
      <c r="V11" s="102"/>
      <c r="W11" s="102"/>
      <c r="X11" s="102"/>
    </row>
    <row r="12" spans="1:24" ht="14.1" customHeight="1" x14ac:dyDescent="0.2">
      <c r="A12" s="650"/>
      <c r="B12" s="650"/>
      <c r="C12" s="3"/>
      <c r="D12" s="3"/>
      <c r="E12" s="614"/>
      <c r="F12" s="614"/>
      <c r="G12" s="614"/>
      <c r="H12" s="614"/>
      <c r="I12" s="614"/>
      <c r="J12" s="614"/>
      <c r="K12" s="614"/>
      <c r="L12" s="614"/>
      <c r="M12" s="614"/>
      <c r="N12" s="614"/>
      <c r="O12" s="614"/>
      <c r="P12" s="614"/>
      <c r="Q12" s="614"/>
      <c r="R12" s="614"/>
      <c r="S12" s="614"/>
      <c r="T12" s="614"/>
      <c r="U12" s="614"/>
      <c r="V12" s="102"/>
      <c r="W12" s="102"/>
      <c r="X12" s="102"/>
    </row>
    <row r="13" spans="1:24" ht="14.1" customHeight="1" x14ac:dyDescent="0.2">
      <c r="A13" s="650"/>
      <c r="B13" s="650"/>
      <c r="C13" s="3"/>
      <c r="D13" s="3"/>
      <c r="E13" s="614"/>
      <c r="F13" s="614"/>
      <c r="G13" s="614"/>
      <c r="H13" s="614"/>
      <c r="I13" s="614"/>
      <c r="J13" s="614"/>
      <c r="K13" s="614"/>
      <c r="L13" s="614"/>
      <c r="M13" s="614"/>
      <c r="N13" s="614"/>
      <c r="O13" s="614"/>
      <c r="P13" s="614"/>
      <c r="Q13" s="614"/>
      <c r="R13" s="614"/>
      <c r="S13" s="614"/>
      <c r="T13" s="614"/>
      <c r="U13" s="614"/>
      <c r="V13" s="102"/>
      <c r="W13" s="102"/>
      <c r="X13" s="102"/>
    </row>
    <row r="14" spans="1:24" ht="14.1" customHeight="1" x14ac:dyDescent="0.2">
      <c r="A14" s="650"/>
      <c r="B14" s="650"/>
      <c r="C14" s="3"/>
      <c r="D14" s="3"/>
      <c r="E14" s="3"/>
      <c r="F14" s="3"/>
      <c r="G14" s="3"/>
      <c r="H14" s="3"/>
      <c r="I14" s="3"/>
      <c r="J14" s="3"/>
      <c r="K14" s="3"/>
      <c r="L14" s="3"/>
      <c r="M14" s="3"/>
      <c r="N14" s="3"/>
      <c r="O14" s="3"/>
      <c r="P14" s="3"/>
      <c r="Q14" s="3"/>
      <c r="R14" s="3"/>
      <c r="S14" s="3"/>
      <c r="T14" s="3"/>
      <c r="U14" s="197"/>
      <c r="V14" s="102"/>
      <c r="W14" s="102"/>
      <c r="X14" s="102"/>
    </row>
    <row r="15" spans="1:24" ht="14.1" customHeight="1" x14ac:dyDescent="0.2">
      <c r="A15" s="650"/>
      <c r="B15" s="650"/>
      <c r="C15" s="3"/>
      <c r="D15" s="3"/>
      <c r="E15" s="3"/>
      <c r="F15" s="3"/>
      <c r="G15" s="3"/>
      <c r="H15" s="3"/>
      <c r="I15" s="3"/>
      <c r="J15" s="3"/>
      <c r="K15" s="3"/>
      <c r="L15" s="3"/>
      <c r="M15" s="3"/>
      <c r="N15" s="3"/>
      <c r="O15" s="3"/>
      <c r="P15" s="3"/>
      <c r="Q15" s="3"/>
      <c r="R15" s="3"/>
      <c r="S15" s="3"/>
      <c r="T15" s="3"/>
      <c r="U15" s="197"/>
      <c r="V15" s="102"/>
      <c r="W15" s="102"/>
      <c r="X15" s="102"/>
    </row>
    <row r="16" spans="1:24" ht="14.1" customHeight="1" x14ac:dyDescent="0.2">
      <c r="A16" s="650"/>
      <c r="B16" s="650"/>
      <c r="C16" s="193"/>
      <c r="D16" s="193"/>
      <c r="E16" s="198"/>
      <c r="F16" s="198"/>
      <c r="G16" s="198"/>
      <c r="H16" s="198"/>
      <c r="I16" s="198"/>
      <c r="J16" s="198"/>
      <c r="K16" s="198"/>
      <c r="L16" s="198"/>
      <c r="M16" s="198"/>
      <c r="N16" s="198"/>
      <c r="O16" s="198"/>
      <c r="P16" s="198"/>
      <c r="Q16" s="198"/>
      <c r="R16" s="198"/>
      <c r="S16" s="198"/>
      <c r="T16" s="198"/>
      <c r="U16" s="198"/>
      <c r="V16" s="198"/>
    </row>
    <row r="17" spans="1:24" ht="14.1" customHeight="1" x14ac:dyDescent="0.2">
      <c r="A17" s="650"/>
      <c r="B17" s="650"/>
      <c r="C17" s="193"/>
      <c r="D17" s="193"/>
      <c r="E17" s="198"/>
      <c r="F17" s="198"/>
      <c r="G17" s="198"/>
      <c r="H17" s="198"/>
      <c r="I17" s="198"/>
      <c r="J17" s="198"/>
      <c r="K17" s="198"/>
      <c r="L17" s="198"/>
      <c r="M17" s="198"/>
      <c r="N17" s="198"/>
      <c r="O17" s="198"/>
      <c r="P17" s="198"/>
      <c r="Q17" s="198"/>
      <c r="R17" s="198"/>
      <c r="S17" s="198"/>
      <c r="T17" s="198"/>
      <c r="U17" s="198"/>
      <c r="V17" s="198"/>
    </row>
    <row r="18" spans="1:24" ht="14.1" customHeight="1" x14ac:dyDescent="0.2">
      <c r="A18" s="650"/>
      <c r="B18" s="650"/>
      <c r="C18" s="193"/>
      <c r="D18" s="193"/>
      <c r="E18" s="198"/>
      <c r="F18" s="198"/>
      <c r="G18" s="198"/>
      <c r="H18" s="198"/>
      <c r="I18" s="198"/>
      <c r="J18" s="198"/>
      <c r="K18" s="198"/>
      <c r="L18" s="198"/>
      <c r="M18" s="198"/>
      <c r="N18" s="198"/>
      <c r="O18" s="198"/>
      <c r="P18" s="198"/>
      <c r="Q18" s="198"/>
      <c r="R18" s="198"/>
      <c r="S18" s="198"/>
      <c r="T18" s="198"/>
      <c r="U18" s="198"/>
      <c r="V18" s="198"/>
    </row>
    <row r="19" spans="1:24" ht="14.1" customHeight="1" x14ac:dyDescent="0.2">
      <c r="A19" s="650"/>
      <c r="B19" s="650"/>
      <c r="C19" s="193"/>
      <c r="D19" s="193"/>
      <c r="E19" s="198"/>
      <c r="F19" s="198"/>
      <c r="G19" s="198"/>
      <c r="H19" s="198"/>
      <c r="I19" s="198"/>
      <c r="J19" s="198"/>
      <c r="K19" s="198"/>
      <c r="L19" s="198"/>
      <c r="M19" s="198"/>
      <c r="N19" s="198"/>
      <c r="O19" s="198"/>
      <c r="P19" s="198"/>
      <c r="Q19" s="198"/>
      <c r="R19" s="198"/>
      <c r="S19" s="198"/>
      <c r="T19" s="198"/>
      <c r="U19" s="198"/>
      <c r="V19" s="198"/>
      <c r="W19" s="102"/>
      <c r="X19" s="102"/>
    </row>
    <row r="20" spans="1:24" ht="14.1" customHeight="1" x14ac:dyDescent="0.2">
      <c r="A20" s="650"/>
      <c r="B20" s="650"/>
      <c r="C20" s="199"/>
      <c r="D20" s="199"/>
      <c r="E20" s="198"/>
      <c r="F20" s="198"/>
      <c r="G20" s="198"/>
      <c r="H20" s="198"/>
      <c r="I20" s="198"/>
      <c r="J20" s="198"/>
      <c r="K20" s="198"/>
      <c r="L20" s="198"/>
      <c r="M20" s="198"/>
      <c r="N20" s="198"/>
      <c r="O20" s="198"/>
      <c r="P20" s="198"/>
      <c r="Q20" s="198"/>
      <c r="R20" s="198"/>
      <c r="S20" s="198"/>
      <c r="T20" s="198"/>
      <c r="U20" s="198"/>
      <c r="V20" s="198"/>
      <c r="W20" s="102"/>
      <c r="X20" s="102"/>
    </row>
    <row r="21" spans="1:24" ht="14.1" customHeight="1" x14ac:dyDescent="0.2">
      <c r="A21" s="650"/>
      <c r="B21" s="650"/>
      <c r="C21" s="199"/>
      <c r="D21" s="199"/>
      <c r="E21" s="198"/>
      <c r="F21" s="198"/>
      <c r="G21" s="198"/>
      <c r="H21" s="198"/>
      <c r="I21" s="198"/>
      <c r="J21" s="198"/>
      <c r="K21" s="198"/>
      <c r="L21" s="198"/>
      <c r="M21" s="198"/>
      <c r="N21" s="198"/>
      <c r="O21" s="198"/>
      <c r="P21" s="198"/>
      <c r="Q21" s="198"/>
      <c r="R21" s="198"/>
      <c r="S21" s="198"/>
      <c r="T21" s="198"/>
      <c r="U21" s="198"/>
      <c r="V21" s="198"/>
      <c r="W21" s="102"/>
      <c r="X21" s="102"/>
    </row>
    <row r="22" spans="1:24" ht="14.1" customHeight="1" x14ac:dyDescent="0.2">
      <c r="A22" s="650"/>
      <c r="B22" s="650"/>
      <c r="C22" s="199"/>
      <c r="D22" s="199"/>
      <c r="E22" s="198"/>
      <c r="F22" s="198"/>
      <c r="G22" s="198"/>
      <c r="H22" s="198"/>
      <c r="I22" s="198"/>
      <c r="J22" s="198"/>
      <c r="K22" s="198"/>
      <c r="L22" s="198"/>
      <c r="M22" s="198"/>
      <c r="N22" s="198"/>
      <c r="O22" s="198"/>
      <c r="P22" s="198"/>
      <c r="Q22" s="198"/>
      <c r="R22" s="198"/>
      <c r="S22" s="198"/>
      <c r="T22" s="198"/>
      <c r="U22" s="198"/>
      <c r="V22" s="198"/>
      <c r="W22" s="102"/>
      <c r="X22" s="102"/>
    </row>
    <row r="23" spans="1:24" ht="14.1" customHeight="1" x14ac:dyDescent="0.2">
      <c r="A23" s="650"/>
      <c r="B23" s="650"/>
      <c r="C23" s="199"/>
      <c r="D23" s="199"/>
      <c r="E23" s="198"/>
      <c r="F23" s="198"/>
      <c r="G23" s="198"/>
      <c r="H23" s="198"/>
      <c r="I23" s="198"/>
      <c r="J23" s="198"/>
      <c r="K23" s="198"/>
      <c r="L23" s="198"/>
      <c r="M23" s="198"/>
      <c r="N23" s="198"/>
      <c r="O23" s="198"/>
      <c r="P23" s="198"/>
      <c r="Q23" s="198"/>
      <c r="R23" s="198"/>
      <c r="S23" s="198"/>
      <c r="T23" s="198"/>
      <c r="U23" s="198"/>
      <c r="V23" s="198"/>
      <c r="W23" s="102"/>
      <c r="X23" s="102"/>
    </row>
    <row r="24" spans="1:24" ht="14.1" customHeight="1" x14ac:dyDescent="0.2">
      <c r="A24" s="650"/>
      <c r="B24" s="650"/>
      <c r="C24" s="199"/>
      <c r="D24" s="199"/>
      <c r="E24" s="199"/>
      <c r="F24" s="199"/>
      <c r="G24" s="199"/>
      <c r="H24" s="199"/>
      <c r="I24" s="199"/>
      <c r="J24" s="199"/>
      <c r="K24" s="199"/>
      <c r="L24" s="199"/>
      <c r="M24" s="199"/>
      <c r="N24" s="199"/>
      <c r="O24" s="199"/>
      <c r="P24" s="199"/>
      <c r="Q24" s="199"/>
      <c r="R24" s="199"/>
      <c r="S24" s="199"/>
      <c r="T24" s="199"/>
      <c r="U24" s="200"/>
      <c r="V24" s="102"/>
      <c r="W24" s="102"/>
      <c r="X24" s="102"/>
    </row>
    <row r="25" spans="1:24" ht="14.1" customHeight="1" x14ac:dyDescent="0.2">
      <c r="A25" s="650"/>
      <c r="B25" s="650"/>
      <c r="V25" s="102"/>
      <c r="W25" s="102"/>
      <c r="X25" s="102"/>
    </row>
    <row r="26" spans="1:24" ht="14.1" customHeight="1" x14ac:dyDescent="0.2">
      <c r="A26" s="142"/>
      <c r="B26" s="142"/>
      <c r="C26" s="3"/>
      <c r="D26" s="3"/>
      <c r="E26" s="3"/>
      <c r="F26" s="3"/>
      <c r="G26" s="3"/>
      <c r="H26" s="3"/>
      <c r="I26" s="3"/>
      <c r="J26" s="3"/>
      <c r="K26" s="3"/>
      <c r="L26" s="3"/>
      <c r="M26" s="3"/>
      <c r="N26" s="3"/>
      <c r="O26" s="3"/>
      <c r="P26" s="3"/>
      <c r="Q26" s="3"/>
      <c r="R26" s="3"/>
      <c r="S26" s="3"/>
      <c r="T26" s="3"/>
      <c r="U26" s="197"/>
    </row>
    <row r="27" spans="1:24" ht="14.1" customHeight="1" x14ac:dyDescent="0.2">
      <c r="A27" s="651" t="s">
        <v>181</v>
      </c>
      <c r="B27" s="651"/>
      <c r="C27" s="3"/>
      <c r="D27" s="3"/>
      <c r="E27" s="3"/>
      <c r="F27" s="3"/>
      <c r="G27" s="3"/>
      <c r="H27" s="3"/>
      <c r="I27" s="3"/>
      <c r="J27" s="3"/>
      <c r="K27" s="3"/>
      <c r="L27" s="3"/>
      <c r="M27" s="3"/>
      <c r="N27" s="3"/>
      <c r="O27" s="3"/>
      <c r="P27" s="3"/>
      <c r="Q27" s="3"/>
      <c r="R27" s="3"/>
      <c r="S27" s="3"/>
      <c r="T27" s="3"/>
      <c r="U27" s="197"/>
    </row>
    <row r="28" spans="1:24" ht="14.1" customHeight="1" x14ac:dyDescent="0.2">
      <c r="A28" s="651"/>
      <c r="B28" s="651"/>
      <c r="C28" s="3"/>
      <c r="D28" s="3"/>
      <c r="E28" s="3"/>
      <c r="F28" s="3"/>
      <c r="G28" s="3"/>
      <c r="H28" s="3"/>
      <c r="I28" s="3"/>
      <c r="J28" s="3"/>
      <c r="K28" s="3"/>
      <c r="L28" s="3"/>
      <c r="M28" s="3"/>
      <c r="N28" s="3"/>
      <c r="O28" s="3"/>
      <c r="P28" s="3"/>
      <c r="Q28" s="3"/>
      <c r="R28" s="3"/>
      <c r="S28" s="3"/>
      <c r="T28" s="3"/>
      <c r="U28" s="197"/>
    </row>
    <row r="29" spans="1:24" ht="14.1" customHeight="1" x14ac:dyDescent="0.2">
      <c r="A29" s="651"/>
      <c r="B29" s="651"/>
      <c r="C29" s="3"/>
      <c r="D29" s="3"/>
      <c r="E29" s="3"/>
      <c r="F29" s="3"/>
      <c r="G29" s="3"/>
      <c r="H29" s="3"/>
      <c r="I29" s="3"/>
      <c r="J29" s="3"/>
      <c r="K29" s="3"/>
      <c r="L29" s="3"/>
      <c r="M29" s="3"/>
      <c r="N29" s="3"/>
      <c r="O29" s="3"/>
      <c r="P29" s="3"/>
      <c r="Q29" s="3"/>
      <c r="R29" s="3"/>
      <c r="S29" s="3"/>
      <c r="T29" s="3"/>
      <c r="U29" s="197"/>
    </row>
    <row r="30" spans="1:24" ht="14.1" customHeight="1" x14ac:dyDescent="0.2">
      <c r="A30" s="142"/>
      <c r="B30" s="142"/>
      <c r="C30" s="3"/>
      <c r="D30" s="3"/>
      <c r="E30" s="3"/>
      <c r="F30" s="3"/>
      <c r="G30" s="3"/>
      <c r="H30" s="3"/>
      <c r="I30" s="3"/>
      <c r="J30" s="3"/>
      <c r="K30" s="3"/>
      <c r="L30" s="3"/>
      <c r="M30" s="3"/>
      <c r="N30" s="3"/>
      <c r="O30" s="3"/>
      <c r="P30" s="3"/>
      <c r="Q30" s="3"/>
      <c r="R30" s="3"/>
      <c r="S30" s="3"/>
      <c r="T30" s="3"/>
      <c r="U30" s="197"/>
    </row>
    <row r="31" spans="1:24" ht="14.1" customHeight="1" x14ac:dyDescent="0.2">
      <c r="A31" s="142"/>
      <c r="B31" s="142"/>
      <c r="C31" s="3"/>
      <c r="D31" s="3"/>
      <c r="E31" s="3"/>
      <c r="F31" s="3"/>
      <c r="G31" s="3"/>
      <c r="H31" s="3"/>
      <c r="I31" s="3"/>
      <c r="J31" s="3"/>
      <c r="K31" s="3"/>
      <c r="L31" s="3"/>
      <c r="M31" s="3"/>
      <c r="N31" s="3"/>
      <c r="O31" s="3"/>
      <c r="P31" s="3"/>
      <c r="Q31" s="3"/>
      <c r="R31" s="3"/>
      <c r="S31" s="3"/>
      <c r="T31" s="3"/>
      <c r="U31" s="197"/>
    </row>
    <row r="32" spans="1:24" ht="14.1" customHeight="1" x14ac:dyDescent="0.2">
      <c r="A32" s="142"/>
      <c r="B32" s="142"/>
      <c r="C32" s="3"/>
      <c r="D32" s="3"/>
      <c r="E32" s="3"/>
      <c r="F32" s="3"/>
      <c r="G32" s="3"/>
      <c r="H32" s="3"/>
      <c r="I32" s="3"/>
      <c r="J32" s="3"/>
      <c r="K32" s="3"/>
      <c r="L32" s="3"/>
      <c r="M32" s="3"/>
      <c r="N32" s="3"/>
      <c r="O32" s="3"/>
      <c r="P32" s="3"/>
      <c r="Q32" s="3"/>
      <c r="R32" s="3"/>
      <c r="S32" s="3"/>
      <c r="T32" s="3"/>
      <c r="U32" s="197"/>
    </row>
    <row r="33" spans="1:24" ht="14.1" customHeight="1" x14ac:dyDescent="0.2">
      <c r="A33" s="142"/>
      <c r="B33" s="142"/>
      <c r="C33" s="3"/>
      <c r="D33" s="3"/>
      <c r="E33" s="3"/>
      <c r="F33" s="3"/>
      <c r="G33" s="3"/>
      <c r="H33" s="3"/>
      <c r="I33" s="3"/>
      <c r="J33" s="3"/>
      <c r="K33" s="3"/>
      <c r="L33" s="3"/>
      <c r="M33" s="3"/>
      <c r="N33" s="3"/>
      <c r="O33" s="3"/>
      <c r="P33" s="3"/>
      <c r="Q33" s="3"/>
      <c r="R33" s="3"/>
      <c r="S33" s="3"/>
      <c r="T33" s="3"/>
      <c r="U33" s="197"/>
    </row>
    <row r="34" spans="1:24" ht="1.5" customHeight="1" x14ac:dyDescent="0.2">
      <c r="A34" s="142"/>
      <c r="B34" s="142"/>
      <c r="C34" s="3"/>
      <c r="D34" s="3"/>
      <c r="E34" s="3"/>
      <c r="F34" s="3"/>
      <c r="G34" s="3"/>
      <c r="H34" s="3"/>
      <c r="I34" s="3"/>
      <c r="J34" s="3"/>
      <c r="K34" s="3"/>
      <c r="L34" s="3"/>
      <c r="M34" s="3"/>
      <c r="N34" s="3"/>
      <c r="O34" s="3"/>
      <c r="P34" s="3"/>
      <c r="Q34" s="3"/>
      <c r="R34" s="3"/>
      <c r="S34" s="3"/>
      <c r="T34" s="3"/>
      <c r="U34" s="197"/>
    </row>
    <row r="35" spans="1:24" ht="1.5" customHeight="1" x14ac:dyDescent="0.2">
      <c r="A35" s="142"/>
      <c r="B35" s="142"/>
      <c r="C35" s="3"/>
      <c r="D35" s="3"/>
      <c r="E35" s="3"/>
      <c r="F35" s="3"/>
      <c r="G35" s="3"/>
      <c r="H35" s="3"/>
      <c r="I35" s="3"/>
      <c r="J35" s="3"/>
      <c r="K35" s="3"/>
      <c r="L35" s="3"/>
      <c r="M35" s="3"/>
      <c r="N35" s="3"/>
      <c r="O35" s="3"/>
      <c r="P35" s="3"/>
      <c r="Q35" s="3"/>
      <c r="R35" s="3"/>
      <c r="S35" s="3"/>
      <c r="T35" s="3"/>
      <c r="U35" s="197"/>
    </row>
    <row r="36" spans="1:24" ht="1.5" customHeight="1" x14ac:dyDescent="0.2">
      <c r="A36" s="142"/>
      <c r="B36" s="142"/>
      <c r="C36" s="3"/>
      <c r="D36" s="3"/>
      <c r="E36" s="3"/>
      <c r="F36" s="3"/>
      <c r="G36" s="3"/>
      <c r="H36" s="3"/>
      <c r="I36" s="3"/>
      <c r="J36" s="3"/>
      <c r="K36" s="3"/>
      <c r="L36" s="3"/>
      <c r="M36" s="3"/>
      <c r="N36" s="3"/>
      <c r="O36" s="3"/>
      <c r="P36" s="3"/>
      <c r="Q36" s="3"/>
      <c r="R36" s="3"/>
      <c r="S36" s="3"/>
      <c r="T36" s="3"/>
      <c r="U36" s="197"/>
    </row>
    <row r="37" spans="1:24" ht="1.5" customHeight="1" x14ac:dyDescent="0.2">
      <c r="A37" s="142"/>
      <c r="B37" s="142"/>
      <c r="C37" s="3"/>
      <c r="D37" s="3"/>
      <c r="E37" s="3"/>
      <c r="F37" s="3"/>
      <c r="G37" s="3"/>
      <c r="H37" s="3"/>
      <c r="I37" s="3"/>
      <c r="J37" s="3"/>
      <c r="K37" s="3"/>
      <c r="L37" s="3"/>
      <c r="M37" s="3"/>
      <c r="N37" s="3"/>
      <c r="O37" s="3"/>
      <c r="P37" s="3"/>
      <c r="Q37" s="3"/>
      <c r="R37" s="3"/>
      <c r="S37" s="3"/>
      <c r="T37" s="3"/>
      <c r="U37" s="197"/>
    </row>
    <row r="38" spans="1:24" ht="1.5" customHeight="1" x14ac:dyDescent="0.2">
      <c r="A38" s="142"/>
      <c r="B38" s="142"/>
      <c r="C38" s="3"/>
      <c r="D38" s="3"/>
      <c r="E38" s="3"/>
      <c r="F38" s="3"/>
      <c r="G38" s="3"/>
      <c r="H38" s="3"/>
      <c r="I38" s="3"/>
      <c r="J38" s="3"/>
      <c r="K38" s="3"/>
      <c r="L38" s="3"/>
      <c r="M38" s="3"/>
      <c r="N38" s="3"/>
      <c r="O38" s="3"/>
      <c r="P38" s="3"/>
      <c r="Q38" s="3"/>
      <c r="R38" s="3"/>
      <c r="S38" s="3"/>
      <c r="T38" s="3"/>
      <c r="U38" s="197"/>
    </row>
    <row r="39" spans="1:24" ht="1.5" customHeight="1" x14ac:dyDescent="0.2">
      <c r="A39" s="142"/>
      <c r="B39" s="142"/>
      <c r="C39" s="3"/>
      <c r="D39" s="3"/>
      <c r="E39" s="3"/>
      <c r="F39" s="3"/>
      <c r="G39" s="3"/>
      <c r="H39" s="3"/>
      <c r="I39" s="3"/>
      <c r="J39" s="3"/>
      <c r="K39" s="3"/>
      <c r="L39" s="3"/>
      <c r="M39" s="3"/>
      <c r="N39" s="3"/>
      <c r="O39" s="3"/>
      <c r="P39" s="3"/>
      <c r="Q39" s="3"/>
      <c r="R39" s="3"/>
      <c r="S39" s="3"/>
      <c r="T39" s="3"/>
      <c r="U39" s="197"/>
    </row>
    <row r="40" spans="1:24" ht="20.100000000000001" customHeight="1" x14ac:dyDescent="0.2">
      <c r="A40" s="142"/>
      <c r="B40" s="142"/>
      <c r="C40" s="3"/>
      <c r="D40" s="3"/>
      <c r="E40" s="3"/>
      <c r="F40" s="3"/>
      <c r="G40" s="3"/>
      <c r="H40" s="3"/>
      <c r="I40" s="3"/>
      <c r="J40" s="3"/>
      <c r="K40" s="3"/>
      <c r="L40" s="3"/>
      <c r="M40" s="3"/>
      <c r="N40" s="3"/>
      <c r="O40" s="3"/>
      <c r="P40" s="3"/>
      <c r="Q40" s="3"/>
      <c r="R40" s="3"/>
      <c r="S40" s="3"/>
      <c r="T40" s="3"/>
      <c r="U40" s="197"/>
      <c r="V40" s="102"/>
      <c r="W40" s="102"/>
      <c r="X40" s="102"/>
    </row>
    <row r="41" spans="1:24" ht="20.100000000000001" customHeight="1" x14ac:dyDescent="0.2">
      <c r="C41" s="3"/>
      <c r="D41" s="3"/>
      <c r="E41" s="3"/>
      <c r="F41" s="3"/>
      <c r="G41" s="3"/>
      <c r="H41" s="3"/>
      <c r="I41" s="3"/>
      <c r="J41" s="3"/>
      <c r="K41" s="3"/>
      <c r="L41" s="3"/>
      <c r="M41" s="3"/>
      <c r="N41" s="3"/>
      <c r="O41" s="3"/>
      <c r="P41" s="3"/>
      <c r="Q41" s="3"/>
      <c r="R41" s="3"/>
      <c r="S41" s="3"/>
      <c r="T41" s="3"/>
      <c r="U41" s="197"/>
      <c r="V41" s="102"/>
      <c r="W41" s="102"/>
      <c r="X41" s="102"/>
    </row>
    <row r="42" spans="1:24" ht="20.100000000000001" customHeight="1" x14ac:dyDescent="0.2">
      <c r="C42" s="3"/>
      <c r="D42" s="3"/>
      <c r="E42" s="3"/>
      <c r="F42" s="3"/>
      <c r="G42" s="3"/>
      <c r="H42" s="3"/>
      <c r="I42" s="3"/>
      <c r="J42" s="3"/>
      <c r="K42" s="3"/>
      <c r="L42" s="3"/>
      <c r="M42" s="3"/>
      <c r="N42" s="3"/>
      <c r="O42" s="3"/>
      <c r="P42" s="3"/>
      <c r="Q42" s="3"/>
      <c r="R42" s="3"/>
      <c r="S42" s="3"/>
      <c r="T42" s="3"/>
      <c r="U42" s="197"/>
      <c r="V42" s="102"/>
      <c r="W42" s="102"/>
      <c r="X42" s="102"/>
    </row>
    <row r="43" spans="1:24" ht="20.100000000000001" customHeight="1" x14ac:dyDescent="0.2">
      <c r="A43" s="201"/>
      <c r="B43" s="201"/>
      <c r="C43" s="3"/>
      <c r="D43" s="3"/>
      <c r="E43" s="3"/>
      <c r="F43" s="3"/>
      <c r="G43" s="3"/>
      <c r="H43" s="3"/>
      <c r="I43" s="3"/>
      <c r="J43" s="3"/>
      <c r="K43" s="3"/>
      <c r="L43" s="3"/>
      <c r="M43" s="3"/>
      <c r="N43" s="3"/>
      <c r="O43" s="3"/>
      <c r="P43" s="3"/>
      <c r="Q43" s="3"/>
      <c r="R43" s="3"/>
      <c r="S43" s="3"/>
      <c r="T43" s="3"/>
      <c r="U43" s="197"/>
      <c r="V43" s="102"/>
      <c r="W43" s="102"/>
      <c r="X43" s="102"/>
    </row>
    <row r="44" spans="1:24" ht="20.100000000000001" customHeight="1" x14ac:dyDescent="0.2">
      <c r="A44" s="201"/>
      <c r="B44" s="201"/>
      <c r="C44" s="3"/>
      <c r="D44" s="3"/>
      <c r="E44" s="3"/>
      <c r="F44" s="3"/>
      <c r="G44" s="3"/>
      <c r="H44" s="3"/>
      <c r="I44" s="3"/>
      <c r="J44" s="3"/>
      <c r="K44" s="3"/>
      <c r="L44" s="3"/>
      <c r="M44" s="3"/>
      <c r="N44" s="3"/>
      <c r="O44" s="3"/>
      <c r="P44" s="3"/>
      <c r="Q44" s="3"/>
      <c r="R44" s="3"/>
      <c r="S44" s="3"/>
      <c r="T44" s="3"/>
      <c r="U44" s="197"/>
      <c r="V44" s="102"/>
      <c r="W44" s="102"/>
      <c r="X44" s="102"/>
    </row>
    <row r="45" spans="1:24" ht="20.100000000000001" customHeight="1" x14ac:dyDescent="0.2">
      <c r="A45" s="201"/>
      <c r="B45" s="201"/>
      <c r="C45" s="3"/>
      <c r="D45" s="3"/>
      <c r="E45" s="3"/>
      <c r="F45" s="3"/>
      <c r="G45" s="3"/>
      <c r="H45" s="3"/>
      <c r="I45" s="3"/>
      <c r="J45" s="3"/>
      <c r="K45" s="3"/>
      <c r="L45" s="3"/>
      <c r="M45" s="3"/>
      <c r="N45" s="3"/>
      <c r="O45" s="3"/>
      <c r="P45" s="3"/>
      <c r="Q45" s="3"/>
      <c r="R45" s="3"/>
      <c r="S45" s="3"/>
      <c r="T45" s="3"/>
      <c r="U45" s="197"/>
      <c r="V45" s="102"/>
      <c r="W45" s="102"/>
      <c r="X45" s="102"/>
    </row>
    <row r="46" spans="1:24" ht="20.100000000000001" customHeight="1" x14ac:dyDescent="0.2">
      <c r="A46" s="201"/>
      <c r="B46" s="201"/>
      <c r="C46" s="3"/>
      <c r="D46" s="3"/>
      <c r="E46" s="3"/>
      <c r="F46" s="3"/>
      <c r="G46" s="3"/>
      <c r="H46" s="3"/>
      <c r="I46" s="3"/>
      <c r="J46" s="3"/>
      <c r="K46" s="3"/>
      <c r="L46" s="3"/>
      <c r="M46" s="3"/>
      <c r="N46" s="3"/>
      <c r="O46" s="3"/>
      <c r="P46" s="3"/>
      <c r="Q46" s="3"/>
      <c r="R46" s="3"/>
      <c r="S46" s="3"/>
      <c r="T46" s="3"/>
      <c r="U46" s="197"/>
      <c r="V46" s="102"/>
      <c r="W46" s="102"/>
      <c r="X46" s="102"/>
    </row>
    <row r="47" spans="1:24" ht="20.100000000000001" customHeight="1" x14ac:dyDescent="0.2">
      <c r="A47" s="201"/>
      <c r="B47" s="201"/>
      <c r="C47" s="3"/>
      <c r="D47" s="3"/>
      <c r="E47" s="3"/>
      <c r="F47" s="3"/>
      <c r="G47" s="3"/>
      <c r="H47" s="3"/>
      <c r="I47" s="3"/>
      <c r="J47" s="3"/>
      <c r="K47" s="3"/>
      <c r="L47" s="3"/>
      <c r="M47" s="3"/>
      <c r="N47" s="3"/>
      <c r="O47" s="3"/>
      <c r="P47" s="3"/>
      <c r="Q47" s="3"/>
      <c r="R47" s="3"/>
      <c r="S47" s="3"/>
      <c r="T47" s="3"/>
      <c r="U47" s="197"/>
      <c r="V47" s="102"/>
      <c r="W47" s="102"/>
      <c r="X47" s="102"/>
    </row>
    <row r="48" spans="1:24" ht="20.100000000000001" customHeight="1" x14ac:dyDescent="0.2">
      <c r="A48" s="201"/>
      <c r="B48" s="201"/>
      <c r="C48" s="3"/>
      <c r="D48" s="3"/>
      <c r="E48" s="3"/>
      <c r="F48" s="3"/>
      <c r="G48" s="3"/>
      <c r="H48" s="3"/>
      <c r="I48" s="3"/>
      <c r="J48" s="3"/>
      <c r="K48" s="3"/>
      <c r="L48" s="3"/>
      <c r="M48" s="3"/>
      <c r="N48" s="3"/>
      <c r="O48" s="3"/>
      <c r="P48" s="3"/>
      <c r="Q48" s="3"/>
      <c r="R48" s="3"/>
      <c r="S48" s="3"/>
      <c r="T48" s="3"/>
      <c r="U48" s="197"/>
      <c r="V48" s="102"/>
      <c r="W48" s="102"/>
      <c r="X48" s="102"/>
    </row>
    <row r="49" spans="1:24" ht="20.100000000000001" customHeight="1" x14ac:dyDescent="0.2">
      <c r="A49" s="201"/>
      <c r="B49" s="201"/>
      <c r="C49" s="3"/>
      <c r="D49" s="3"/>
      <c r="E49" s="3"/>
      <c r="F49" s="3"/>
      <c r="G49" s="3"/>
      <c r="H49" s="3"/>
      <c r="I49" s="3"/>
      <c r="J49" s="3"/>
      <c r="K49" s="3"/>
      <c r="L49" s="3"/>
      <c r="M49" s="3"/>
      <c r="N49" s="3"/>
      <c r="O49" s="3"/>
      <c r="P49" s="3"/>
      <c r="Q49" s="3"/>
      <c r="R49" s="3"/>
      <c r="S49" s="3"/>
      <c r="T49" s="3"/>
      <c r="U49" s="197"/>
      <c r="V49" s="102"/>
      <c r="W49" s="102"/>
      <c r="X49" s="102"/>
    </row>
    <row r="50" spans="1:24" ht="20.100000000000001" customHeight="1" x14ac:dyDescent="0.2">
      <c r="A50" s="201"/>
      <c r="B50" s="201"/>
      <c r="C50" s="3"/>
      <c r="D50" s="3"/>
      <c r="E50" s="3"/>
      <c r="F50" s="3"/>
      <c r="G50" s="3"/>
      <c r="H50" s="3"/>
      <c r="I50" s="3"/>
      <c r="J50" s="3"/>
      <c r="K50" s="3"/>
      <c r="L50" s="3"/>
      <c r="M50" s="3"/>
      <c r="N50" s="3"/>
      <c r="O50" s="3"/>
      <c r="P50" s="3"/>
      <c r="Q50" s="3"/>
      <c r="R50" s="3"/>
      <c r="S50" s="3"/>
      <c r="T50" s="3"/>
      <c r="U50" s="197"/>
      <c r="V50" s="102"/>
      <c r="W50" s="102"/>
      <c r="X50" s="102"/>
    </row>
    <row r="51" spans="1:24" ht="20.100000000000001" customHeight="1" x14ac:dyDescent="0.2">
      <c r="A51" s="201"/>
      <c r="B51" s="201"/>
      <c r="C51" s="3"/>
      <c r="D51" s="3"/>
      <c r="E51" s="3"/>
      <c r="F51" s="3"/>
      <c r="G51" s="3"/>
      <c r="H51" s="3"/>
      <c r="I51" s="3"/>
      <c r="J51" s="3"/>
      <c r="K51" s="3"/>
      <c r="L51" s="3"/>
      <c r="M51" s="3"/>
      <c r="N51" s="3"/>
      <c r="O51" s="3"/>
      <c r="P51" s="3"/>
      <c r="Q51" s="3"/>
      <c r="R51" s="3"/>
      <c r="S51" s="3"/>
      <c r="T51" s="3"/>
      <c r="U51" s="197"/>
      <c r="V51" s="102"/>
      <c r="W51" s="102"/>
      <c r="X51" s="102"/>
    </row>
    <row r="52" spans="1:24" ht="20.100000000000001" customHeight="1" x14ac:dyDescent="0.2">
      <c r="A52" s="201"/>
      <c r="B52" s="201"/>
      <c r="C52" s="3"/>
      <c r="D52" s="3"/>
      <c r="E52" s="3"/>
      <c r="F52" s="3"/>
      <c r="G52" s="3"/>
      <c r="H52" s="3"/>
      <c r="I52" s="3"/>
      <c r="J52" s="3"/>
      <c r="K52" s="3"/>
      <c r="L52" s="3"/>
      <c r="M52" s="3"/>
      <c r="N52" s="3"/>
      <c r="O52" s="3"/>
      <c r="P52" s="3"/>
      <c r="Q52" s="3"/>
      <c r="R52" s="3"/>
      <c r="S52" s="3"/>
      <c r="T52" s="3"/>
      <c r="U52" s="197"/>
      <c r="V52" s="102"/>
      <c r="W52" s="102"/>
      <c r="X52" s="102"/>
    </row>
    <row r="53" spans="1:24" ht="20.100000000000001" customHeight="1" thickBot="1" x14ac:dyDescent="0.25">
      <c r="A53" s="142"/>
      <c r="B53" s="142"/>
      <c r="C53" s="3"/>
      <c r="D53" s="3"/>
      <c r="E53" s="3"/>
      <c r="F53" s="3"/>
      <c r="G53" s="3"/>
      <c r="H53" s="3"/>
      <c r="I53" s="3"/>
      <c r="J53" s="3"/>
      <c r="K53" s="3"/>
      <c r="L53" s="3"/>
      <c r="M53" s="3"/>
      <c r="N53" s="3"/>
      <c r="O53" s="3"/>
      <c r="P53" s="3"/>
      <c r="Q53" s="3"/>
      <c r="R53" s="3"/>
      <c r="S53" s="3"/>
      <c r="T53" s="3"/>
      <c r="U53" s="3"/>
      <c r="V53" s="3"/>
      <c r="W53" s="3"/>
      <c r="X53" s="102"/>
    </row>
    <row r="54" spans="1:24" ht="21.95" customHeight="1" x14ac:dyDescent="0.2">
      <c r="A54" s="642" t="s">
        <v>156</v>
      </c>
      <c r="B54" s="643"/>
      <c r="C54" s="3"/>
      <c r="D54" s="3"/>
      <c r="E54" s="3"/>
      <c r="F54" s="3"/>
      <c r="G54" s="3"/>
      <c r="H54" s="3"/>
      <c r="I54" s="3"/>
      <c r="J54" s="3"/>
      <c r="K54" s="3"/>
      <c r="L54" s="3"/>
      <c r="M54" s="3"/>
      <c r="N54" s="3"/>
      <c r="O54" s="3"/>
      <c r="P54" s="3"/>
      <c r="Q54" s="3"/>
      <c r="R54" s="3"/>
      <c r="S54" s="3"/>
      <c r="T54" s="3"/>
      <c r="U54" s="3"/>
      <c r="V54" s="3"/>
      <c r="W54" s="3"/>
    </row>
    <row r="55" spans="1:24" ht="12" customHeight="1" x14ac:dyDescent="0.2">
      <c r="A55" s="644"/>
      <c r="B55" s="645"/>
      <c r="C55" s="3"/>
      <c r="D55" s="3"/>
      <c r="E55" s="3"/>
      <c r="F55" s="3"/>
      <c r="G55" s="3"/>
      <c r="H55" s="3"/>
      <c r="I55" s="3"/>
      <c r="J55" s="3"/>
      <c r="K55" s="3"/>
      <c r="L55" s="3"/>
      <c r="M55" s="3"/>
      <c r="N55" s="3"/>
      <c r="O55" s="3"/>
      <c r="P55" s="3"/>
      <c r="Q55" s="3"/>
      <c r="R55" s="3"/>
      <c r="S55" s="3"/>
      <c r="T55" s="3"/>
      <c r="U55" s="3"/>
      <c r="V55" s="3"/>
      <c r="W55" s="3"/>
    </row>
    <row r="56" spans="1:24" ht="21.95" customHeight="1" x14ac:dyDescent="0.2">
      <c r="A56" s="644"/>
      <c r="B56" s="645"/>
      <c r="C56" s="3"/>
      <c r="D56" s="3"/>
      <c r="E56" s="3"/>
      <c r="F56" s="3"/>
      <c r="G56" s="3"/>
      <c r="H56" s="3"/>
      <c r="I56" s="3"/>
      <c r="J56" s="3"/>
      <c r="K56" s="3"/>
      <c r="L56" s="3"/>
      <c r="M56" s="3"/>
      <c r="N56" s="3"/>
      <c r="O56" s="3"/>
      <c r="P56" s="3"/>
      <c r="Q56" s="3"/>
      <c r="R56" s="3"/>
      <c r="S56" s="3"/>
      <c r="T56" s="3"/>
      <c r="U56" s="3"/>
      <c r="V56" s="3"/>
      <c r="W56" s="3"/>
    </row>
    <row r="57" spans="1:24" ht="12.75" customHeight="1" x14ac:dyDescent="0.2">
      <c r="A57" s="644"/>
      <c r="B57" s="645"/>
      <c r="C57" s="3"/>
      <c r="D57" s="3"/>
      <c r="E57" s="3"/>
      <c r="F57" s="3"/>
      <c r="G57" s="3"/>
      <c r="H57" s="3"/>
      <c r="I57" s="3"/>
      <c r="J57" s="3"/>
      <c r="K57" s="3"/>
      <c r="L57" s="3"/>
      <c r="M57" s="3"/>
      <c r="N57" s="3"/>
      <c r="O57" s="3"/>
      <c r="P57" s="3"/>
      <c r="Q57" s="3"/>
      <c r="R57" s="3"/>
      <c r="S57" s="3"/>
      <c r="T57" s="3"/>
      <c r="U57" s="3"/>
      <c r="V57" s="3"/>
      <c r="W57" s="3"/>
    </row>
    <row r="58" spans="1:24" ht="15.75" customHeight="1" x14ac:dyDescent="0.2">
      <c r="A58" s="644"/>
      <c r="B58" s="645"/>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646"/>
      <c r="B59" s="647"/>
      <c r="C59" s="3"/>
      <c r="D59" s="3"/>
      <c r="E59" s="3"/>
      <c r="F59" s="3"/>
      <c r="G59" s="3"/>
      <c r="H59" s="3"/>
      <c r="I59" s="3"/>
      <c r="J59" s="3"/>
      <c r="K59" s="3"/>
      <c r="L59" s="3"/>
      <c r="M59" s="3"/>
      <c r="N59" s="3"/>
      <c r="O59" s="3"/>
      <c r="P59" s="3"/>
      <c r="Q59" s="3"/>
      <c r="R59" s="3"/>
      <c r="S59" s="3"/>
      <c r="T59" s="3"/>
      <c r="U59" s="3"/>
      <c r="V59" s="3"/>
      <c r="W59" s="3"/>
    </row>
    <row r="60" spans="1:24" ht="3" customHeight="1" x14ac:dyDescent="0.2">
      <c r="A60" s="202"/>
      <c r="B60" s="202"/>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102"/>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102"/>
      <c r="C62" s="3"/>
      <c r="D62" s="3"/>
      <c r="E62" s="3"/>
      <c r="F62" s="3"/>
      <c r="G62" s="3"/>
      <c r="H62" s="3"/>
      <c r="I62" s="3"/>
      <c r="J62" s="3"/>
      <c r="K62" s="3"/>
      <c r="L62" s="3"/>
      <c r="M62" s="3"/>
      <c r="N62" s="3"/>
      <c r="O62" s="3"/>
      <c r="P62" s="3"/>
      <c r="Q62" s="3"/>
      <c r="R62" s="3"/>
      <c r="S62" s="3"/>
      <c r="T62" s="3"/>
      <c r="U62" s="3"/>
      <c r="V62" s="3"/>
      <c r="W62" s="3"/>
      <c r="X62" s="102"/>
    </row>
    <row r="63" spans="1:24" ht="9.9499999999999993" customHeight="1" x14ac:dyDescent="0.2">
      <c r="A63" s="102"/>
      <c r="C63" s="3"/>
      <c r="D63" s="3"/>
      <c r="E63" s="3"/>
      <c r="F63" s="3"/>
      <c r="G63" s="3"/>
      <c r="H63" s="3"/>
      <c r="I63" s="3"/>
      <c r="J63" s="3"/>
      <c r="K63" s="3"/>
      <c r="L63" s="3"/>
      <c r="M63" s="3"/>
      <c r="N63" s="3"/>
      <c r="O63" s="3"/>
      <c r="P63" s="3"/>
      <c r="Q63" s="3"/>
      <c r="R63" s="3"/>
      <c r="S63" s="3"/>
      <c r="T63" s="3"/>
      <c r="U63" s="3"/>
      <c r="V63" s="3"/>
      <c r="W63" s="3"/>
    </row>
    <row r="64" spans="1:24" ht="6" customHeight="1" x14ac:dyDescent="0.2">
      <c r="A64" s="102"/>
      <c r="C64" s="3"/>
      <c r="D64" s="3"/>
      <c r="E64" s="3"/>
      <c r="F64" s="3"/>
      <c r="G64" s="3"/>
      <c r="H64" s="3"/>
      <c r="I64" s="3"/>
      <c r="J64" s="3"/>
      <c r="K64" s="3"/>
      <c r="L64" s="3"/>
      <c r="M64" s="3"/>
      <c r="N64" s="3"/>
      <c r="O64" s="3"/>
      <c r="P64" s="3"/>
      <c r="Q64" s="3"/>
      <c r="R64" s="3"/>
      <c r="S64" s="3"/>
      <c r="T64" s="3"/>
      <c r="U64" s="3"/>
      <c r="V64" s="3"/>
      <c r="W64" s="3"/>
      <c r="X64" s="102"/>
    </row>
    <row r="65" spans="1:24" ht="9.9499999999999993" customHeight="1" x14ac:dyDescent="0.2">
      <c r="A65" s="102"/>
      <c r="C65" s="3"/>
      <c r="D65" s="3"/>
      <c r="E65" s="3"/>
      <c r="F65" s="3"/>
      <c r="G65" s="3"/>
      <c r="H65" s="3"/>
      <c r="I65" s="3"/>
      <c r="J65" s="3"/>
      <c r="K65" s="3"/>
      <c r="L65" s="3"/>
      <c r="M65" s="3"/>
      <c r="N65" s="3"/>
      <c r="O65" s="3"/>
      <c r="P65" s="3"/>
      <c r="Q65" s="3"/>
      <c r="R65" s="3"/>
      <c r="S65" s="3"/>
      <c r="T65" s="3"/>
      <c r="U65" s="3"/>
      <c r="V65" s="3"/>
      <c r="W65" s="3"/>
      <c r="X65" s="102"/>
    </row>
    <row r="66" spans="1:24" ht="9.9499999999999993" customHeight="1" x14ac:dyDescent="0.2">
      <c r="A66" s="102"/>
      <c r="C66" s="3"/>
      <c r="D66" s="3"/>
      <c r="E66" s="3"/>
      <c r="F66" s="3"/>
      <c r="G66" s="3"/>
      <c r="H66" s="3"/>
      <c r="I66" s="3"/>
      <c r="J66" s="3"/>
      <c r="K66" s="3"/>
      <c r="L66" s="3"/>
      <c r="M66" s="3"/>
      <c r="N66" s="3"/>
      <c r="O66" s="3"/>
      <c r="P66" s="3"/>
      <c r="Q66" s="3"/>
      <c r="R66" s="3"/>
      <c r="S66" s="3"/>
      <c r="T66" s="3"/>
      <c r="U66" s="3"/>
      <c r="V66" s="3"/>
      <c r="W66" s="3"/>
      <c r="X66" s="102"/>
    </row>
    <row r="67" spans="1:24" ht="9.9499999999999993" customHeight="1" x14ac:dyDescent="0.2">
      <c r="A67" s="102"/>
      <c r="C67" s="3"/>
      <c r="D67" s="3"/>
      <c r="E67" s="3"/>
      <c r="F67" s="3"/>
      <c r="G67" s="3"/>
      <c r="H67" s="3"/>
      <c r="I67" s="3"/>
      <c r="J67" s="3"/>
      <c r="K67" s="3"/>
      <c r="L67" s="3"/>
      <c r="M67" s="3"/>
      <c r="N67" s="3"/>
      <c r="O67" s="3"/>
      <c r="P67" s="3"/>
      <c r="Q67" s="3"/>
      <c r="R67" s="3"/>
      <c r="S67" s="3"/>
      <c r="T67" s="3"/>
      <c r="U67" s="3"/>
      <c r="V67" s="3"/>
      <c r="W67" s="3"/>
      <c r="X67" s="102"/>
    </row>
    <row r="68" spans="1:24" ht="9.9499999999999993" customHeight="1" x14ac:dyDescent="0.2">
      <c r="A68" s="102"/>
      <c r="C68" s="3"/>
      <c r="D68" s="3"/>
      <c r="E68" s="3"/>
      <c r="F68" s="3"/>
      <c r="G68" s="3"/>
      <c r="H68" s="3"/>
      <c r="I68" s="3"/>
      <c r="J68" s="3"/>
      <c r="K68" s="3"/>
      <c r="L68" s="3"/>
      <c r="M68" s="3"/>
      <c r="N68" s="3"/>
      <c r="O68" s="3"/>
      <c r="P68" s="3"/>
      <c r="Q68" s="3"/>
      <c r="R68" s="3"/>
      <c r="S68" s="3"/>
      <c r="T68" s="3"/>
      <c r="U68" s="3"/>
      <c r="V68" s="3"/>
      <c r="W68" s="3"/>
      <c r="X68" s="102"/>
    </row>
    <row r="69" spans="1:24" ht="9.9499999999999993" customHeight="1" x14ac:dyDescent="0.2">
      <c r="A69" s="102"/>
      <c r="C69" s="3"/>
      <c r="D69" s="3"/>
      <c r="E69" s="3"/>
      <c r="F69" s="3"/>
      <c r="G69" s="3"/>
      <c r="H69" s="3"/>
      <c r="I69" s="3"/>
      <c r="J69" s="3"/>
      <c r="K69" s="3"/>
      <c r="L69" s="3"/>
      <c r="M69" s="3"/>
      <c r="N69" s="3"/>
      <c r="O69" s="3"/>
      <c r="P69" s="3"/>
      <c r="Q69" s="3"/>
      <c r="R69" s="3"/>
      <c r="S69" s="3"/>
      <c r="T69" s="3"/>
      <c r="U69" s="3"/>
      <c r="V69" s="3"/>
      <c r="W69" s="3"/>
      <c r="X69" s="102"/>
    </row>
    <row r="70" spans="1:24" ht="9.9499999999999993" customHeight="1" x14ac:dyDescent="0.2">
      <c r="A70" s="102"/>
      <c r="C70" s="3"/>
      <c r="D70" s="3"/>
      <c r="E70" s="3"/>
      <c r="F70" s="3"/>
      <c r="G70" s="3"/>
      <c r="H70" s="3"/>
      <c r="I70" s="3"/>
      <c r="J70" s="3"/>
      <c r="K70" s="3"/>
      <c r="L70" s="3"/>
      <c r="M70" s="3"/>
      <c r="N70" s="3"/>
      <c r="O70" s="3"/>
      <c r="P70" s="3"/>
      <c r="Q70" s="3"/>
      <c r="R70" s="3"/>
      <c r="S70" s="3"/>
      <c r="T70" s="3"/>
      <c r="U70" s="3"/>
      <c r="V70" s="3"/>
      <c r="W70" s="3"/>
      <c r="X70" s="102"/>
    </row>
    <row r="71" spans="1:24" ht="9.9499999999999993" customHeight="1" x14ac:dyDescent="0.2">
      <c r="A71" s="102"/>
      <c r="C71" s="3"/>
      <c r="D71" s="3"/>
      <c r="E71" s="3"/>
      <c r="F71" s="3"/>
      <c r="G71" s="3"/>
      <c r="H71" s="3"/>
      <c r="I71" s="3"/>
      <c r="J71" s="3"/>
      <c r="K71" s="3"/>
      <c r="L71" s="3"/>
      <c r="M71" s="3"/>
      <c r="N71" s="3"/>
      <c r="O71" s="3"/>
      <c r="P71" s="3"/>
      <c r="Q71" s="3"/>
      <c r="R71" s="3"/>
      <c r="S71" s="3"/>
      <c r="T71" s="3"/>
      <c r="U71" s="3"/>
      <c r="V71" s="3"/>
      <c r="W71" s="3"/>
      <c r="X71" s="102"/>
    </row>
    <row r="72" spans="1:24" ht="12.75" customHeight="1" x14ac:dyDescent="0.2">
      <c r="A72" s="203"/>
      <c r="B72" s="3"/>
      <c r="C72" s="3"/>
      <c r="D72" s="3"/>
      <c r="E72" s="3"/>
      <c r="F72" s="3"/>
      <c r="G72" s="3"/>
      <c r="H72" s="3"/>
      <c r="I72" s="3"/>
      <c r="J72" s="3"/>
      <c r="K72" s="3"/>
      <c r="L72" s="3"/>
      <c r="M72" s="3"/>
      <c r="N72" s="3"/>
      <c r="O72" s="3"/>
      <c r="P72" s="3"/>
      <c r="Q72" s="3"/>
      <c r="R72" s="3"/>
      <c r="S72" s="3"/>
      <c r="T72" s="3"/>
      <c r="U72" s="3"/>
      <c r="V72" s="3"/>
      <c r="W72" s="3"/>
      <c r="X72" s="102"/>
    </row>
    <row r="73" spans="1:24" ht="12.75" customHeight="1" x14ac:dyDescent="0.2">
      <c r="A73" s="203"/>
      <c r="B73" s="3"/>
      <c r="C73" s="3"/>
      <c r="D73" s="3"/>
      <c r="E73" s="3"/>
      <c r="F73" s="3"/>
      <c r="G73" s="3"/>
      <c r="H73" s="3"/>
      <c r="I73" s="3"/>
      <c r="J73" s="3"/>
      <c r="K73" s="3"/>
      <c r="L73" s="3"/>
      <c r="M73" s="3"/>
      <c r="N73" s="3"/>
      <c r="O73" s="3"/>
      <c r="P73" s="3"/>
      <c r="Q73" s="3"/>
      <c r="R73" s="3"/>
      <c r="S73" s="3"/>
      <c r="T73" s="3"/>
      <c r="U73" s="3"/>
      <c r="V73" s="3"/>
      <c r="W73" s="3"/>
      <c r="X73" s="102"/>
    </row>
    <row r="74" spans="1:24" ht="12.75" customHeight="1" x14ac:dyDescent="0.2">
      <c r="A74" s="203"/>
      <c r="B74" s="3"/>
      <c r="C74" s="3"/>
      <c r="D74" s="3"/>
      <c r="E74" s="3"/>
      <c r="F74" s="3"/>
      <c r="G74" s="3"/>
      <c r="H74" s="3"/>
      <c r="I74" s="3"/>
      <c r="J74" s="3"/>
      <c r="K74" s="3"/>
      <c r="L74" s="3"/>
      <c r="M74" s="3"/>
      <c r="N74" s="3"/>
      <c r="O74" s="3"/>
      <c r="P74" s="3"/>
      <c r="Q74" s="3"/>
      <c r="R74" s="3"/>
      <c r="S74" s="3"/>
      <c r="T74" s="3"/>
      <c r="U74" s="3"/>
      <c r="V74" s="3"/>
      <c r="W74" s="3"/>
      <c r="X74" s="102"/>
    </row>
    <row r="75" spans="1:24" ht="12.75" customHeight="1" x14ac:dyDescent="0.2">
      <c r="A75" s="203"/>
      <c r="B75" s="3"/>
      <c r="C75" s="3"/>
      <c r="D75" s="3"/>
      <c r="E75" s="3"/>
      <c r="F75" s="3"/>
      <c r="G75" s="3"/>
      <c r="H75" s="3"/>
      <c r="I75" s="3"/>
      <c r="J75" s="3"/>
      <c r="K75" s="3"/>
      <c r="L75" s="3"/>
      <c r="M75" s="3"/>
      <c r="N75" s="3"/>
      <c r="O75" s="3"/>
      <c r="P75" s="3"/>
      <c r="Q75" s="3"/>
      <c r="R75" s="3"/>
      <c r="S75" s="3"/>
      <c r="T75" s="3"/>
      <c r="U75" s="3"/>
      <c r="V75" s="3"/>
      <c r="W75" s="3"/>
      <c r="X75" s="102"/>
    </row>
    <row r="76" spans="1:24" ht="12.75" customHeight="1" x14ac:dyDescent="0.2">
      <c r="A76" s="203"/>
      <c r="B76" s="3"/>
      <c r="C76" s="3"/>
      <c r="D76" s="3"/>
      <c r="E76" s="3"/>
      <c r="F76" s="3"/>
      <c r="G76" s="3"/>
      <c r="H76" s="3"/>
      <c r="I76" s="3"/>
      <c r="J76" s="3"/>
      <c r="K76" s="3"/>
      <c r="L76" s="3"/>
      <c r="M76" s="3"/>
      <c r="N76" s="3"/>
      <c r="O76" s="3"/>
      <c r="P76" s="3"/>
      <c r="Q76" s="3"/>
      <c r="R76" s="3"/>
      <c r="S76" s="3"/>
      <c r="T76" s="3"/>
      <c r="U76" s="3"/>
      <c r="V76" s="3"/>
      <c r="W76" s="3"/>
      <c r="X76" s="102"/>
    </row>
    <row r="77" spans="1:24" ht="12.75" customHeight="1" x14ac:dyDescent="0.3">
      <c r="A77" s="204"/>
      <c r="B77" s="105"/>
      <c r="C77" s="3"/>
      <c r="D77" s="3"/>
      <c r="E77" s="3"/>
      <c r="F77" s="3"/>
      <c r="G77" s="3"/>
      <c r="H77" s="3"/>
      <c r="I77" s="3"/>
      <c r="J77" s="3"/>
      <c r="K77" s="3"/>
      <c r="L77" s="3"/>
      <c r="M77" s="3"/>
      <c r="N77" s="3"/>
      <c r="O77" s="3"/>
      <c r="P77" s="3"/>
      <c r="Q77" s="3"/>
      <c r="R77" s="3"/>
      <c r="S77" s="3"/>
      <c r="T77" s="3"/>
      <c r="U77" s="3"/>
      <c r="V77" s="3"/>
      <c r="W77" s="3"/>
      <c r="X77" s="102"/>
    </row>
    <row r="78" spans="1:24" ht="12.75" customHeight="1" x14ac:dyDescent="0.2">
      <c r="A78" s="203"/>
      <c r="B78" s="3"/>
      <c r="C78" s="3"/>
      <c r="D78" s="3"/>
      <c r="E78" s="3"/>
      <c r="F78" s="3"/>
      <c r="G78" s="3"/>
      <c r="H78" s="3"/>
      <c r="I78" s="3"/>
      <c r="J78" s="3"/>
      <c r="K78" s="3"/>
      <c r="L78" s="3"/>
      <c r="M78" s="3"/>
      <c r="N78" s="3"/>
      <c r="O78" s="3"/>
      <c r="P78" s="3"/>
      <c r="Q78" s="3"/>
      <c r="R78" s="3"/>
      <c r="S78" s="3"/>
      <c r="T78" s="3"/>
      <c r="U78" s="3"/>
      <c r="V78" s="3"/>
      <c r="W78" s="3"/>
      <c r="X78" s="102"/>
    </row>
    <row r="79" spans="1:24" ht="12.75" customHeight="1" x14ac:dyDescent="0.2">
      <c r="A79" s="203"/>
      <c r="B79" s="3"/>
      <c r="C79" s="3"/>
      <c r="D79" s="3"/>
      <c r="E79" s="3"/>
      <c r="F79" s="3"/>
      <c r="G79" s="3"/>
      <c r="H79" s="3"/>
      <c r="I79" s="3"/>
      <c r="J79" s="3"/>
      <c r="K79" s="3"/>
      <c r="L79" s="3"/>
      <c r="M79" s="3"/>
      <c r="N79" s="3"/>
      <c r="O79" s="3"/>
      <c r="P79" s="3"/>
      <c r="Q79" s="3"/>
      <c r="R79" s="3"/>
      <c r="S79" s="3"/>
      <c r="T79" s="3"/>
      <c r="U79" s="3"/>
      <c r="V79" s="3"/>
      <c r="W79" s="3"/>
      <c r="X79" s="102"/>
    </row>
    <row r="80" spans="1:24" ht="12.75" customHeight="1" x14ac:dyDescent="0.2">
      <c r="A80" s="102"/>
      <c r="B80" s="3"/>
      <c r="C80" s="3"/>
      <c r="D80" s="3"/>
      <c r="E80" s="3"/>
      <c r="F80" s="3"/>
      <c r="G80" s="3"/>
      <c r="H80" s="3"/>
      <c r="I80" s="3"/>
      <c r="J80" s="3"/>
      <c r="K80" s="3"/>
      <c r="L80" s="3"/>
      <c r="M80" s="3"/>
      <c r="N80" s="3"/>
      <c r="O80" s="3"/>
      <c r="P80" s="3"/>
      <c r="Q80" s="3"/>
      <c r="R80" s="3"/>
      <c r="S80" s="3"/>
      <c r="T80" s="3"/>
      <c r="U80" s="3"/>
      <c r="V80" s="3"/>
      <c r="W80" s="3"/>
      <c r="X80" s="102"/>
    </row>
    <row r="81" spans="1:24" ht="12.75" customHeight="1" x14ac:dyDescent="0.2">
      <c r="A81" s="203"/>
      <c r="B81" s="3"/>
      <c r="C81" s="3"/>
      <c r="D81" s="3"/>
      <c r="E81" s="3"/>
      <c r="F81" s="3"/>
      <c r="G81" s="3"/>
      <c r="H81" s="3"/>
      <c r="I81" s="3"/>
      <c r="J81" s="3"/>
      <c r="K81" s="3"/>
      <c r="L81" s="3"/>
      <c r="M81" s="3"/>
      <c r="N81" s="3"/>
      <c r="O81" s="3"/>
      <c r="P81" s="3"/>
      <c r="Q81" s="3"/>
      <c r="R81" s="3"/>
      <c r="S81" s="3"/>
      <c r="T81" s="3"/>
      <c r="U81" s="3"/>
      <c r="V81" s="3"/>
      <c r="W81" s="3"/>
      <c r="X81" s="102"/>
    </row>
    <row r="82" spans="1:24" ht="12.75" customHeight="1" x14ac:dyDescent="0.2">
      <c r="A82" s="203"/>
      <c r="B82" s="3"/>
      <c r="C82" s="3"/>
      <c r="D82" s="3"/>
      <c r="E82" s="3"/>
      <c r="F82" s="3"/>
      <c r="G82" s="3"/>
      <c r="H82" s="3"/>
      <c r="I82" s="3"/>
      <c r="J82" s="3"/>
      <c r="K82" s="3"/>
      <c r="L82" s="3"/>
      <c r="M82" s="3"/>
      <c r="N82" s="3"/>
      <c r="O82" s="3"/>
      <c r="P82" s="3"/>
      <c r="Q82" s="3"/>
      <c r="R82" s="3"/>
      <c r="S82" s="3"/>
      <c r="T82" s="3"/>
      <c r="U82" s="3"/>
      <c r="V82" s="3"/>
      <c r="W82" s="3"/>
      <c r="X82" s="102"/>
    </row>
    <row r="83" spans="1:24" ht="12.75" customHeight="1" x14ac:dyDescent="0.2">
      <c r="A83" s="203"/>
      <c r="B83" s="3"/>
      <c r="U83" s="102"/>
      <c r="V83" s="102"/>
      <c r="W83" s="102"/>
      <c r="X83" s="102"/>
    </row>
    <row r="84" spans="1:24" ht="12.75" customHeight="1" x14ac:dyDescent="0.2">
      <c r="A84" s="203"/>
      <c r="B84" s="3"/>
      <c r="U84" s="102"/>
      <c r="V84" s="102"/>
      <c r="W84" s="102"/>
      <c r="X84" s="102"/>
    </row>
    <row r="85" spans="1:24" ht="12.75" customHeight="1" x14ac:dyDescent="0.2">
      <c r="A85" s="203"/>
      <c r="B85" s="3"/>
      <c r="U85" s="102"/>
      <c r="V85" s="102"/>
      <c r="W85" s="102"/>
      <c r="X85" s="102"/>
    </row>
    <row r="86" spans="1:24" ht="12.75" customHeight="1" x14ac:dyDescent="0.2">
      <c r="A86" s="203"/>
      <c r="B86" s="3"/>
      <c r="U86" s="102"/>
      <c r="V86" s="102"/>
      <c r="W86" s="102"/>
      <c r="X86" s="102"/>
    </row>
    <row r="87" spans="1:24" ht="12.75" customHeight="1" x14ac:dyDescent="0.2">
      <c r="A87" s="203"/>
      <c r="B87" s="3"/>
      <c r="U87" s="102"/>
      <c r="V87" s="102"/>
      <c r="W87" s="102"/>
      <c r="X87" s="102"/>
    </row>
    <row r="88" spans="1:24" ht="12.75" customHeight="1" x14ac:dyDescent="0.2">
      <c r="A88" s="203"/>
      <c r="B88" s="3"/>
      <c r="U88" s="102"/>
      <c r="V88" s="102"/>
      <c r="W88" s="102"/>
      <c r="X88" s="102"/>
    </row>
    <row r="89" spans="1:24" x14ac:dyDescent="0.2">
      <c r="U89" s="102"/>
      <c r="V89" s="102"/>
      <c r="W89" s="102"/>
      <c r="X89" s="102"/>
    </row>
    <row r="90" spans="1:24" x14ac:dyDescent="0.2">
      <c r="A90" s="102"/>
      <c r="U90" s="102"/>
      <c r="V90" s="102"/>
      <c r="W90" s="102"/>
      <c r="X90" s="102"/>
    </row>
    <row r="91" spans="1:24" x14ac:dyDescent="0.2">
      <c r="A91" s="102"/>
      <c r="U91" s="102"/>
      <c r="V91" s="102"/>
      <c r="W91" s="102"/>
      <c r="X91" s="102"/>
    </row>
    <row r="92" spans="1:24" x14ac:dyDescent="0.2">
      <c r="A92" s="102"/>
      <c r="U92" s="102"/>
      <c r="V92" s="102"/>
      <c r="W92" s="102"/>
      <c r="X92" s="102"/>
    </row>
    <row r="93" spans="1:24" x14ac:dyDescent="0.2">
      <c r="A93" s="102"/>
      <c r="U93" s="102"/>
      <c r="V93" s="102"/>
      <c r="W93" s="102"/>
      <c r="X93" s="102"/>
    </row>
    <row r="94" spans="1:24" x14ac:dyDescent="0.2">
      <c r="A94" s="102"/>
      <c r="U94" s="102"/>
      <c r="V94" s="102"/>
      <c r="W94" s="102"/>
      <c r="X94" s="102"/>
    </row>
    <row r="95" spans="1:24" x14ac:dyDescent="0.2">
      <c r="A95" s="102"/>
      <c r="U95" s="102"/>
      <c r="V95" s="102"/>
      <c r="W95" s="102"/>
      <c r="X95" s="102"/>
    </row>
    <row r="96" spans="1:24" x14ac:dyDescent="0.2">
      <c r="A96" s="102"/>
      <c r="U96" s="102"/>
      <c r="V96" s="102"/>
      <c r="W96" s="102"/>
      <c r="X96" s="102"/>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5" customWidth="1"/>
    <col min="2" max="5" width="5.875" style="105" customWidth="1"/>
    <col min="6" max="6" width="24" style="105" customWidth="1"/>
    <col min="7" max="9" width="9.125" style="105" customWidth="1"/>
    <col min="10" max="16384" width="9" style="105"/>
  </cols>
  <sheetData>
    <row r="1" spans="1:23" x14ac:dyDescent="0.25">
      <c r="B1" s="205"/>
      <c r="C1" s="205"/>
      <c r="D1" s="205"/>
      <c r="E1" s="205"/>
      <c r="F1" s="205"/>
      <c r="G1" s="205"/>
      <c r="H1" s="205"/>
      <c r="I1" s="205"/>
      <c r="J1" s="205"/>
      <c r="K1" s="205"/>
      <c r="L1" s="205"/>
      <c r="M1" s="205"/>
      <c r="N1" s="205"/>
      <c r="O1" s="205"/>
      <c r="P1" s="205"/>
      <c r="Q1" s="205"/>
      <c r="R1" s="205"/>
      <c r="S1" s="205"/>
    </row>
    <row r="2" spans="1:23" ht="26.25" x14ac:dyDescent="0.4">
      <c r="A2" s="652" t="s">
        <v>143</v>
      </c>
      <c r="B2" s="652"/>
      <c r="C2" s="205"/>
      <c r="D2" s="205"/>
      <c r="E2" s="205"/>
      <c r="F2" s="205"/>
      <c r="G2" s="205"/>
      <c r="H2" s="205"/>
      <c r="I2" s="205"/>
      <c r="J2" s="205"/>
      <c r="K2" s="205"/>
      <c r="L2" s="205"/>
      <c r="M2" s="205"/>
      <c r="N2" s="205"/>
      <c r="O2" s="205"/>
      <c r="P2" s="205"/>
      <c r="Q2" s="205"/>
      <c r="R2" s="205"/>
      <c r="S2" s="205"/>
    </row>
    <row r="3" spans="1:23" x14ac:dyDescent="0.25">
      <c r="B3" s="205"/>
      <c r="C3" s="205"/>
      <c r="D3" s="205"/>
      <c r="E3" s="205"/>
      <c r="F3" s="205"/>
      <c r="G3" s="205"/>
      <c r="H3" s="205"/>
      <c r="I3" s="205"/>
      <c r="J3" s="205"/>
      <c r="K3" s="205"/>
      <c r="L3" s="205"/>
      <c r="M3" s="205"/>
      <c r="N3" s="205"/>
      <c r="O3" s="205"/>
      <c r="P3" s="205"/>
      <c r="Q3" s="205"/>
      <c r="R3" s="205"/>
      <c r="S3" s="205"/>
    </row>
    <row r="4" spans="1:23" x14ac:dyDescent="0.25">
      <c r="B4" s="205"/>
      <c r="C4" s="205"/>
      <c r="D4" s="205"/>
      <c r="E4" s="205"/>
      <c r="F4" s="205"/>
      <c r="G4" s="205"/>
      <c r="H4" s="205"/>
      <c r="I4" s="205"/>
      <c r="J4" s="205"/>
      <c r="K4" s="205"/>
      <c r="L4" s="205"/>
      <c r="M4" s="205"/>
      <c r="N4" s="205"/>
      <c r="O4" s="205"/>
      <c r="P4" s="205"/>
      <c r="Q4" s="205"/>
      <c r="R4" s="205"/>
      <c r="S4" s="205"/>
    </row>
    <row r="5" spans="1:23" x14ac:dyDescent="0.25">
      <c r="B5" s="205"/>
      <c r="C5" s="205"/>
      <c r="D5" s="205"/>
      <c r="E5" s="205"/>
      <c r="F5" s="205"/>
      <c r="G5" s="205"/>
      <c r="H5" s="205"/>
      <c r="I5" s="205"/>
      <c r="J5" s="205"/>
      <c r="K5" s="205"/>
      <c r="L5" s="205"/>
      <c r="M5" s="205"/>
      <c r="N5" s="205"/>
      <c r="O5" s="205"/>
      <c r="P5" s="205"/>
      <c r="Q5" s="205"/>
      <c r="R5" s="205"/>
      <c r="S5" s="205"/>
    </row>
    <row r="6" spans="1:23" s="18" customFormat="1" ht="32.1" customHeight="1" x14ac:dyDescent="0.3">
      <c r="A6" s="208" t="s">
        <v>227</v>
      </c>
      <c r="B6" s="208"/>
      <c r="C6" s="205"/>
      <c r="D6" s="205"/>
      <c r="E6" s="205"/>
      <c r="F6" s="205"/>
      <c r="G6" s="205"/>
      <c r="H6" s="205"/>
      <c r="I6" s="205"/>
      <c r="J6" s="205"/>
      <c r="K6" s="205"/>
      <c r="L6" s="205"/>
      <c r="M6" s="205"/>
      <c r="N6" s="205"/>
      <c r="O6" s="205"/>
      <c r="P6" s="205"/>
      <c r="Q6" s="205"/>
      <c r="R6" s="205"/>
      <c r="S6" s="205"/>
      <c r="T6" s="209"/>
    </row>
    <row r="7" spans="1:23" s="19" customFormat="1" ht="5.0999999999999996" customHeight="1" x14ac:dyDescent="0.3">
      <c r="A7" s="210"/>
      <c r="B7" s="205"/>
      <c r="C7" s="205"/>
      <c r="D7" s="205"/>
      <c r="E7" s="205"/>
      <c r="F7" s="205"/>
      <c r="H7" s="205"/>
      <c r="I7" s="205"/>
      <c r="J7" s="205"/>
      <c r="K7" s="205"/>
      <c r="L7" s="205"/>
      <c r="M7" s="205"/>
      <c r="N7" s="205"/>
      <c r="O7" s="205"/>
      <c r="P7" s="205"/>
      <c r="Q7" s="205"/>
      <c r="R7" s="205"/>
      <c r="S7" s="205"/>
      <c r="T7" s="206"/>
      <c r="U7" s="211"/>
      <c r="V7" s="211"/>
      <c r="W7" s="211"/>
    </row>
    <row r="8" spans="1:23" s="19" customFormat="1" ht="20.100000000000001" customHeight="1" x14ac:dyDescent="0.3">
      <c r="A8" s="650" t="s">
        <v>135</v>
      </c>
      <c r="B8" s="650"/>
      <c r="C8" s="205"/>
      <c r="D8" s="205"/>
      <c r="E8" s="205"/>
      <c r="G8" s="205"/>
      <c r="H8" s="205"/>
      <c r="I8" s="205"/>
      <c r="J8" s="205"/>
      <c r="K8" s="205"/>
      <c r="L8" s="205"/>
      <c r="M8" s="205"/>
      <c r="N8" s="205"/>
      <c r="O8" s="205"/>
      <c r="P8" s="205"/>
      <c r="Q8" s="205"/>
      <c r="R8" s="205"/>
      <c r="S8" s="205"/>
      <c r="T8" s="206"/>
    </row>
    <row r="9" spans="1:23" s="19" customFormat="1" ht="5.0999999999999996" customHeight="1" x14ac:dyDescent="0.3">
      <c r="A9" s="205"/>
      <c r="B9" s="205"/>
      <c r="C9" s="205"/>
      <c r="D9" s="205"/>
      <c r="E9" s="205"/>
      <c r="F9" s="205"/>
      <c r="G9" s="205"/>
      <c r="H9" s="205"/>
      <c r="I9" s="205"/>
      <c r="J9" s="205"/>
      <c r="K9" s="205"/>
      <c r="L9" s="205"/>
      <c r="M9" s="205"/>
      <c r="N9" s="205"/>
      <c r="O9" s="205"/>
      <c r="P9" s="205"/>
      <c r="Q9" s="205"/>
      <c r="R9" s="205"/>
      <c r="S9" s="205"/>
      <c r="T9" s="206"/>
    </row>
    <row r="10" spans="1:23" s="19" customFormat="1" ht="20.100000000000001" customHeight="1" x14ac:dyDescent="0.3">
      <c r="A10" s="650" t="s">
        <v>136</v>
      </c>
      <c r="B10" s="650"/>
      <c r="C10" s="205"/>
      <c r="D10" s="205"/>
      <c r="E10" s="205"/>
      <c r="G10" s="205"/>
      <c r="H10" s="205"/>
      <c r="I10" s="205"/>
      <c r="J10" s="205"/>
      <c r="K10" s="205"/>
      <c r="L10" s="205"/>
      <c r="M10" s="205"/>
      <c r="N10" s="205"/>
      <c r="O10" s="205"/>
      <c r="P10" s="205"/>
      <c r="Q10" s="205"/>
      <c r="R10" s="205"/>
      <c r="S10" s="205"/>
      <c r="T10" s="206"/>
    </row>
    <row r="11" spans="1:23" s="19" customFormat="1" ht="5.0999999999999996" customHeight="1" x14ac:dyDescent="0.3">
      <c r="A11" s="205"/>
      <c r="B11" s="205"/>
      <c r="C11" s="205"/>
      <c r="D11" s="205"/>
      <c r="E11" s="205"/>
      <c r="F11" s="205"/>
      <c r="G11" s="205"/>
      <c r="H11" s="205"/>
      <c r="I11" s="205"/>
      <c r="J11" s="205"/>
      <c r="K11" s="205"/>
      <c r="L11" s="205"/>
      <c r="M11" s="205"/>
      <c r="N11" s="205"/>
      <c r="O11" s="205"/>
      <c r="P11" s="205"/>
      <c r="Q11" s="205"/>
      <c r="R11" s="205"/>
      <c r="S11" s="205"/>
      <c r="T11" s="206"/>
    </row>
    <row r="12" spans="1:23" s="19" customFormat="1" ht="20.100000000000001" customHeight="1" x14ac:dyDescent="0.3">
      <c r="A12" s="650" t="s">
        <v>137</v>
      </c>
      <c r="B12" s="650"/>
      <c r="C12" s="205"/>
      <c r="D12" s="205"/>
      <c r="E12" s="205"/>
      <c r="G12" s="205"/>
      <c r="H12" s="205"/>
      <c r="I12" s="205"/>
      <c r="J12" s="205"/>
      <c r="K12" s="205"/>
      <c r="L12" s="205"/>
      <c r="M12" s="205"/>
      <c r="N12" s="205"/>
      <c r="O12" s="205"/>
      <c r="P12" s="205"/>
      <c r="Q12" s="205"/>
      <c r="R12" s="205"/>
      <c r="S12" s="205"/>
      <c r="T12" s="206"/>
    </row>
    <row r="13" spans="1:23" s="19" customFormat="1" ht="5.0999999999999996" customHeight="1" x14ac:dyDescent="0.3">
      <c r="A13" s="205"/>
      <c r="B13" s="205"/>
      <c r="C13" s="205"/>
      <c r="D13" s="205"/>
      <c r="E13" s="205"/>
      <c r="F13" s="205"/>
      <c r="G13" s="205"/>
      <c r="H13" s="205"/>
      <c r="I13" s="205"/>
      <c r="J13" s="205"/>
      <c r="K13" s="205"/>
      <c r="L13" s="205"/>
      <c r="M13" s="205"/>
      <c r="N13" s="205"/>
      <c r="O13" s="205"/>
      <c r="P13" s="205"/>
      <c r="Q13" s="205"/>
      <c r="R13" s="205"/>
      <c r="S13" s="205"/>
      <c r="T13" s="206"/>
    </row>
    <row r="14" spans="1:23" s="19" customFormat="1" ht="20.100000000000001" customHeight="1" x14ac:dyDescent="0.3">
      <c r="A14" s="650" t="s">
        <v>138</v>
      </c>
      <c r="B14" s="650"/>
      <c r="C14" s="205"/>
      <c r="D14" s="205"/>
      <c r="E14" s="205"/>
      <c r="G14" s="205"/>
      <c r="H14" s="205"/>
      <c r="I14" s="205"/>
      <c r="J14" s="205"/>
      <c r="K14" s="205"/>
      <c r="L14" s="205"/>
      <c r="M14" s="205"/>
      <c r="N14" s="205"/>
      <c r="O14" s="205"/>
      <c r="P14" s="205"/>
      <c r="Q14" s="205"/>
      <c r="R14" s="205"/>
      <c r="S14" s="205"/>
      <c r="T14" s="206"/>
    </row>
    <row r="15" spans="1:23" s="19" customFormat="1" ht="5.0999999999999996" customHeight="1" x14ac:dyDescent="0.3">
      <c r="A15" s="205"/>
      <c r="B15" s="205"/>
      <c r="C15" s="205"/>
      <c r="D15" s="205"/>
      <c r="E15" s="205"/>
      <c r="F15" s="205"/>
      <c r="G15" s="205"/>
      <c r="H15" s="205"/>
      <c r="I15" s="205"/>
      <c r="J15" s="205"/>
      <c r="K15" s="205"/>
      <c r="L15" s="205"/>
      <c r="M15" s="205"/>
      <c r="N15" s="205"/>
      <c r="O15" s="205"/>
      <c r="P15" s="205"/>
      <c r="Q15" s="205"/>
      <c r="R15" s="205"/>
      <c r="S15" s="205"/>
      <c r="T15" s="206"/>
    </row>
    <row r="16" spans="1:23" s="19" customFormat="1" ht="20.100000000000001" customHeight="1" x14ac:dyDescent="0.3">
      <c r="A16" s="650" t="s">
        <v>139</v>
      </c>
      <c r="B16" s="650"/>
      <c r="C16" s="205"/>
      <c r="D16" s="205"/>
      <c r="E16" s="205"/>
      <c r="G16" s="205"/>
      <c r="H16" s="205"/>
      <c r="I16" s="205"/>
      <c r="J16" s="205"/>
      <c r="K16" s="205"/>
      <c r="L16" s="205"/>
      <c r="M16" s="205"/>
      <c r="N16" s="205"/>
      <c r="O16" s="205"/>
      <c r="P16" s="205"/>
      <c r="Q16" s="205"/>
      <c r="R16" s="205"/>
      <c r="S16" s="205"/>
      <c r="T16" s="206"/>
    </row>
    <row r="17" spans="1:20" s="19" customFormat="1" ht="5.0999999999999996" customHeight="1" x14ac:dyDescent="0.3">
      <c r="A17" s="205"/>
      <c r="B17" s="205"/>
      <c r="C17" s="205"/>
      <c r="D17" s="205"/>
      <c r="E17" s="205"/>
      <c r="F17" s="205"/>
      <c r="G17" s="205"/>
      <c r="H17" s="205"/>
      <c r="I17" s="205"/>
      <c r="J17" s="205"/>
      <c r="K17" s="205"/>
      <c r="L17" s="205"/>
      <c r="M17" s="205"/>
      <c r="N17" s="205"/>
      <c r="O17" s="205"/>
      <c r="P17" s="205"/>
      <c r="Q17" s="205"/>
      <c r="R17" s="205"/>
      <c r="S17" s="205"/>
      <c r="T17" s="206"/>
    </row>
    <row r="18" spans="1:20" s="19" customFormat="1" ht="20.100000000000001" customHeight="1" x14ac:dyDescent="0.3">
      <c r="A18" s="650" t="s">
        <v>140</v>
      </c>
      <c r="B18" s="650"/>
      <c r="C18" s="205"/>
      <c r="D18" s="205"/>
      <c r="E18" s="205"/>
      <c r="G18" s="205"/>
      <c r="H18" s="205"/>
      <c r="I18" s="205"/>
      <c r="J18" s="205"/>
      <c r="K18" s="205"/>
      <c r="L18" s="205"/>
      <c r="M18" s="205"/>
      <c r="N18" s="205"/>
      <c r="O18" s="205"/>
      <c r="P18" s="205"/>
      <c r="Q18" s="205"/>
      <c r="R18" s="205"/>
      <c r="S18" s="205"/>
      <c r="T18" s="206"/>
    </row>
    <row r="19" spans="1:20" s="19" customFormat="1" ht="5.0999999999999996" customHeight="1" x14ac:dyDescent="0.3">
      <c r="A19" s="205"/>
      <c r="B19" s="205"/>
      <c r="C19" s="205"/>
      <c r="D19" s="205"/>
      <c r="E19" s="205"/>
      <c r="F19" s="205"/>
      <c r="G19" s="205"/>
      <c r="H19" s="205"/>
      <c r="I19" s="205"/>
      <c r="J19" s="205"/>
      <c r="K19" s="205"/>
      <c r="L19" s="205"/>
      <c r="M19" s="205"/>
      <c r="N19" s="205"/>
      <c r="O19" s="205"/>
      <c r="P19" s="205"/>
      <c r="Q19" s="205"/>
      <c r="R19" s="205"/>
      <c r="S19" s="205"/>
      <c r="T19" s="206"/>
    </row>
    <row r="20" spans="1:20" s="19" customFormat="1" ht="20.100000000000001" customHeight="1" x14ac:dyDescent="0.3">
      <c r="A20" s="653" t="s">
        <v>141</v>
      </c>
      <c r="B20" s="653"/>
      <c r="C20" s="205"/>
      <c r="D20" s="205"/>
      <c r="E20" s="205"/>
      <c r="G20" s="205"/>
      <c r="H20" s="205"/>
      <c r="I20" s="205"/>
      <c r="J20" s="205"/>
      <c r="K20" s="205"/>
      <c r="L20" s="205"/>
      <c r="M20" s="205"/>
      <c r="N20" s="205"/>
      <c r="O20" s="205"/>
      <c r="P20" s="205"/>
      <c r="Q20" s="205"/>
      <c r="R20" s="205"/>
      <c r="S20" s="205"/>
      <c r="T20" s="206"/>
    </row>
    <row r="21" spans="1:20" s="19" customFormat="1" ht="20.100000000000001" customHeight="1" x14ac:dyDescent="0.3">
      <c r="A21" s="205"/>
      <c r="B21" s="205"/>
      <c r="C21" s="205"/>
      <c r="D21" s="205"/>
      <c r="E21" s="205"/>
      <c r="F21" s="205"/>
      <c r="G21" s="205"/>
      <c r="H21" s="205"/>
      <c r="I21" s="205"/>
      <c r="J21" s="205"/>
      <c r="K21" s="205"/>
      <c r="L21" s="205"/>
      <c r="M21" s="205"/>
      <c r="N21" s="205"/>
      <c r="O21" s="205"/>
      <c r="P21" s="205"/>
      <c r="Q21" s="205"/>
      <c r="R21" s="205"/>
      <c r="S21" s="205"/>
      <c r="T21" s="206"/>
    </row>
    <row r="22" spans="1:20" s="18" customFormat="1" ht="32.1" customHeight="1" x14ac:dyDescent="0.3">
      <c r="A22" s="654" t="s">
        <v>228</v>
      </c>
      <c r="B22" s="654"/>
      <c r="C22" s="212"/>
      <c r="D22" s="212"/>
      <c r="E22" s="212"/>
      <c r="F22" s="212"/>
      <c r="G22" s="212"/>
      <c r="H22" s="212"/>
      <c r="I22" s="212"/>
      <c r="J22" s="212"/>
      <c r="K22" s="212"/>
      <c r="L22" s="212"/>
      <c r="M22" s="212"/>
      <c r="N22" s="212"/>
      <c r="O22" s="212"/>
      <c r="P22" s="212"/>
      <c r="Q22" s="212"/>
      <c r="R22" s="212"/>
      <c r="S22" s="212"/>
      <c r="T22" s="209"/>
    </row>
    <row r="23" spans="1:20" s="19" customFormat="1" ht="5.0999999999999996" customHeight="1" x14ac:dyDescent="0.3">
      <c r="A23" s="205"/>
      <c r="B23" s="205"/>
      <c r="C23" s="205"/>
      <c r="D23" s="205"/>
      <c r="E23" s="205"/>
      <c r="F23" s="205"/>
      <c r="G23" s="205"/>
      <c r="H23" s="205"/>
      <c r="I23" s="205"/>
      <c r="J23" s="205"/>
      <c r="K23" s="205"/>
      <c r="L23" s="205"/>
      <c r="M23" s="205"/>
      <c r="N23" s="205"/>
      <c r="O23" s="205"/>
      <c r="P23" s="205"/>
      <c r="Q23" s="205"/>
      <c r="R23" s="205"/>
      <c r="S23" s="205"/>
      <c r="T23" s="206"/>
    </row>
    <row r="24" spans="1:20" s="19" customFormat="1" ht="20.100000000000001" customHeight="1" x14ac:dyDescent="0.3">
      <c r="A24" s="650" t="s">
        <v>229</v>
      </c>
      <c r="B24" s="650"/>
      <c r="C24" s="205"/>
      <c r="D24" s="205"/>
      <c r="E24" s="205"/>
      <c r="G24" s="205"/>
      <c r="H24" s="205"/>
      <c r="I24" s="205"/>
      <c r="J24" s="205"/>
      <c r="K24" s="205"/>
      <c r="L24" s="205"/>
      <c r="M24" s="205"/>
      <c r="N24" s="205"/>
      <c r="O24" s="205"/>
      <c r="P24" s="205"/>
      <c r="Q24" s="205"/>
      <c r="R24" s="205"/>
      <c r="S24" s="205"/>
      <c r="T24" s="206"/>
    </row>
    <row r="25" spans="1:20" s="19" customFormat="1" ht="5.0999999999999996" customHeight="1" x14ac:dyDescent="0.3">
      <c r="A25" s="205"/>
      <c r="B25" s="205"/>
      <c r="C25" s="205"/>
      <c r="D25" s="205"/>
      <c r="E25" s="205"/>
      <c r="F25" s="205"/>
      <c r="G25" s="205"/>
      <c r="H25" s="205"/>
      <c r="I25" s="205"/>
      <c r="J25" s="205"/>
      <c r="K25" s="205"/>
      <c r="L25" s="205"/>
      <c r="M25" s="205"/>
      <c r="N25" s="205"/>
      <c r="O25" s="205"/>
      <c r="P25" s="205"/>
      <c r="Q25" s="205"/>
      <c r="R25" s="205"/>
      <c r="S25" s="205"/>
      <c r="T25" s="206"/>
    </row>
    <row r="26" spans="1:20" s="19" customFormat="1" ht="20.100000000000001" customHeight="1" x14ac:dyDescent="0.3">
      <c r="A26" s="650" t="s">
        <v>142</v>
      </c>
      <c r="B26" s="650"/>
      <c r="C26" s="205"/>
      <c r="D26" s="205"/>
      <c r="E26" s="205"/>
      <c r="G26" s="205"/>
      <c r="H26" s="205"/>
      <c r="I26" s="205"/>
      <c r="J26" s="205"/>
      <c r="K26" s="205"/>
      <c r="L26" s="205"/>
      <c r="M26" s="205"/>
      <c r="N26" s="205"/>
      <c r="O26" s="205"/>
      <c r="P26" s="205"/>
      <c r="Q26" s="205"/>
      <c r="R26" s="205"/>
      <c r="S26" s="205"/>
      <c r="T26" s="206"/>
    </row>
    <row r="27" spans="1:20" s="102" customFormat="1" ht="5.0999999999999996" customHeight="1" x14ac:dyDescent="0.2">
      <c r="A27" s="207"/>
      <c r="B27" s="3"/>
      <c r="C27" s="3"/>
      <c r="D27" s="3"/>
      <c r="E27" s="3"/>
      <c r="F27" s="3"/>
      <c r="G27" s="207"/>
      <c r="H27" s="3"/>
      <c r="I27" s="3"/>
      <c r="J27" s="3"/>
      <c r="K27" s="3"/>
      <c r="L27" s="3"/>
      <c r="M27" s="3"/>
      <c r="N27" s="3"/>
      <c r="O27" s="3"/>
      <c r="P27" s="3"/>
      <c r="Q27" s="3"/>
      <c r="R27" s="3"/>
      <c r="S27" s="3"/>
      <c r="T27" s="197"/>
    </row>
    <row r="28" spans="1:20" s="102" customFormat="1" ht="12.75" x14ac:dyDescent="0.2"/>
    <row r="29" spans="1:20" s="102" customFormat="1" ht="12.75" x14ac:dyDescent="0.2"/>
    <row r="30" spans="1:20" s="102" customFormat="1" ht="12.75" x14ac:dyDescent="0.2"/>
    <row r="31" spans="1:20" s="102" customFormat="1" ht="12.75" x14ac:dyDescent="0.2"/>
    <row r="32" spans="1:20" s="102" customFormat="1" ht="12.75" x14ac:dyDescent="0.2"/>
    <row r="33" s="102" customFormat="1" ht="12.75" x14ac:dyDescent="0.2"/>
    <row r="34" s="102" customFormat="1" ht="12.75" x14ac:dyDescent="0.2"/>
    <row r="35" s="102" customFormat="1" ht="12.75" x14ac:dyDescent="0.2"/>
    <row r="36" s="102" customFormat="1" ht="12.75" x14ac:dyDescent="0.2"/>
    <row r="37" s="102" customFormat="1" ht="12.75" x14ac:dyDescent="0.2"/>
    <row r="38" s="102" customFormat="1" ht="12.75" x14ac:dyDescent="0.2"/>
    <row r="39" s="102" customFormat="1" ht="12.75" x14ac:dyDescent="0.2"/>
    <row r="40" s="102" customFormat="1" ht="12.75" x14ac:dyDescent="0.2"/>
    <row r="41" s="102" customFormat="1" ht="12.75" x14ac:dyDescent="0.2"/>
    <row r="42" s="102" customFormat="1" ht="12.75" x14ac:dyDescent="0.2"/>
    <row r="43" s="102" customFormat="1" ht="12.75" x14ac:dyDescent="0.2"/>
    <row r="44" s="102" customFormat="1" ht="12.75" x14ac:dyDescent="0.2"/>
    <row r="45" s="102" customFormat="1" ht="12.75" x14ac:dyDescent="0.2"/>
    <row r="46" s="102" customFormat="1" ht="12.75" x14ac:dyDescent="0.2"/>
    <row r="47" s="102" customFormat="1" ht="12.75" x14ac:dyDescent="0.2"/>
    <row r="48" s="102" customFormat="1" ht="12.75" x14ac:dyDescent="0.2"/>
    <row r="49" s="102" customFormat="1" ht="12.75" x14ac:dyDescent="0.2"/>
    <row r="50" s="102" customFormat="1" ht="12.75" x14ac:dyDescent="0.2"/>
    <row r="51" s="102" customFormat="1" ht="12.75" x14ac:dyDescent="0.2"/>
    <row r="52" s="102" customFormat="1" ht="12.75" x14ac:dyDescent="0.2"/>
    <row r="53" s="102" customFormat="1" ht="12.75" x14ac:dyDescent="0.2"/>
    <row r="54" s="102" customFormat="1" ht="12.75" x14ac:dyDescent="0.2"/>
    <row r="55" s="102" customFormat="1" ht="12.75" x14ac:dyDescent="0.2"/>
    <row r="56" s="102" customFormat="1" ht="12.75" x14ac:dyDescent="0.2"/>
    <row r="57" s="102" customFormat="1" ht="12.75" x14ac:dyDescent="0.2"/>
    <row r="58" s="102" customFormat="1" ht="12.75" x14ac:dyDescent="0.2"/>
    <row r="59" s="102" customFormat="1" ht="12.75" x14ac:dyDescent="0.2"/>
    <row r="60" s="102" customFormat="1" ht="12.75" x14ac:dyDescent="0.2"/>
    <row r="61" s="102" customFormat="1" ht="12.75" x14ac:dyDescent="0.2"/>
    <row r="62" s="102" customFormat="1" ht="12.75" x14ac:dyDescent="0.2"/>
    <row r="63" s="102" customFormat="1" ht="12.75" x14ac:dyDescent="0.2"/>
    <row r="64" s="102" customFormat="1" ht="12.75" x14ac:dyDescent="0.2"/>
    <row r="65" spans="1:1" s="102" customFormat="1" ht="12.75" x14ac:dyDescent="0.2"/>
    <row r="66" spans="1:1" s="102" customFormat="1" ht="12.75" x14ac:dyDescent="0.2"/>
    <row r="67" spans="1:1" s="102" customFormat="1" ht="12.75" x14ac:dyDescent="0.2"/>
    <row r="68" spans="1:1" s="102" customFormat="1" ht="12.75" x14ac:dyDescent="0.2"/>
    <row r="69" spans="1:1" s="102" customFormat="1" ht="12.75" x14ac:dyDescent="0.2"/>
    <row r="70" spans="1:1" s="102" customFormat="1" ht="12.75" x14ac:dyDescent="0.2"/>
    <row r="71" spans="1:1" s="102" customFormat="1" ht="12.75" x14ac:dyDescent="0.2"/>
    <row r="72" spans="1:1" s="102" customFormat="1" x14ac:dyDescent="0.25">
      <c r="A72" s="105"/>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14</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158</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t="s">
        <v>230</v>
      </c>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7"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77"/>
      <c r="B1" s="177"/>
      <c r="C1" s="177"/>
      <c r="D1" s="178" t="s">
        <v>158</v>
      </c>
      <c r="E1" s="12"/>
      <c r="G1" s="13"/>
      <c r="H1" s="13"/>
      <c r="I1" s="13"/>
      <c r="J1" s="13"/>
      <c r="K1" s="13"/>
      <c r="L1" s="13"/>
      <c r="M1" s="13"/>
      <c r="N1" s="13"/>
      <c r="O1" s="13"/>
      <c r="P1" s="13"/>
      <c r="Q1" s="13"/>
      <c r="R1" s="13"/>
      <c r="S1" s="13"/>
      <c r="T1" s="13"/>
      <c r="U1" s="13"/>
      <c r="V1" s="13"/>
      <c r="W1" s="13"/>
    </row>
    <row r="2" spans="1:25" s="9" customFormat="1" ht="30" customHeight="1" x14ac:dyDescent="0.2">
      <c r="A2" s="658" t="s">
        <v>135</v>
      </c>
      <c r="B2" s="658"/>
      <c r="C2" s="658"/>
      <c r="D2" s="658"/>
      <c r="E2" s="12"/>
      <c r="F2" s="10"/>
      <c r="G2" s="10"/>
      <c r="H2" s="10"/>
      <c r="I2" s="10"/>
      <c r="J2" s="13"/>
      <c r="K2" s="13"/>
      <c r="L2" s="13"/>
      <c r="M2" s="13"/>
      <c r="N2" s="13"/>
      <c r="O2" s="13"/>
      <c r="P2" s="13"/>
      <c r="Q2" s="13"/>
      <c r="R2" s="13"/>
      <c r="S2" s="13"/>
      <c r="T2" s="13"/>
      <c r="U2" s="13"/>
      <c r="V2" s="13"/>
      <c r="W2" s="13"/>
    </row>
    <row r="3" spans="1:25"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5"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5" s="23" customFormat="1" ht="20.100000000000001" customHeight="1" x14ac:dyDescent="0.3">
      <c r="A5" s="18" t="s">
        <v>183</v>
      </c>
      <c r="B5" s="19"/>
      <c r="C5" s="19"/>
      <c r="D5" s="20" t="s">
        <v>230</v>
      </c>
      <c r="E5" s="21"/>
      <c r="F5" s="22"/>
      <c r="G5" s="22"/>
      <c r="H5" s="22"/>
      <c r="I5" s="22"/>
      <c r="J5" s="22"/>
      <c r="Q5" s="24"/>
      <c r="R5" s="25"/>
      <c r="S5" s="25"/>
      <c r="T5" s="25"/>
      <c r="U5" s="25"/>
      <c r="V5" s="25"/>
      <c r="W5" s="25"/>
      <c r="X5" s="25"/>
      <c r="Y5" s="25"/>
    </row>
    <row r="6" spans="1:25" ht="5.0999999999999996" customHeight="1" x14ac:dyDescent="0.25">
      <c r="A6" s="255"/>
      <c r="B6" s="256"/>
      <c r="C6" s="257"/>
      <c r="D6" s="257"/>
      <c r="E6" s="37"/>
      <c r="G6" s="31"/>
      <c r="H6" s="31"/>
      <c r="I6" s="31"/>
      <c r="J6" s="31"/>
      <c r="K6" s="31"/>
      <c r="L6" s="31"/>
      <c r="M6" s="31"/>
    </row>
    <row r="7" spans="1:25" ht="15" customHeight="1" x14ac:dyDescent="0.25">
      <c r="A7" s="258"/>
      <c r="B7" s="256"/>
      <c r="C7" s="662" t="s">
        <v>150</v>
      </c>
      <c r="D7" s="662"/>
      <c r="E7" s="259"/>
      <c r="F7" s="42"/>
      <c r="G7" s="42"/>
      <c r="H7" s="42"/>
      <c r="I7" s="42"/>
      <c r="J7" s="42"/>
      <c r="K7" s="42"/>
      <c r="L7" s="42"/>
      <c r="M7" s="42"/>
    </row>
    <row r="8" spans="1:25" ht="15" customHeight="1" x14ac:dyDescent="0.25">
      <c r="A8" s="258"/>
      <c r="B8" s="256"/>
      <c r="C8" s="286" t="s">
        <v>48</v>
      </c>
      <c r="D8" s="286" t="s">
        <v>47</v>
      </c>
      <c r="E8" s="259"/>
      <c r="F8" s="31"/>
      <c r="G8" s="31"/>
      <c r="H8" s="31"/>
      <c r="I8" s="31"/>
      <c r="J8" s="31"/>
      <c r="K8" s="31"/>
      <c r="L8" s="31"/>
      <c r="M8" s="31"/>
    </row>
    <row r="9" spans="1:25" ht="5.0999999999999996" customHeight="1" x14ac:dyDescent="0.2">
      <c r="A9" s="260"/>
      <c r="B9" s="261"/>
      <c r="C9" s="262"/>
      <c r="D9" s="263"/>
      <c r="E9" s="264"/>
      <c r="F9" s="31"/>
      <c r="G9" s="31"/>
      <c r="H9" s="31"/>
      <c r="I9" s="31"/>
      <c r="J9" s="31"/>
      <c r="K9" s="31"/>
      <c r="L9" s="31"/>
      <c r="M9" s="31"/>
    </row>
    <row r="10" spans="1:25" s="32" customFormat="1" ht="5.0999999999999996" customHeight="1" x14ac:dyDescent="0.2">
      <c r="A10" s="26"/>
      <c r="B10" s="27"/>
      <c r="C10" s="28"/>
      <c r="D10" s="29"/>
      <c r="E10" s="30"/>
      <c r="F10" s="31"/>
      <c r="G10" s="31"/>
      <c r="H10" s="31"/>
      <c r="I10" s="31"/>
      <c r="J10" s="31"/>
      <c r="K10" s="31"/>
      <c r="L10" s="31"/>
      <c r="M10" s="31"/>
    </row>
    <row r="11" spans="1:25" s="38" customFormat="1" ht="15" customHeight="1" x14ac:dyDescent="0.2">
      <c r="A11" s="96" t="s">
        <v>3</v>
      </c>
      <c r="B11" s="97"/>
      <c r="C11" s="98">
        <v>9920</v>
      </c>
      <c r="D11" s="99">
        <v>100</v>
      </c>
      <c r="E11" s="37"/>
      <c r="H11" s="39"/>
      <c r="I11" s="39"/>
      <c r="J11" s="39"/>
      <c r="K11" s="39"/>
      <c r="L11" s="39"/>
      <c r="M11" s="39"/>
    </row>
    <row r="12" spans="1:25" s="32" customFormat="1" ht="9.9499999999999993" customHeight="1" x14ac:dyDescent="0.2">
      <c r="A12" s="33"/>
      <c r="B12" s="34"/>
      <c r="C12" s="40"/>
      <c r="D12" s="41"/>
      <c r="E12" s="37"/>
      <c r="H12" s="42"/>
      <c r="I12" s="42"/>
      <c r="J12" s="42"/>
      <c r="K12" s="42"/>
      <c r="L12" s="42"/>
      <c r="M12" s="42"/>
    </row>
    <row r="13" spans="1:25" s="32" customFormat="1" ht="15" customHeight="1" x14ac:dyDescent="0.2">
      <c r="A13" s="43" t="s">
        <v>107</v>
      </c>
      <c r="B13" s="44"/>
      <c r="C13" s="35">
        <v>2710</v>
      </c>
      <c r="D13" s="36">
        <v>27.287384119306729</v>
      </c>
      <c r="E13" s="37"/>
      <c r="H13" s="42"/>
      <c r="I13" s="42"/>
      <c r="J13" s="42"/>
      <c r="K13" s="42"/>
      <c r="L13" s="42"/>
      <c r="M13" s="42"/>
    </row>
    <row r="14" spans="1:25" s="49" customFormat="1" ht="15" customHeight="1" x14ac:dyDescent="0.3">
      <c r="A14" s="45">
        <v>1</v>
      </c>
      <c r="B14" s="46" t="s">
        <v>45</v>
      </c>
      <c r="C14" s="47" t="s">
        <v>226</v>
      </c>
      <c r="D14" s="48" t="s">
        <v>226</v>
      </c>
      <c r="E14" s="46"/>
      <c r="H14" s="50"/>
      <c r="I14" s="50"/>
      <c r="J14" s="50"/>
      <c r="K14" s="50"/>
      <c r="L14" s="50"/>
      <c r="M14" s="50"/>
    </row>
    <row r="15" spans="1:25" s="49" customFormat="1" ht="15" customHeight="1" x14ac:dyDescent="0.3">
      <c r="A15" s="45">
        <v>2</v>
      </c>
      <c r="B15" s="46" t="s">
        <v>130</v>
      </c>
      <c r="C15" s="47">
        <v>860</v>
      </c>
      <c r="D15" s="48">
        <v>8.696090286174929</v>
      </c>
      <c r="E15" s="46"/>
      <c r="H15" s="51"/>
      <c r="I15" s="51"/>
      <c r="J15" s="51"/>
      <c r="K15" s="51"/>
      <c r="L15" s="51"/>
      <c r="M15" s="51"/>
    </row>
    <row r="16" spans="1:25" s="55" customFormat="1" ht="15" customHeight="1" x14ac:dyDescent="0.3">
      <c r="A16" s="52">
        <v>3</v>
      </c>
      <c r="B16" s="53" t="s">
        <v>51</v>
      </c>
      <c r="C16" s="47">
        <v>1830</v>
      </c>
      <c r="D16" s="48">
        <v>18.409915356711004</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2" customFormat="1" ht="15" customHeight="1" x14ac:dyDescent="0.2">
      <c r="A18" s="43" t="s">
        <v>52</v>
      </c>
      <c r="B18" s="44"/>
      <c r="C18" s="35">
        <v>2830</v>
      </c>
      <c r="D18" s="36">
        <v>28.476420798065295</v>
      </c>
      <c r="E18" s="37"/>
      <c r="H18" s="42"/>
      <c r="I18" s="42"/>
      <c r="J18" s="42"/>
      <c r="K18" s="42"/>
      <c r="L18" s="42"/>
      <c r="M18" s="42"/>
    </row>
    <row r="19" spans="1:13" s="49" customFormat="1" ht="15" customHeight="1" x14ac:dyDescent="0.3">
      <c r="A19" s="52">
        <v>4</v>
      </c>
      <c r="B19" s="53" t="s">
        <v>46</v>
      </c>
      <c r="C19" s="47">
        <v>870</v>
      </c>
      <c r="D19" s="48">
        <v>8.7363966142684415</v>
      </c>
      <c r="E19" s="46"/>
      <c r="H19" s="51"/>
      <c r="I19" s="51"/>
      <c r="J19" s="51"/>
      <c r="K19" s="51"/>
      <c r="L19" s="51"/>
      <c r="M19" s="51"/>
    </row>
    <row r="20" spans="1:13" s="55" customFormat="1" ht="15" customHeight="1" x14ac:dyDescent="0.3">
      <c r="A20" s="52">
        <v>5</v>
      </c>
      <c r="B20" s="53" t="s">
        <v>53</v>
      </c>
      <c r="C20" s="47">
        <v>1960</v>
      </c>
      <c r="D20" s="48">
        <v>19.740024183796855</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2" customFormat="1" ht="15" customHeight="1" x14ac:dyDescent="0.2">
      <c r="A22" s="43" t="s">
        <v>54</v>
      </c>
      <c r="B22" s="44"/>
      <c r="C22" s="35">
        <v>3010</v>
      </c>
      <c r="D22" s="36">
        <v>30.280128980249899</v>
      </c>
      <c r="E22" s="37"/>
      <c r="H22" s="42"/>
      <c r="I22" s="42"/>
      <c r="J22" s="42"/>
      <c r="K22" s="42"/>
      <c r="L22" s="42"/>
      <c r="M22" s="42"/>
    </row>
    <row r="23" spans="1:13" s="49" customFormat="1" ht="15" customHeight="1" x14ac:dyDescent="0.3">
      <c r="A23" s="45">
        <v>6</v>
      </c>
      <c r="B23" s="53" t="s">
        <v>55</v>
      </c>
      <c r="C23" s="47">
        <v>1470</v>
      </c>
      <c r="D23" s="48">
        <v>14.782345828295043</v>
      </c>
      <c r="E23" s="46"/>
      <c r="H23" s="59"/>
      <c r="I23" s="59"/>
      <c r="J23" s="59"/>
      <c r="K23" s="59"/>
      <c r="L23" s="59"/>
      <c r="M23" s="59"/>
    </row>
    <row r="24" spans="1:13" s="55" customFormat="1" ht="15" customHeight="1" x14ac:dyDescent="0.3">
      <c r="A24" s="45">
        <v>7</v>
      </c>
      <c r="B24" s="46" t="s">
        <v>128</v>
      </c>
      <c r="C24" s="47">
        <v>1540</v>
      </c>
      <c r="D24" s="48">
        <v>15.497783151954858</v>
      </c>
      <c r="E24" s="54"/>
      <c r="H24" s="56"/>
      <c r="I24" s="56"/>
      <c r="J24" s="56"/>
      <c r="K24" s="56"/>
      <c r="L24" s="56"/>
      <c r="M24" s="56"/>
    </row>
    <row r="25" spans="1:13" ht="9.9499999999999993" customHeight="1" x14ac:dyDescent="0.2">
      <c r="A25" s="60"/>
      <c r="B25" s="61"/>
      <c r="C25" s="62"/>
      <c r="D25" s="63"/>
      <c r="E25" s="64"/>
      <c r="H25" s="31"/>
      <c r="I25" s="31"/>
      <c r="J25" s="31"/>
      <c r="K25" s="31"/>
      <c r="L25" s="31"/>
      <c r="M25" s="31"/>
    </row>
    <row r="26" spans="1:13" s="32" customFormat="1" ht="15" customHeight="1" x14ac:dyDescent="0.2">
      <c r="A26" s="43" t="s">
        <v>57</v>
      </c>
      <c r="B26" s="44"/>
      <c r="C26" s="35">
        <v>1390</v>
      </c>
      <c r="D26" s="36">
        <v>13.956066102378074</v>
      </c>
      <c r="E26" s="37"/>
      <c r="H26" s="42"/>
      <c r="I26" s="42"/>
      <c r="J26" s="42"/>
      <c r="K26" s="42"/>
      <c r="L26" s="42"/>
      <c r="M26" s="42"/>
    </row>
    <row r="27" spans="1:13" ht="6" hidden="1" customHeight="1" x14ac:dyDescent="0.2">
      <c r="A27" s="66"/>
      <c r="B27" s="67"/>
      <c r="C27" s="68"/>
      <c r="D27" s="42"/>
      <c r="H27" s="31"/>
      <c r="I27" s="31"/>
      <c r="J27" s="31"/>
      <c r="K27" s="31"/>
      <c r="L27" s="31"/>
      <c r="M27" s="31"/>
    </row>
    <row r="28" spans="1:13" ht="9.75" hidden="1" customHeight="1" x14ac:dyDescent="0.2">
      <c r="A28" s="69"/>
      <c r="B28" s="70"/>
      <c r="C28" s="71"/>
      <c r="D28" s="39"/>
      <c r="H28" s="31"/>
      <c r="I28" s="31"/>
      <c r="J28" s="31"/>
      <c r="K28" s="31"/>
      <c r="L28" s="31"/>
      <c r="M28" s="31"/>
    </row>
    <row r="29" spans="1:13" ht="12.75" hidden="1" customHeight="1" x14ac:dyDescent="0.2">
      <c r="A29" s="26"/>
      <c r="B29" s="27"/>
      <c r="C29" s="72"/>
      <c r="D29" s="72"/>
      <c r="H29" s="31"/>
      <c r="I29" s="31"/>
      <c r="J29" s="31"/>
      <c r="K29" s="31"/>
      <c r="L29" s="31"/>
      <c r="M29" s="31"/>
    </row>
    <row r="30" spans="1:13" ht="12.75" hidden="1" customHeight="1" x14ac:dyDescent="0.2">
      <c r="A30" s="26" t="s">
        <v>58</v>
      </c>
      <c r="B30" s="27"/>
      <c r="C30" s="68">
        <v>3260</v>
      </c>
      <c r="D30" s="42">
        <v>100</v>
      </c>
      <c r="H30" s="39"/>
      <c r="I30" s="39"/>
      <c r="J30" s="39"/>
      <c r="K30" s="39"/>
      <c r="L30" s="39"/>
      <c r="M30" s="39"/>
    </row>
    <row r="31" spans="1:13" ht="12.75" hidden="1" customHeight="1" x14ac:dyDescent="0.2">
      <c r="A31" s="26"/>
      <c r="B31" s="27"/>
      <c r="C31" s="30"/>
      <c r="D31" s="31"/>
      <c r="H31" s="42"/>
      <c r="I31" s="42"/>
      <c r="J31" s="42"/>
      <c r="K31" s="42"/>
      <c r="L31" s="42"/>
      <c r="M31" s="42"/>
    </row>
    <row r="32" spans="1:13" s="49" customFormat="1" ht="12.75" hidden="1" customHeight="1" x14ac:dyDescent="0.3">
      <c r="A32" s="73" t="s">
        <v>49</v>
      </c>
      <c r="B32" s="74"/>
      <c r="C32" s="75">
        <v>520</v>
      </c>
      <c r="D32" s="56">
        <v>15.884697945415516</v>
      </c>
      <c r="H32" s="50"/>
      <c r="I32" s="50"/>
      <c r="J32" s="50"/>
      <c r="K32" s="50"/>
      <c r="L32" s="50"/>
      <c r="M32" s="50"/>
    </row>
    <row r="33" spans="1:13" s="49" customFormat="1" ht="12.75" hidden="1" customHeight="1" x14ac:dyDescent="0.3">
      <c r="A33" s="76">
        <v>1</v>
      </c>
      <c r="B33" s="77" t="s">
        <v>45</v>
      </c>
      <c r="C33" s="78" t="s">
        <v>226</v>
      </c>
      <c r="D33" s="50" t="s">
        <v>226</v>
      </c>
      <c r="H33" s="50"/>
      <c r="I33" s="50"/>
      <c r="J33" s="50"/>
      <c r="K33" s="50"/>
      <c r="L33" s="50"/>
      <c r="M33" s="50"/>
    </row>
    <row r="34" spans="1:13" s="49" customFormat="1" ht="12" hidden="1" x14ac:dyDescent="0.3">
      <c r="A34" s="76">
        <v>2</v>
      </c>
      <c r="B34" s="77" t="s">
        <v>50</v>
      </c>
      <c r="C34" s="78">
        <v>170</v>
      </c>
      <c r="D34" s="50">
        <v>5.1517939282428706</v>
      </c>
      <c r="H34" s="51"/>
      <c r="I34" s="51"/>
      <c r="J34" s="51"/>
      <c r="K34" s="51"/>
      <c r="L34" s="51"/>
      <c r="M34" s="51"/>
    </row>
    <row r="35" spans="1:13" s="49" customFormat="1" ht="12.75" hidden="1" customHeight="1" x14ac:dyDescent="0.3">
      <c r="A35" s="79">
        <v>3</v>
      </c>
      <c r="B35" s="80" t="s">
        <v>51</v>
      </c>
      <c r="C35" s="78">
        <v>340</v>
      </c>
      <c r="D35" s="50">
        <v>10.303587856485741</v>
      </c>
      <c r="H35" s="56"/>
      <c r="I35" s="56"/>
      <c r="J35" s="56"/>
      <c r="K35" s="56"/>
      <c r="L35" s="56"/>
      <c r="M35" s="56"/>
    </row>
    <row r="36" spans="1:13" s="49" customFormat="1" ht="12.75" hidden="1" customHeight="1" x14ac:dyDescent="0.3">
      <c r="A36" s="79"/>
      <c r="B36" s="80"/>
      <c r="C36" s="77"/>
      <c r="D36" s="51"/>
      <c r="H36" s="50"/>
      <c r="I36" s="50"/>
      <c r="J36" s="50"/>
      <c r="K36" s="50"/>
      <c r="L36" s="50"/>
      <c r="M36" s="50"/>
    </row>
    <row r="37" spans="1:13" s="49" customFormat="1" ht="12.75" hidden="1" customHeight="1" x14ac:dyDescent="0.3">
      <c r="A37" s="73" t="s">
        <v>52</v>
      </c>
      <c r="B37" s="81"/>
      <c r="C37" s="75">
        <v>220</v>
      </c>
      <c r="D37" s="56">
        <v>6.7770622508432989</v>
      </c>
      <c r="H37" s="50"/>
      <c r="I37" s="50"/>
      <c r="J37" s="50"/>
      <c r="K37" s="50"/>
      <c r="L37" s="50"/>
      <c r="M37" s="50"/>
    </row>
    <row r="38" spans="1:13" s="49" customFormat="1" ht="12.75" hidden="1" customHeight="1" x14ac:dyDescent="0.3">
      <c r="A38" s="79">
        <v>4</v>
      </c>
      <c r="B38" s="80" t="s">
        <v>46</v>
      </c>
      <c r="C38" s="78">
        <v>190</v>
      </c>
      <c r="D38" s="50">
        <v>5.8570990493713584</v>
      </c>
      <c r="H38" s="51"/>
      <c r="I38" s="51"/>
      <c r="J38" s="51"/>
      <c r="K38" s="51"/>
      <c r="L38" s="51"/>
      <c r="M38" s="51"/>
    </row>
    <row r="39" spans="1:13" s="49" customFormat="1" ht="12" hidden="1" x14ac:dyDescent="0.3">
      <c r="A39" s="79">
        <v>5</v>
      </c>
      <c r="B39" s="80" t="s">
        <v>53</v>
      </c>
      <c r="C39" s="78">
        <v>30</v>
      </c>
      <c r="D39" s="50">
        <v>0.91996320147194111</v>
      </c>
      <c r="H39" s="56"/>
      <c r="I39" s="56"/>
      <c r="J39" s="56"/>
      <c r="K39" s="56"/>
      <c r="L39" s="56"/>
      <c r="M39" s="56"/>
    </row>
    <row r="40" spans="1:13" s="49" customFormat="1" ht="12.75" hidden="1" customHeight="1" x14ac:dyDescent="0.3">
      <c r="A40" s="79"/>
      <c r="B40" s="80"/>
      <c r="C40" s="77"/>
      <c r="D40" s="51"/>
      <c r="H40" s="50"/>
      <c r="I40" s="50"/>
      <c r="J40" s="50"/>
      <c r="K40" s="50"/>
      <c r="L40" s="50"/>
      <c r="M40" s="50"/>
    </row>
    <row r="41" spans="1:13" s="49" customFormat="1" ht="12.75" hidden="1" customHeight="1" x14ac:dyDescent="0.3">
      <c r="A41" s="73" t="s">
        <v>54</v>
      </c>
      <c r="B41" s="81"/>
      <c r="C41" s="75">
        <v>2310</v>
      </c>
      <c r="D41" s="56">
        <v>70.74517019319228</v>
      </c>
      <c r="H41" s="59"/>
      <c r="I41" s="59"/>
      <c r="J41" s="59"/>
      <c r="K41" s="59"/>
      <c r="L41" s="59"/>
      <c r="M41" s="59"/>
    </row>
    <row r="42" spans="1:13" s="49" customFormat="1" ht="12.75" hidden="1" customHeight="1" x14ac:dyDescent="0.3">
      <c r="A42" s="76">
        <v>6</v>
      </c>
      <c r="B42" s="80" t="s">
        <v>55</v>
      </c>
      <c r="C42" s="78">
        <v>1250</v>
      </c>
      <c r="D42" s="50">
        <v>38.301134621281811</v>
      </c>
      <c r="H42" s="56"/>
      <c r="I42" s="56"/>
      <c r="J42" s="56"/>
      <c r="K42" s="56"/>
      <c r="L42" s="56"/>
      <c r="M42" s="56"/>
    </row>
    <row r="43" spans="1:13" s="49" customFormat="1" ht="12" hidden="1" x14ac:dyDescent="0.3">
      <c r="A43" s="76">
        <v>7</v>
      </c>
      <c r="B43" s="77" t="s">
        <v>56</v>
      </c>
      <c r="C43" s="78">
        <v>1060</v>
      </c>
      <c r="D43" s="50">
        <v>32.444035571910455</v>
      </c>
      <c r="H43" s="50"/>
      <c r="I43" s="50"/>
      <c r="J43" s="50"/>
      <c r="K43" s="50"/>
      <c r="L43" s="50"/>
      <c r="M43" s="50"/>
    </row>
    <row r="44" spans="1:13" ht="12.75" hidden="1" customHeight="1" x14ac:dyDescent="0.2">
      <c r="A44" s="69"/>
      <c r="B44" s="70"/>
      <c r="C44" s="82"/>
      <c r="D44" s="39"/>
      <c r="H44" s="42"/>
      <c r="I44" s="42"/>
      <c r="J44" s="42"/>
      <c r="K44" s="42"/>
      <c r="L44" s="42"/>
      <c r="M44" s="42"/>
    </row>
    <row r="45" spans="1:13" ht="12.75" hidden="1" customHeight="1" x14ac:dyDescent="0.2">
      <c r="A45" s="66" t="s">
        <v>57</v>
      </c>
      <c r="B45" s="67"/>
      <c r="C45" s="68">
        <v>220</v>
      </c>
      <c r="D45" s="42">
        <v>6.5930696105489117</v>
      </c>
      <c r="H45" s="31"/>
      <c r="I45" s="31"/>
      <c r="J45" s="31"/>
      <c r="K45" s="31"/>
      <c r="L45" s="31"/>
      <c r="M45" s="31"/>
    </row>
    <row r="46" spans="1:13" ht="4.5" hidden="1" customHeight="1" x14ac:dyDescent="0.2">
      <c r="A46" s="69"/>
      <c r="B46" s="70"/>
      <c r="C46" s="30"/>
      <c r="D46" s="31"/>
      <c r="H46" s="31"/>
      <c r="I46" s="31"/>
      <c r="J46" s="31"/>
      <c r="K46" s="31"/>
      <c r="L46" s="31"/>
      <c r="M46" s="31"/>
    </row>
    <row r="47" spans="1:13" ht="12.75" hidden="1" customHeight="1" x14ac:dyDescent="0.2">
      <c r="A47" s="26"/>
      <c r="B47" s="27"/>
      <c r="C47" s="72"/>
      <c r="D47" s="72"/>
      <c r="H47" s="31"/>
      <c r="I47" s="31"/>
      <c r="J47" s="31"/>
      <c r="K47" s="31"/>
      <c r="L47" s="31"/>
      <c r="M47" s="31"/>
    </row>
    <row r="48" spans="1:13" ht="12.75" hidden="1" customHeight="1" x14ac:dyDescent="0.2">
      <c r="A48" s="83" t="s">
        <v>59</v>
      </c>
      <c r="B48" s="27"/>
      <c r="C48" s="68" t="s">
        <v>226</v>
      </c>
      <c r="D48" s="42" t="s">
        <v>226</v>
      </c>
      <c r="H48" s="39"/>
      <c r="I48" s="39"/>
      <c r="J48" s="39"/>
      <c r="K48" s="39"/>
      <c r="L48" s="39"/>
      <c r="M48" s="39"/>
    </row>
    <row r="49" spans="1:13" ht="12.75" hidden="1" customHeight="1" x14ac:dyDescent="0.2">
      <c r="A49" s="26"/>
      <c r="B49" s="27"/>
      <c r="C49" s="30"/>
      <c r="D49" s="31"/>
      <c r="H49" s="42"/>
      <c r="I49" s="42"/>
      <c r="J49" s="42"/>
      <c r="K49" s="42"/>
      <c r="L49" s="42"/>
      <c r="M49" s="42"/>
    </row>
    <row r="50" spans="1:13" ht="12.75" hidden="1" customHeight="1" x14ac:dyDescent="0.2">
      <c r="A50" s="66" t="s">
        <v>49</v>
      </c>
      <c r="B50" s="84"/>
      <c r="C50" s="68" t="s">
        <v>226</v>
      </c>
      <c r="D50" s="42" t="s">
        <v>226</v>
      </c>
      <c r="H50" s="31"/>
      <c r="I50" s="31"/>
      <c r="J50" s="31"/>
      <c r="K50" s="31"/>
      <c r="L50" s="31"/>
      <c r="M50" s="31"/>
    </row>
    <row r="51" spans="1:13" ht="12.75" hidden="1" customHeight="1" x14ac:dyDescent="0.2">
      <c r="A51" s="69">
        <v>1</v>
      </c>
      <c r="B51" s="70" t="s">
        <v>45</v>
      </c>
      <c r="C51" s="30" t="s">
        <v>226</v>
      </c>
      <c r="D51" s="31" t="s">
        <v>226</v>
      </c>
      <c r="H51" s="31"/>
      <c r="I51" s="31"/>
      <c r="J51" s="31"/>
      <c r="K51" s="31"/>
      <c r="L51" s="31"/>
      <c r="M51" s="31"/>
    </row>
    <row r="52" spans="1:13" ht="12.75" hidden="1" customHeight="1" x14ac:dyDescent="0.2">
      <c r="A52" s="69">
        <v>2</v>
      </c>
      <c r="B52" s="70" t="s">
        <v>50</v>
      </c>
      <c r="C52" s="30" t="s">
        <v>226</v>
      </c>
      <c r="D52" s="31" t="s">
        <v>226</v>
      </c>
      <c r="H52" s="39"/>
      <c r="I52" s="39"/>
      <c r="J52" s="39"/>
      <c r="K52" s="39"/>
      <c r="L52" s="39"/>
      <c r="M52" s="39"/>
    </row>
    <row r="53" spans="1:13" ht="12.75" hidden="1" customHeight="1" x14ac:dyDescent="0.2">
      <c r="A53" s="85">
        <v>3</v>
      </c>
      <c r="B53" s="86" t="s">
        <v>51</v>
      </c>
      <c r="C53" s="30" t="s">
        <v>226</v>
      </c>
      <c r="D53" s="31" t="s">
        <v>226</v>
      </c>
      <c r="H53" s="42"/>
      <c r="I53" s="42"/>
      <c r="J53" s="42"/>
      <c r="K53" s="42"/>
      <c r="L53" s="42"/>
      <c r="M53" s="42"/>
    </row>
    <row r="54" spans="1:13" ht="12.75" hidden="1" customHeight="1" x14ac:dyDescent="0.2">
      <c r="A54" s="85"/>
      <c r="B54" s="86"/>
      <c r="C54" s="82"/>
      <c r="D54" s="39"/>
      <c r="H54" s="31"/>
      <c r="I54" s="31"/>
      <c r="J54" s="31"/>
      <c r="K54" s="31"/>
      <c r="L54" s="31"/>
      <c r="M54" s="31"/>
    </row>
    <row r="55" spans="1:13" ht="12.75" hidden="1" customHeight="1" x14ac:dyDescent="0.2">
      <c r="A55" s="66" t="s">
        <v>52</v>
      </c>
      <c r="B55" s="67"/>
      <c r="C55" s="68" t="s">
        <v>226</v>
      </c>
      <c r="D55" s="42" t="s">
        <v>226</v>
      </c>
      <c r="H55" s="31"/>
      <c r="I55" s="31"/>
      <c r="J55" s="31"/>
      <c r="K55" s="31"/>
      <c r="L55" s="31"/>
      <c r="M55" s="31"/>
    </row>
    <row r="56" spans="1:13" ht="12.75" hidden="1" customHeight="1" x14ac:dyDescent="0.2">
      <c r="A56" s="85">
        <v>4</v>
      </c>
      <c r="B56" s="86" t="s">
        <v>46</v>
      </c>
      <c r="C56" s="30" t="s">
        <v>226</v>
      </c>
      <c r="D56" s="31" t="s">
        <v>226</v>
      </c>
      <c r="H56" s="39"/>
      <c r="I56" s="39"/>
      <c r="J56" s="39"/>
      <c r="K56" s="39"/>
      <c r="L56" s="39"/>
      <c r="M56" s="39"/>
    </row>
    <row r="57" spans="1:13" ht="12.75" hidden="1" customHeight="1" x14ac:dyDescent="0.2">
      <c r="A57" s="85">
        <v>5</v>
      </c>
      <c r="B57" s="86" t="s">
        <v>53</v>
      </c>
      <c r="C57" s="30" t="s">
        <v>226</v>
      </c>
      <c r="D57" s="31" t="s">
        <v>226</v>
      </c>
      <c r="H57" s="42"/>
      <c r="I57" s="42"/>
      <c r="J57" s="42"/>
      <c r="K57" s="42"/>
      <c r="L57" s="42"/>
      <c r="M57" s="42"/>
    </row>
    <row r="58" spans="1:13" ht="12.75" hidden="1" customHeight="1" x14ac:dyDescent="0.2">
      <c r="A58" s="85"/>
      <c r="B58" s="86"/>
      <c r="C58" s="82"/>
      <c r="D58" s="39"/>
      <c r="H58" s="42"/>
      <c r="I58" s="72"/>
      <c r="J58" s="72"/>
      <c r="K58" s="72"/>
      <c r="L58" s="42"/>
      <c r="M58" s="42"/>
    </row>
    <row r="59" spans="1:13" ht="12.75" hidden="1" customHeight="1" x14ac:dyDescent="0.2">
      <c r="A59" s="66" t="s">
        <v>54</v>
      </c>
      <c r="B59" s="67"/>
      <c r="C59" s="68" t="s">
        <v>226</v>
      </c>
      <c r="D59" s="42" t="s">
        <v>226</v>
      </c>
      <c r="H59" s="42"/>
      <c r="I59" s="42"/>
      <c r="J59" s="42"/>
      <c r="K59" s="42"/>
      <c r="L59" s="42"/>
      <c r="M59" s="42"/>
    </row>
    <row r="60" spans="1:13" ht="12.75" hidden="1" customHeight="1" x14ac:dyDescent="0.2">
      <c r="A60" s="69">
        <v>6</v>
      </c>
      <c r="B60" s="86" t="s">
        <v>55</v>
      </c>
      <c r="C60" s="30" t="s">
        <v>226</v>
      </c>
      <c r="D60" s="31" t="s">
        <v>226</v>
      </c>
      <c r="H60" s="39"/>
      <c r="I60" s="39"/>
      <c r="J60" s="39"/>
      <c r="K60" s="39"/>
      <c r="L60" s="39"/>
      <c r="M60" s="39"/>
    </row>
    <row r="61" spans="1:13" ht="12.75" hidden="1" customHeight="1" x14ac:dyDescent="0.2">
      <c r="A61" s="69">
        <v>7</v>
      </c>
      <c r="B61" s="70" t="s">
        <v>56</v>
      </c>
      <c r="C61" s="30" t="s">
        <v>226</v>
      </c>
      <c r="D61" s="31" t="s">
        <v>226</v>
      </c>
      <c r="H61" s="39"/>
      <c r="I61" s="39"/>
      <c r="J61" s="39"/>
      <c r="K61" s="39"/>
      <c r="L61" s="39"/>
      <c r="M61" s="39"/>
    </row>
    <row r="62" spans="1:13" ht="12.75" hidden="1" customHeight="1" x14ac:dyDescent="0.2">
      <c r="A62" s="66"/>
      <c r="B62" s="67"/>
      <c r="C62" s="82"/>
      <c r="D62" s="39"/>
      <c r="H62" s="42"/>
      <c r="I62" s="42"/>
      <c r="J62" s="42"/>
      <c r="K62" s="42"/>
      <c r="L62" s="42"/>
      <c r="M62" s="42"/>
    </row>
    <row r="63" spans="1:13" ht="12.75" hidden="1" customHeight="1" x14ac:dyDescent="0.2">
      <c r="A63" s="66" t="s">
        <v>57</v>
      </c>
      <c r="B63" s="67"/>
      <c r="C63" s="68" t="s">
        <v>226</v>
      </c>
      <c r="D63" s="42" t="s">
        <v>226</v>
      </c>
      <c r="H63" s="31"/>
      <c r="I63" s="31"/>
      <c r="J63" s="31"/>
      <c r="K63" s="31"/>
      <c r="L63" s="31"/>
      <c r="M63" s="31"/>
    </row>
    <row r="64" spans="1:13" ht="12.75" hidden="1" customHeight="1" x14ac:dyDescent="0.2">
      <c r="A64" s="66"/>
      <c r="B64" s="67"/>
      <c r="C64" s="68"/>
      <c r="D64" s="42"/>
      <c r="H64" s="42"/>
      <c r="I64" s="42"/>
      <c r="J64" s="42"/>
      <c r="K64" s="42"/>
      <c r="L64" s="42"/>
      <c r="M64" s="42"/>
    </row>
    <row r="65" spans="1:13" ht="12.75" hidden="1" customHeight="1" x14ac:dyDescent="0.2">
      <c r="A65" s="66"/>
      <c r="B65" s="67"/>
      <c r="C65" s="68"/>
      <c r="D65" s="42"/>
      <c r="H65" s="31"/>
      <c r="I65" s="31"/>
      <c r="J65" s="31"/>
      <c r="K65" s="31"/>
      <c r="L65" s="31"/>
      <c r="M65" s="31"/>
    </row>
    <row r="66" spans="1:13" ht="12.75" hidden="1" customHeight="1" x14ac:dyDescent="0.2">
      <c r="A66" s="87"/>
      <c r="B66" s="88"/>
      <c r="C66" s="89"/>
      <c r="D66" s="90"/>
      <c r="H66" s="31"/>
      <c r="I66" s="31"/>
      <c r="J66" s="31"/>
      <c r="K66" s="31"/>
      <c r="L66" s="31"/>
      <c r="M66" s="31"/>
    </row>
    <row r="67" spans="1:13" ht="12.75" hidden="1" customHeight="1" x14ac:dyDescent="0.2">
      <c r="A67" s="69"/>
      <c r="B67" s="70"/>
      <c r="C67" s="82"/>
      <c r="D67" s="39"/>
      <c r="H67" s="31"/>
      <c r="I67" s="31"/>
      <c r="J67" s="31"/>
      <c r="K67" s="31"/>
      <c r="L67" s="31"/>
      <c r="M67" s="31"/>
    </row>
    <row r="68" spans="1:13" ht="12.75" hidden="1" customHeight="1" x14ac:dyDescent="0.2">
      <c r="A68" s="26" t="s">
        <v>60</v>
      </c>
      <c r="B68" s="27"/>
      <c r="C68" s="68">
        <v>6660</v>
      </c>
      <c r="D68" s="42">
        <v>100</v>
      </c>
      <c r="H68" s="39"/>
      <c r="I68" s="39"/>
      <c r="J68" s="39"/>
      <c r="K68" s="39"/>
      <c r="L68" s="39"/>
      <c r="M68" s="39"/>
    </row>
    <row r="69" spans="1:13" ht="12.75" hidden="1" customHeight="1" x14ac:dyDescent="0.2">
      <c r="A69" s="26"/>
      <c r="B69" s="27"/>
      <c r="C69" s="30"/>
      <c r="D69" s="31"/>
      <c r="H69" s="42"/>
      <c r="I69" s="42"/>
      <c r="J69" s="42"/>
      <c r="K69" s="42"/>
      <c r="L69" s="42"/>
      <c r="M69" s="42"/>
    </row>
    <row r="70" spans="1:13" s="49" customFormat="1" ht="12.75" hidden="1" customHeight="1" x14ac:dyDescent="0.3">
      <c r="A70" s="73" t="s">
        <v>49</v>
      </c>
      <c r="B70" s="74"/>
      <c r="C70" s="75">
        <v>2190</v>
      </c>
      <c r="D70" s="56">
        <v>32.868077442593425</v>
      </c>
      <c r="H70" s="50"/>
      <c r="I70" s="50"/>
      <c r="J70" s="50"/>
      <c r="K70" s="50"/>
      <c r="L70" s="50"/>
      <c r="M70" s="50"/>
    </row>
    <row r="71" spans="1:13" s="49" customFormat="1" ht="12.75" hidden="1" customHeight="1" x14ac:dyDescent="0.3">
      <c r="A71" s="76">
        <v>1</v>
      </c>
      <c r="B71" s="77" t="s">
        <v>45</v>
      </c>
      <c r="C71" s="78" t="s">
        <v>226</v>
      </c>
      <c r="D71" s="50" t="s">
        <v>226</v>
      </c>
      <c r="H71" s="50"/>
      <c r="I71" s="50"/>
      <c r="J71" s="50"/>
      <c r="K71" s="50"/>
      <c r="L71" s="50"/>
      <c r="M71" s="50"/>
    </row>
    <row r="72" spans="1:13" s="49" customFormat="1" ht="12.75" hidden="1" customHeight="1" x14ac:dyDescent="0.3">
      <c r="A72" s="76">
        <v>2</v>
      </c>
      <c r="B72" s="77" t="s">
        <v>50</v>
      </c>
      <c r="C72" s="78">
        <v>700</v>
      </c>
      <c r="D72" s="50">
        <v>10.430736905297913</v>
      </c>
      <c r="H72" s="51"/>
      <c r="I72" s="51"/>
      <c r="J72" s="51"/>
      <c r="K72" s="51"/>
      <c r="L72" s="51"/>
      <c r="M72" s="51"/>
    </row>
    <row r="73" spans="1:13" s="49" customFormat="1" ht="12.75" hidden="1" customHeight="1" x14ac:dyDescent="0.3">
      <c r="A73" s="79">
        <v>3</v>
      </c>
      <c r="B73" s="80" t="s">
        <v>51</v>
      </c>
      <c r="C73" s="78">
        <v>1490</v>
      </c>
      <c r="D73" s="50">
        <v>22.377307519135524</v>
      </c>
      <c r="H73" s="56"/>
      <c r="I73" s="56"/>
      <c r="J73" s="56"/>
      <c r="K73" s="56"/>
      <c r="L73" s="56"/>
      <c r="M73" s="56"/>
    </row>
    <row r="74" spans="1:13" s="49" customFormat="1" ht="12.75" hidden="1" customHeight="1" x14ac:dyDescent="0.3">
      <c r="A74" s="79"/>
      <c r="B74" s="80"/>
      <c r="C74" s="77"/>
      <c r="D74" s="51"/>
      <c r="H74" s="50"/>
      <c r="I74" s="50"/>
      <c r="J74" s="50"/>
      <c r="K74" s="50"/>
      <c r="L74" s="50"/>
      <c r="M74" s="50"/>
    </row>
    <row r="75" spans="1:13" s="49" customFormat="1" ht="12.75" hidden="1" customHeight="1" x14ac:dyDescent="0.3">
      <c r="A75" s="73" t="s">
        <v>52</v>
      </c>
      <c r="B75" s="81"/>
      <c r="C75" s="75">
        <v>2610</v>
      </c>
      <c r="D75" s="56">
        <v>39.09650307669218</v>
      </c>
      <c r="H75" s="50"/>
      <c r="I75" s="50"/>
      <c r="J75" s="50"/>
      <c r="K75" s="50"/>
      <c r="L75" s="50"/>
      <c r="M75" s="50"/>
    </row>
    <row r="76" spans="1:13" s="49" customFormat="1" ht="12.75" hidden="1" customHeight="1" x14ac:dyDescent="0.3">
      <c r="A76" s="79">
        <v>4</v>
      </c>
      <c r="B76" s="80" t="s">
        <v>46</v>
      </c>
      <c r="C76" s="78">
        <v>680</v>
      </c>
      <c r="D76" s="50">
        <v>10.145580069037971</v>
      </c>
      <c r="H76" s="56"/>
      <c r="I76" s="56"/>
      <c r="J76" s="56"/>
      <c r="K76" s="56"/>
      <c r="L76" s="56"/>
      <c r="M76" s="56"/>
    </row>
    <row r="77" spans="1:13" s="49" customFormat="1" ht="12.75" hidden="1" customHeight="1" x14ac:dyDescent="0.3">
      <c r="A77" s="79">
        <v>5</v>
      </c>
      <c r="B77" s="80" t="s">
        <v>53</v>
      </c>
      <c r="C77" s="78">
        <v>1930</v>
      </c>
      <c r="D77" s="50">
        <v>28.950923007654211</v>
      </c>
      <c r="H77" s="56"/>
      <c r="I77" s="56"/>
      <c r="J77" s="56"/>
      <c r="K77" s="56"/>
      <c r="L77" s="56"/>
      <c r="M77" s="56"/>
    </row>
    <row r="78" spans="1:13" s="49" customFormat="1" ht="12.75" hidden="1" customHeight="1" x14ac:dyDescent="0.3">
      <c r="A78" s="79"/>
      <c r="B78" s="80"/>
      <c r="C78" s="77"/>
      <c r="D78" s="51"/>
      <c r="H78" s="51"/>
    </row>
    <row r="79" spans="1:13" s="49" customFormat="1" ht="12.75" hidden="1" customHeight="1" x14ac:dyDescent="0.3">
      <c r="A79" s="73" t="s">
        <v>54</v>
      </c>
      <c r="B79" s="81"/>
      <c r="C79" s="75">
        <v>700</v>
      </c>
      <c r="D79" s="56">
        <v>10.475761668917905</v>
      </c>
      <c r="H79" s="56"/>
    </row>
    <row r="80" spans="1:13" s="49" customFormat="1" ht="12.75" hidden="1" customHeight="1" x14ac:dyDescent="0.3">
      <c r="A80" s="76">
        <v>6</v>
      </c>
      <c r="B80" s="80" t="s">
        <v>55</v>
      </c>
      <c r="C80" s="78">
        <v>220</v>
      </c>
      <c r="D80" s="50">
        <v>3.2717994897193456</v>
      </c>
      <c r="H80" s="50"/>
    </row>
    <row r="81" spans="1:8" s="55" customFormat="1" ht="12.75" hidden="1" customHeight="1" x14ac:dyDescent="0.3">
      <c r="A81" s="76">
        <v>7</v>
      </c>
      <c r="B81" s="77" t="s">
        <v>56</v>
      </c>
      <c r="C81" s="78">
        <v>480</v>
      </c>
      <c r="D81" s="50">
        <v>7.2039621791985589</v>
      </c>
      <c r="H81" s="50"/>
    </row>
    <row r="82" spans="1:8" ht="12.75" hidden="1" customHeight="1" x14ac:dyDescent="0.2">
      <c r="A82" s="69"/>
      <c r="B82" s="86"/>
      <c r="C82" s="68"/>
      <c r="D82" s="42"/>
      <c r="H82" s="42"/>
    </row>
    <row r="83" spans="1:8" ht="12.75" hidden="1" customHeight="1" x14ac:dyDescent="0.2">
      <c r="A83" s="66" t="s">
        <v>57</v>
      </c>
      <c r="B83" s="67"/>
      <c r="C83" s="68">
        <v>1170</v>
      </c>
      <c r="D83" s="42">
        <v>17.559657811796487</v>
      </c>
      <c r="H83" s="42"/>
    </row>
    <row r="84" spans="1:8" s="91" customFormat="1" ht="5.0999999999999996" customHeight="1" x14ac:dyDescent="0.2">
      <c r="A84" s="179"/>
      <c r="B84" s="180"/>
      <c r="C84" s="181"/>
      <c r="D84" s="182"/>
      <c r="H84" s="92"/>
    </row>
    <row r="85" spans="1:8" s="91" customFormat="1" ht="5.0999999999999996" customHeight="1" x14ac:dyDescent="0.2">
      <c r="A85" s="183"/>
      <c r="B85" s="184"/>
      <c r="C85" s="184"/>
      <c r="D85" s="185"/>
    </row>
    <row r="86" spans="1:8" s="93" customFormat="1" ht="12" customHeight="1" x14ac:dyDescent="0.3">
      <c r="A86" s="659" t="s">
        <v>160</v>
      </c>
      <c r="B86" s="659"/>
      <c r="C86" s="659"/>
      <c r="D86" s="659"/>
    </row>
    <row r="87" spans="1:8" s="94" customFormat="1" ht="21.95" customHeight="1" x14ac:dyDescent="0.3">
      <c r="A87" s="661" t="s">
        <v>129</v>
      </c>
      <c r="B87" s="661"/>
      <c r="C87" s="661"/>
      <c r="D87" s="661"/>
      <c r="E87" s="93"/>
      <c r="F87" s="93"/>
    </row>
    <row r="88" spans="1:8" s="95" customFormat="1" ht="12" customHeight="1" x14ac:dyDescent="0.15">
      <c r="A88" s="660" t="s">
        <v>168</v>
      </c>
      <c r="B88" s="660"/>
      <c r="C88" s="660"/>
      <c r="D88" s="660"/>
    </row>
    <row r="89" spans="1:8" s="91" customFormat="1" ht="15" customHeight="1" x14ac:dyDescent="0.2">
      <c r="E89" s="92"/>
      <c r="F89" s="92"/>
    </row>
    <row r="90" spans="1:8" ht="12.75" customHeight="1" x14ac:dyDescent="0.2">
      <c r="A90" s="65"/>
      <c r="D90" s="265"/>
      <c r="E90" s="266"/>
      <c r="F90" s="266"/>
    </row>
    <row r="91" spans="1:8" ht="12.75" customHeight="1" x14ac:dyDescent="0.2">
      <c r="A91" s="65"/>
      <c r="D91" s="266"/>
      <c r="E91" s="266"/>
      <c r="F91" s="266"/>
    </row>
    <row r="92" spans="1:8" ht="12.75" customHeight="1" x14ac:dyDescent="0.2">
      <c r="D92" s="266"/>
      <c r="E92" s="266"/>
      <c r="F92" s="266"/>
    </row>
    <row r="97" spans="1:6" ht="12.75" customHeight="1" x14ac:dyDescent="0.2">
      <c r="A97" s="268"/>
      <c r="B97" s="269"/>
      <c r="C97" s="270"/>
      <c r="D97" s="271"/>
      <c r="E97" s="271"/>
      <c r="F97" s="271"/>
    </row>
    <row r="98" spans="1:6" ht="12.75" customHeight="1" x14ac:dyDescent="0.2">
      <c r="B98" s="272"/>
      <c r="C98" s="273"/>
      <c r="D98" s="274"/>
      <c r="E98" s="274"/>
      <c r="F98" s="274"/>
    </row>
    <row r="99" spans="1:6" ht="12.75" customHeight="1" x14ac:dyDescent="0.2">
      <c r="B99" s="272"/>
      <c r="C99" s="273"/>
      <c r="D99" s="274"/>
      <c r="E99" s="274"/>
      <c r="F99" s="274"/>
    </row>
    <row r="100" spans="1:6" ht="12.75" customHeight="1" x14ac:dyDescent="0.2">
      <c r="A100" s="275"/>
      <c r="B100" s="276"/>
      <c r="C100" s="273"/>
      <c r="D100" s="274"/>
      <c r="E100" s="274"/>
      <c r="F100" s="274"/>
    </row>
    <row r="101" spans="1:6" s="278" customFormat="1" ht="12.75" customHeight="1" x14ac:dyDescent="0.25">
      <c r="A101" s="277"/>
      <c r="B101" s="276"/>
      <c r="D101" s="279"/>
      <c r="E101" s="279"/>
      <c r="F101" s="279"/>
    </row>
    <row r="102" spans="1:6" ht="12.75" customHeight="1" x14ac:dyDescent="0.2">
      <c r="A102" s="268"/>
      <c r="B102" s="280"/>
      <c r="C102" s="270"/>
      <c r="D102" s="271"/>
      <c r="E102" s="271"/>
      <c r="F102" s="271"/>
    </row>
    <row r="103" spans="1:6" ht="12.75" customHeight="1" x14ac:dyDescent="0.2">
      <c r="A103" s="275"/>
      <c r="B103" s="276"/>
      <c r="C103" s="273"/>
      <c r="D103" s="274"/>
      <c r="E103" s="274"/>
      <c r="F103" s="274"/>
    </row>
    <row r="104" spans="1:6" ht="12.75" customHeight="1" x14ac:dyDescent="0.2">
      <c r="A104" s="275"/>
      <c r="B104" s="276"/>
      <c r="C104" s="273"/>
      <c r="D104" s="274"/>
      <c r="E104" s="274"/>
      <c r="F104" s="274"/>
    </row>
    <row r="105" spans="1:6" ht="12.75" customHeight="1" x14ac:dyDescent="0.2">
      <c r="A105" s="275"/>
      <c r="B105" s="276"/>
      <c r="D105" s="281"/>
      <c r="E105" s="281"/>
      <c r="F105" s="281"/>
    </row>
    <row r="106" spans="1:6" ht="12.75" customHeight="1" x14ac:dyDescent="0.2">
      <c r="A106" s="268"/>
      <c r="B106" s="280"/>
      <c r="C106" s="270"/>
      <c r="D106" s="271"/>
      <c r="E106" s="271"/>
      <c r="F106" s="271"/>
    </row>
    <row r="107" spans="1:6" ht="12.75" customHeight="1" x14ac:dyDescent="0.2">
      <c r="B107" s="276"/>
      <c r="C107" s="273"/>
      <c r="D107" s="274"/>
      <c r="E107" s="274"/>
      <c r="F107" s="274"/>
    </row>
    <row r="108" spans="1:6" ht="12.75" customHeight="1" x14ac:dyDescent="0.2">
      <c r="B108" s="272"/>
      <c r="C108" s="273"/>
      <c r="D108" s="274"/>
      <c r="E108" s="274"/>
      <c r="F108" s="274"/>
    </row>
    <row r="109" spans="1:6" ht="12.75" customHeight="1" x14ac:dyDescent="0.2">
      <c r="B109" s="276"/>
      <c r="D109" s="281"/>
      <c r="E109" s="281"/>
      <c r="F109" s="281"/>
    </row>
    <row r="110" spans="1:6" ht="12.75" customHeight="1" x14ac:dyDescent="0.2">
      <c r="A110" s="268"/>
      <c r="B110" s="280"/>
      <c r="C110" s="270"/>
      <c r="D110" s="271"/>
      <c r="E110" s="271"/>
      <c r="F110" s="271"/>
    </row>
    <row r="111" spans="1:6" ht="12.75" customHeight="1" x14ac:dyDescent="0.2">
      <c r="B111" s="272"/>
      <c r="C111" s="282"/>
      <c r="D111" s="266"/>
      <c r="E111" s="266"/>
      <c r="F111" s="266"/>
    </row>
    <row r="112" spans="1:6" ht="12.75" customHeight="1" x14ac:dyDescent="0.2">
      <c r="D112" s="266"/>
      <c r="E112" s="266"/>
      <c r="F112" s="266"/>
    </row>
    <row r="113" spans="1:6" ht="12.75" customHeight="1" x14ac:dyDescent="0.2">
      <c r="A113" s="283"/>
      <c r="D113" s="266"/>
      <c r="E113" s="266"/>
      <c r="F113" s="266"/>
    </row>
    <row r="114" spans="1:6" ht="12.75" customHeight="1" x14ac:dyDescent="0.2">
      <c r="A114" s="284"/>
      <c r="B114" s="285"/>
      <c r="C114" s="285"/>
      <c r="D114" s="285"/>
      <c r="E114" s="285"/>
      <c r="F114" s="285"/>
    </row>
    <row r="115" spans="1:6" ht="12.75" customHeight="1" x14ac:dyDescent="0.2">
      <c r="D115" s="266"/>
      <c r="E115" s="266"/>
      <c r="F115" s="266"/>
    </row>
    <row r="116" spans="1:6" ht="12.75" customHeight="1" x14ac:dyDescent="0.2">
      <c r="A116" s="65"/>
      <c r="D116" s="266"/>
      <c r="E116" s="266"/>
      <c r="F116" s="266"/>
    </row>
    <row r="117" spans="1:6" ht="12.75" customHeight="1" x14ac:dyDescent="0.2">
      <c r="A117" s="65"/>
      <c r="D117" s="266"/>
      <c r="E117" s="266"/>
      <c r="F117" s="266"/>
    </row>
    <row r="118" spans="1:6" ht="12.75" customHeight="1" x14ac:dyDescent="0.2">
      <c r="A118" s="65"/>
      <c r="D118" s="266"/>
      <c r="E118" s="266"/>
      <c r="F118" s="266"/>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5" customWidth="1"/>
    <col min="2" max="2" width="6.125" style="105" customWidth="1"/>
    <col min="3" max="3" width="8.375" style="105" customWidth="1"/>
    <col min="4" max="4" width="8.875" style="105" customWidth="1"/>
    <col min="5" max="5" width="14.125" style="105" customWidth="1"/>
    <col min="6" max="6" width="11.625" style="230" customWidth="1"/>
    <col min="7" max="7" width="7" style="230" customWidth="1"/>
    <col min="8" max="10" width="6.125" style="230" customWidth="1"/>
    <col min="11" max="11" width="6" style="230" customWidth="1"/>
    <col min="12" max="16384" width="9" style="230"/>
  </cols>
  <sheetData>
    <row r="1" spans="1:253" s="288" customFormat="1" ht="15" customHeight="1" x14ac:dyDescent="0.2">
      <c r="A1" s="177"/>
      <c r="B1" s="177"/>
      <c r="C1" s="177"/>
      <c r="D1" s="178"/>
      <c r="E1" s="178" t="s">
        <v>158</v>
      </c>
      <c r="G1" s="289"/>
      <c r="H1" s="289"/>
      <c r="I1" s="289"/>
      <c r="J1" s="289"/>
      <c r="K1" s="289"/>
      <c r="L1" s="289"/>
      <c r="M1" s="289"/>
      <c r="N1" s="289"/>
      <c r="O1" s="289"/>
      <c r="P1" s="289"/>
      <c r="Q1" s="289"/>
      <c r="R1" s="289"/>
      <c r="S1" s="289"/>
      <c r="T1" s="289"/>
      <c r="U1" s="289"/>
      <c r="V1" s="289"/>
      <c r="W1" s="289"/>
    </row>
    <row r="2" spans="1:253" s="288" customFormat="1" ht="30" customHeight="1" x14ac:dyDescent="0.2">
      <c r="A2" s="658" t="s">
        <v>136</v>
      </c>
      <c r="B2" s="658"/>
      <c r="C2" s="658"/>
      <c r="D2" s="658"/>
      <c r="E2" s="658"/>
      <c r="F2" s="290"/>
      <c r="G2" s="290"/>
      <c r="H2" s="290"/>
      <c r="I2" s="290"/>
      <c r="J2" s="289"/>
      <c r="K2" s="289"/>
      <c r="L2" s="289"/>
      <c r="M2" s="289"/>
      <c r="N2" s="289"/>
      <c r="O2" s="289"/>
      <c r="P2" s="289"/>
      <c r="Q2" s="289"/>
      <c r="R2" s="289"/>
      <c r="S2" s="289"/>
      <c r="T2" s="289"/>
      <c r="U2" s="289"/>
      <c r="V2" s="289"/>
      <c r="W2" s="289"/>
    </row>
    <row r="3" spans="1:253" s="288" customFormat="1" ht="5.0999999999999996" customHeight="1" x14ac:dyDescent="0.25">
      <c r="A3" s="2"/>
      <c r="B3" s="2"/>
      <c r="C3" s="2"/>
      <c r="D3" s="2"/>
      <c r="E3" s="2"/>
      <c r="F3" s="291"/>
      <c r="G3" s="291"/>
      <c r="H3" s="291"/>
      <c r="I3" s="291"/>
      <c r="J3" s="289"/>
      <c r="K3" s="292"/>
      <c r="L3" s="289"/>
      <c r="M3" s="289"/>
      <c r="N3" s="289"/>
      <c r="O3" s="289"/>
      <c r="P3" s="289"/>
      <c r="Q3" s="289"/>
      <c r="R3" s="289"/>
      <c r="S3" s="289"/>
      <c r="T3" s="289"/>
      <c r="U3" s="289"/>
      <c r="V3" s="289"/>
      <c r="W3" s="289"/>
    </row>
    <row r="4" spans="1:253" s="288" customFormat="1" ht="5.0999999999999996" customHeight="1" x14ac:dyDescent="0.2">
      <c r="A4" s="15"/>
      <c r="B4" s="16"/>
      <c r="C4" s="13"/>
      <c r="D4" s="13"/>
      <c r="E4" s="13"/>
      <c r="F4" s="289"/>
      <c r="G4" s="289"/>
      <c r="H4" s="289"/>
      <c r="I4" s="289"/>
      <c r="J4" s="289"/>
      <c r="K4" s="289"/>
      <c r="L4" s="289"/>
      <c r="M4" s="289"/>
      <c r="N4" s="289"/>
      <c r="O4" s="293"/>
      <c r="P4" s="293"/>
      <c r="Q4" s="293"/>
      <c r="R4" s="293"/>
      <c r="S4" s="293"/>
      <c r="T4" s="293"/>
      <c r="U4" s="293"/>
      <c r="V4" s="293"/>
      <c r="W4" s="293"/>
    </row>
    <row r="5" spans="1:253" s="295" customFormat="1" ht="20.100000000000001" customHeight="1" x14ac:dyDescent="0.3">
      <c r="A5" s="18" t="s">
        <v>183</v>
      </c>
      <c r="B5" s="19"/>
      <c r="C5" s="19"/>
      <c r="D5" s="19"/>
      <c r="E5" s="21" t="s">
        <v>230</v>
      </c>
      <c r="F5" s="294"/>
      <c r="G5" s="294"/>
      <c r="H5" s="294"/>
      <c r="I5" s="294"/>
      <c r="J5" s="294"/>
      <c r="Q5" s="296"/>
      <c r="R5" s="297"/>
      <c r="S5" s="297"/>
      <c r="T5" s="297"/>
      <c r="U5" s="297"/>
      <c r="V5" s="297"/>
      <c r="W5" s="297"/>
      <c r="X5" s="297"/>
      <c r="Y5" s="297"/>
    </row>
    <row r="6" spans="1:253" ht="5.0999999999999996" customHeight="1" x14ac:dyDescent="0.25">
      <c r="A6" s="213"/>
      <c r="B6" s="214"/>
      <c r="C6" s="214"/>
      <c r="D6" s="214"/>
      <c r="E6" s="214"/>
      <c r="F6" s="219"/>
      <c r="G6" s="219"/>
      <c r="H6" s="219"/>
      <c r="I6" s="219"/>
      <c r="J6" s="219"/>
      <c r="K6" s="219"/>
      <c r="L6" s="298"/>
      <c r="M6" s="299"/>
      <c r="N6" s="299"/>
      <c r="O6" s="299"/>
      <c r="P6" s="299"/>
      <c r="Q6" s="299"/>
      <c r="R6" s="299"/>
      <c r="S6" s="299"/>
      <c r="T6" s="299"/>
      <c r="U6" s="217"/>
      <c r="W6" s="300"/>
      <c r="X6" s="300"/>
      <c r="Y6" s="300"/>
      <c r="Z6" s="300"/>
      <c r="AA6" s="300"/>
      <c r="AB6" s="300"/>
      <c r="AC6" s="300"/>
      <c r="AD6" s="300"/>
    </row>
    <row r="7" spans="1:253" ht="15" customHeight="1" x14ac:dyDescent="0.25">
      <c r="A7" s="213"/>
      <c r="B7" s="665" t="s">
        <v>159</v>
      </c>
      <c r="C7" s="667" t="s">
        <v>95</v>
      </c>
      <c r="D7" s="667"/>
      <c r="E7" s="667"/>
      <c r="F7" s="219"/>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53" ht="54.75" customHeight="1" x14ac:dyDescent="0.25">
      <c r="A8" s="213"/>
      <c r="B8" s="666"/>
      <c r="C8" s="287" t="s">
        <v>169</v>
      </c>
      <c r="D8" s="287" t="s">
        <v>52</v>
      </c>
      <c r="E8" s="287" t="s">
        <v>127</v>
      </c>
      <c r="F8" s="219"/>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53" ht="5.0999999999999996" customHeight="1" x14ac:dyDescent="0.25">
      <c r="A9" s="215"/>
      <c r="B9" s="216"/>
      <c r="C9" s="216"/>
      <c r="D9" s="216"/>
      <c r="E9" s="216"/>
      <c r="F9" s="219"/>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53"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53" s="573" customFormat="1" ht="15" customHeight="1" x14ac:dyDescent="0.3">
      <c r="A11" s="100" t="s">
        <v>3</v>
      </c>
      <c r="B11" s="101">
        <v>9920</v>
      </c>
      <c r="C11" s="101">
        <v>2710</v>
      </c>
      <c r="D11" s="101">
        <v>2830</v>
      </c>
      <c r="E11" s="101">
        <v>4390</v>
      </c>
      <c r="F11" s="568"/>
      <c r="G11" s="569"/>
      <c r="H11" s="569"/>
      <c r="I11" s="569"/>
      <c r="J11" s="569"/>
      <c r="K11" s="569"/>
      <c r="L11" s="569"/>
      <c r="M11" s="569"/>
      <c r="N11" s="569"/>
      <c r="O11" s="569"/>
      <c r="P11" s="569"/>
      <c r="Q11" s="569"/>
      <c r="R11" s="569"/>
      <c r="S11" s="570"/>
      <c r="T11" s="571"/>
      <c r="U11" s="571"/>
      <c r="V11" s="571"/>
      <c r="W11" s="572"/>
      <c r="X11" s="572"/>
      <c r="Y11" s="572"/>
      <c r="Z11" s="572"/>
      <c r="AA11" s="572"/>
      <c r="AB11" s="572"/>
      <c r="AC11" s="572"/>
      <c r="AD11" s="572"/>
    </row>
    <row r="12" spans="1:253" s="431" customFormat="1" ht="15.75" x14ac:dyDescent="0.3">
      <c r="A12" s="100"/>
      <c r="B12" s="103"/>
      <c r="C12" s="602">
        <v>27.287384119306729</v>
      </c>
      <c r="D12" s="602">
        <v>28.476420798065295</v>
      </c>
      <c r="E12" s="602">
        <v>44.236195082627972</v>
      </c>
      <c r="F12" s="568"/>
      <c r="G12" s="574"/>
      <c r="H12" s="574"/>
      <c r="I12" s="574"/>
      <c r="J12" s="574"/>
      <c r="K12" s="574"/>
      <c r="L12" s="574"/>
      <c r="M12" s="574"/>
      <c r="N12" s="574"/>
      <c r="O12" s="574"/>
      <c r="P12" s="574"/>
      <c r="Q12" s="574"/>
      <c r="R12" s="574"/>
      <c r="S12" s="575"/>
      <c r="T12" s="576"/>
      <c r="U12" s="576"/>
      <c r="V12" s="576"/>
      <c r="W12" s="572"/>
      <c r="X12" s="572"/>
      <c r="Y12" s="572"/>
      <c r="Z12" s="572"/>
      <c r="AA12" s="572"/>
      <c r="AB12" s="572"/>
      <c r="AC12" s="572"/>
      <c r="AD12" s="572"/>
    </row>
    <row r="13" spans="1:253" s="431" customFormat="1" ht="5.0999999999999996" customHeight="1" x14ac:dyDescent="0.3">
      <c r="A13" s="106"/>
      <c r="B13" s="107"/>
      <c r="C13" s="107"/>
      <c r="D13" s="107"/>
      <c r="E13" s="107"/>
      <c r="F13" s="568"/>
      <c r="G13" s="574"/>
      <c r="H13" s="574"/>
      <c r="I13" s="574"/>
      <c r="J13" s="574"/>
      <c r="K13" s="574"/>
      <c r="L13" s="574"/>
      <c r="M13" s="574"/>
      <c r="N13" s="574"/>
      <c r="O13" s="574"/>
      <c r="P13" s="574"/>
      <c r="Q13" s="574"/>
      <c r="R13" s="574"/>
      <c r="S13" s="575"/>
      <c r="T13" s="576"/>
      <c r="U13" s="576"/>
      <c r="V13" s="576"/>
      <c r="W13" s="572"/>
      <c r="X13" s="572"/>
      <c r="Y13" s="572"/>
      <c r="Z13" s="572"/>
      <c r="AA13" s="572"/>
      <c r="AB13" s="572"/>
      <c r="AC13" s="572"/>
      <c r="AD13" s="572"/>
    </row>
    <row r="14" spans="1:253" s="581" customFormat="1" ht="15" customHeight="1" x14ac:dyDescent="0.3">
      <c r="A14" s="108" t="s">
        <v>16</v>
      </c>
      <c r="B14" s="109">
        <v>4550</v>
      </c>
      <c r="C14" s="144">
        <v>12.942210503186114</v>
      </c>
      <c r="D14" s="144">
        <v>27.070973412436828</v>
      </c>
      <c r="E14" s="144">
        <v>59.986816084377061</v>
      </c>
      <c r="F14" s="577"/>
      <c r="G14" s="578"/>
      <c r="H14" s="578"/>
      <c r="I14" s="578"/>
      <c r="J14" s="578"/>
      <c r="K14" s="578"/>
      <c r="L14" s="578"/>
      <c r="M14" s="578"/>
      <c r="N14" s="578"/>
      <c r="O14" s="578"/>
      <c r="P14" s="578"/>
      <c r="Q14" s="578"/>
      <c r="R14" s="578"/>
      <c r="S14" s="579"/>
      <c r="T14" s="580"/>
      <c r="U14" s="580"/>
      <c r="V14" s="580"/>
      <c r="W14" s="572"/>
      <c r="X14" s="572"/>
      <c r="Y14" s="572"/>
      <c r="Z14" s="572"/>
      <c r="AA14" s="572"/>
      <c r="AB14" s="572"/>
      <c r="AC14" s="572"/>
      <c r="AD14" s="572"/>
    </row>
    <row r="15" spans="1:253" s="347" customFormat="1" ht="5.0999999999999996" customHeight="1" x14ac:dyDescent="0.3">
      <c r="A15" s="108"/>
      <c r="B15" s="110"/>
      <c r="C15" s="603"/>
      <c r="D15" s="603"/>
      <c r="E15" s="603"/>
      <c r="F15" s="577"/>
      <c r="G15" s="578"/>
      <c r="H15" s="578"/>
      <c r="I15" s="578"/>
      <c r="J15" s="578"/>
      <c r="K15" s="578"/>
      <c r="L15" s="578"/>
      <c r="M15" s="578"/>
      <c r="N15" s="578"/>
      <c r="O15" s="578"/>
      <c r="P15" s="578"/>
      <c r="Q15" s="578"/>
      <c r="R15" s="578"/>
      <c r="S15" s="582"/>
      <c r="T15" s="583"/>
      <c r="U15" s="583"/>
      <c r="V15" s="583"/>
      <c r="W15" s="572"/>
      <c r="X15" s="572"/>
      <c r="Y15" s="572"/>
      <c r="Z15" s="572"/>
      <c r="AA15" s="572"/>
      <c r="AB15" s="572"/>
      <c r="AC15" s="572"/>
      <c r="AD15" s="572"/>
    </row>
    <row r="16" spans="1:253" s="347" customFormat="1" ht="15" customHeight="1" x14ac:dyDescent="0.3">
      <c r="A16" s="111" t="s">
        <v>17</v>
      </c>
      <c r="B16" s="110">
        <v>630</v>
      </c>
      <c r="C16" s="141">
        <v>47.068145800316955</v>
      </c>
      <c r="D16" s="141">
        <v>52.77337559429477</v>
      </c>
      <c r="E16" s="141">
        <v>0.15847860538827258</v>
      </c>
      <c r="F16" s="577"/>
      <c r="G16" s="578"/>
      <c r="H16" s="578"/>
      <c r="I16" s="578"/>
      <c r="J16" s="578"/>
      <c r="K16" s="578"/>
      <c r="L16" s="578"/>
      <c r="M16" s="578"/>
      <c r="N16" s="578"/>
      <c r="O16" s="578"/>
      <c r="P16" s="578"/>
      <c r="Q16" s="578"/>
      <c r="R16" s="578"/>
      <c r="S16" s="584"/>
      <c r="T16" s="585"/>
      <c r="U16" s="585"/>
      <c r="V16" s="585"/>
      <c r="W16" s="572"/>
      <c r="X16" s="572"/>
      <c r="Y16" s="572"/>
      <c r="Z16" s="572"/>
      <c r="AA16" s="572"/>
      <c r="AB16" s="572"/>
      <c r="AC16" s="572"/>
      <c r="AD16" s="572"/>
      <c r="AE16" s="578"/>
      <c r="AF16" s="578"/>
      <c r="AG16" s="578"/>
      <c r="AH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row>
    <row r="17" spans="1:253" s="347" customFormat="1" ht="15" customHeight="1" x14ac:dyDescent="0.3">
      <c r="A17" s="113" t="s">
        <v>18</v>
      </c>
      <c r="B17" s="110">
        <v>110</v>
      </c>
      <c r="C17" s="141">
        <v>73.148148148148152</v>
      </c>
      <c r="D17" s="141">
        <v>26.851851851851855</v>
      </c>
      <c r="E17" s="141" t="s">
        <v>231</v>
      </c>
      <c r="F17" s="586"/>
      <c r="G17" s="587"/>
      <c r="H17" s="587"/>
      <c r="I17" s="587"/>
      <c r="J17" s="587"/>
      <c r="K17" s="587"/>
      <c r="L17" s="587"/>
      <c r="M17" s="587"/>
      <c r="N17" s="587"/>
      <c r="O17" s="587"/>
      <c r="P17" s="587"/>
      <c r="Q17" s="587"/>
      <c r="R17" s="587"/>
      <c r="S17" s="584"/>
      <c r="T17" s="585"/>
      <c r="U17" s="585"/>
      <c r="V17" s="585"/>
      <c r="W17" s="572"/>
      <c r="X17" s="572"/>
      <c r="Y17" s="572"/>
      <c r="Z17" s="572"/>
      <c r="AA17" s="572"/>
      <c r="AB17" s="572"/>
      <c r="AC17" s="572"/>
      <c r="AD17" s="572"/>
      <c r="AE17" s="587"/>
      <c r="AF17" s="587"/>
      <c r="AG17" s="587"/>
      <c r="AH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c r="EZ17" s="587"/>
      <c r="FA17" s="587"/>
      <c r="FB17" s="587"/>
      <c r="FC17" s="587"/>
      <c r="FD17" s="587"/>
      <c r="FE17" s="587"/>
      <c r="FF17" s="587"/>
      <c r="FG17" s="587"/>
      <c r="FH17" s="587"/>
      <c r="FI17" s="587"/>
      <c r="FJ17" s="587"/>
      <c r="FK17" s="587"/>
      <c r="FL17" s="587"/>
      <c r="FM17" s="587"/>
      <c r="FN17" s="587"/>
      <c r="FO17" s="587"/>
      <c r="FP17" s="587"/>
      <c r="FQ17" s="587"/>
      <c r="FR17" s="587"/>
      <c r="FS17" s="587"/>
      <c r="FT17" s="587"/>
      <c r="FU17" s="587"/>
      <c r="FV17" s="587"/>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row>
    <row r="18" spans="1:253" s="347" customFormat="1" ht="15" customHeight="1" x14ac:dyDescent="0.3">
      <c r="A18" s="113" t="s">
        <v>19</v>
      </c>
      <c r="B18" s="110">
        <v>330</v>
      </c>
      <c r="C18" s="141">
        <v>6.4417177914110431</v>
      </c>
      <c r="D18" s="141">
        <v>93.251533742331276</v>
      </c>
      <c r="E18" s="141">
        <v>0.30674846625766872</v>
      </c>
      <c r="F18" s="586"/>
      <c r="G18" s="587"/>
      <c r="H18" s="587"/>
      <c r="I18" s="587"/>
      <c r="J18" s="587"/>
      <c r="K18" s="587"/>
      <c r="L18" s="587"/>
      <c r="M18" s="587"/>
      <c r="N18" s="587"/>
      <c r="O18" s="587"/>
      <c r="P18" s="587"/>
      <c r="Q18" s="587"/>
      <c r="R18" s="587"/>
      <c r="S18" s="588"/>
      <c r="T18" s="589"/>
      <c r="U18" s="589"/>
      <c r="V18" s="589"/>
      <c r="W18" s="572"/>
      <c r="X18" s="572"/>
      <c r="Y18" s="572"/>
      <c r="Z18" s="572"/>
      <c r="AA18" s="572"/>
      <c r="AB18" s="572"/>
      <c r="AC18" s="572"/>
      <c r="AD18" s="572"/>
      <c r="AE18" s="587"/>
      <c r="AF18" s="587"/>
      <c r="AG18" s="587"/>
      <c r="AH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row>
    <row r="19" spans="1:253" s="347" customFormat="1" ht="15" customHeight="1" x14ac:dyDescent="0.3">
      <c r="A19" s="113" t="s">
        <v>20</v>
      </c>
      <c r="B19" s="110">
        <v>200</v>
      </c>
      <c r="C19" s="141">
        <v>100</v>
      </c>
      <c r="D19" s="141" t="s">
        <v>231</v>
      </c>
      <c r="E19" s="141" t="s">
        <v>231</v>
      </c>
      <c r="F19" s="586"/>
      <c r="G19" s="587"/>
      <c r="H19" s="587"/>
      <c r="I19" s="587"/>
      <c r="J19" s="587"/>
      <c r="K19" s="587"/>
      <c r="L19" s="587"/>
      <c r="M19" s="587"/>
      <c r="N19" s="587"/>
      <c r="O19" s="587"/>
      <c r="P19" s="587"/>
      <c r="Q19" s="587"/>
      <c r="R19" s="587"/>
      <c r="S19" s="582"/>
      <c r="T19" s="583"/>
      <c r="U19" s="583"/>
      <c r="V19" s="583"/>
      <c r="W19" s="572"/>
      <c r="X19" s="572"/>
      <c r="Y19" s="572"/>
      <c r="Z19" s="572"/>
      <c r="AA19" s="572"/>
      <c r="AB19" s="572"/>
      <c r="AC19" s="572"/>
      <c r="AD19" s="572"/>
      <c r="AE19" s="587"/>
      <c r="AF19" s="587"/>
      <c r="AG19" s="587"/>
      <c r="AH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row>
    <row r="20" spans="1:253" s="347" customFormat="1" ht="5.0999999999999996" customHeight="1" x14ac:dyDescent="0.3">
      <c r="A20" s="113"/>
      <c r="B20" s="114"/>
      <c r="C20" s="141"/>
      <c r="D20" s="141"/>
      <c r="E20" s="141"/>
      <c r="F20" s="586"/>
      <c r="G20" s="587"/>
      <c r="H20" s="587"/>
      <c r="I20" s="587"/>
      <c r="J20" s="587"/>
      <c r="K20" s="587"/>
      <c r="L20" s="587"/>
      <c r="M20" s="587"/>
      <c r="N20" s="587"/>
      <c r="O20" s="587"/>
      <c r="P20" s="587"/>
      <c r="Q20" s="587"/>
      <c r="R20" s="587"/>
      <c r="S20" s="582"/>
      <c r="T20" s="583"/>
      <c r="U20" s="583"/>
      <c r="V20" s="583"/>
      <c r="W20" s="572"/>
      <c r="X20" s="572"/>
      <c r="Y20" s="572"/>
      <c r="Z20" s="572"/>
      <c r="AA20" s="572"/>
      <c r="AB20" s="572"/>
      <c r="AC20" s="572"/>
      <c r="AD20" s="572"/>
      <c r="AE20" s="587"/>
      <c r="AF20" s="587"/>
      <c r="AG20" s="587"/>
      <c r="AH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row>
    <row r="21" spans="1:253" s="347" customFormat="1" ht="15" customHeight="1" x14ac:dyDescent="0.3">
      <c r="A21" s="111" t="s">
        <v>21</v>
      </c>
      <c r="B21" s="109">
        <v>770</v>
      </c>
      <c r="C21" s="144">
        <v>57.254901960784309</v>
      </c>
      <c r="D21" s="144">
        <v>42.745098039215684</v>
      </c>
      <c r="E21" s="144" t="s">
        <v>231</v>
      </c>
      <c r="F21" s="590"/>
      <c r="G21" s="591"/>
      <c r="H21" s="592"/>
      <c r="I21" s="592"/>
      <c r="J21" s="592"/>
      <c r="K21" s="592"/>
      <c r="L21" s="592"/>
      <c r="M21" s="592"/>
      <c r="N21" s="592"/>
      <c r="O21" s="592"/>
      <c r="P21" s="592"/>
      <c r="Q21" s="592"/>
      <c r="R21" s="578"/>
      <c r="S21" s="588"/>
      <c r="T21" s="589"/>
      <c r="U21" s="589"/>
      <c r="V21" s="589"/>
      <c r="W21" s="572"/>
      <c r="X21" s="572"/>
      <c r="Y21" s="572"/>
      <c r="Z21" s="572"/>
      <c r="AA21" s="572"/>
      <c r="AB21" s="572"/>
      <c r="AC21" s="572"/>
      <c r="AD21" s="572"/>
      <c r="AE21" s="578"/>
      <c r="AF21" s="578"/>
      <c r="AG21" s="578"/>
      <c r="AH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row>
    <row r="22" spans="1:253" s="347" customFormat="1" ht="5.0999999999999996" customHeight="1" x14ac:dyDescent="0.3">
      <c r="A22" s="111"/>
      <c r="B22" s="110"/>
      <c r="C22" s="603"/>
      <c r="D22" s="603"/>
      <c r="E22" s="603"/>
      <c r="F22" s="590"/>
      <c r="G22" s="591"/>
      <c r="H22" s="592"/>
      <c r="I22" s="592"/>
      <c r="J22" s="592"/>
      <c r="K22" s="592"/>
      <c r="L22" s="592"/>
      <c r="M22" s="592"/>
      <c r="N22" s="592"/>
      <c r="O22" s="592"/>
      <c r="P22" s="592"/>
      <c r="Q22" s="592"/>
      <c r="R22" s="578"/>
      <c r="S22" s="580"/>
      <c r="T22" s="580"/>
      <c r="U22" s="580"/>
      <c r="V22" s="580"/>
      <c r="W22" s="572"/>
      <c r="X22" s="572"/>
      <c r="Y22" s="572"/>
      <c r="Z22" s="572"/>
      <c r="AA22" s="572"/>
      <c r="AB22" s="572"/>
      <c r="AC22" s="572"/>
      <c r="AD22" s="572"/>
      <c r="AE22" s="578"/>
      <c r="AF22" s="578"/>
      <c r="AG22" s="578"/>
      <c r="AH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c r="HT22" s="578"/>
      <c r="HU22" s="578"/>
      <c r="HV22" s="578"/>
      <c r="HW22" s="578"/>
      <c r="HX22" s="578"/>
      <c r="HY22" s="578"/>
      <c r="HZ22" s="578"/>
      <c r="IA22" s="578"/>
      <c r="IB22" s="578"/>
      <c r="IC22" s="578"/>
      <c r="ID22" s="578"/>
      <c r="IE22" s="578"/>
      <c r="IF22" s="578"/>
      <c r="IG22" s="578"/>
      <c r="IH22" s="578"/>
      <c r="II22" s="578"/>
      <c r="IJ22" s="578"/>
      <c r="IK22" s="578"/>
      <c r="IL22" s="578"/>
      <c r="IM22" s="578"/>
      <c r="IN22" s="578"/>
      <c r="IO22" s="578"/>
      <c r="IP22" s="578"/>
      <c r="IQ22" s="578"/>
      <c r="IR22" s="578"/>
      <c r="IS22" s="578"/>
    </row>
    <row r="23" spans="1:253" s="347" customFormat="1" ht="15" customHeight="1" x14ac:dyDescent="0.3">
      <c r="A23" s="111" t="s">
        <v>22</v>
      </c>
      <c r="B23" s="109">
        <v>1700</v>
      </c>
      <c r="C23" s="144">
        <v>51.057579318448887</v>
      </c>
      <c r="D23" s="144">
        <v>48.589894242068155</v>
      </c>
      <c r="E23" s="144">
        <v>0.35252643948296125</v>
      </c>
      <c r="F23" s="590"/>
      <c r="G23" s="593"/>
      <c r="H23" s="592"/>
      <c r="I23" s="592"/>
      <c r="J23" s="592"/>
      <c r="K23" s="592"/>
      <c r="L23" s="592"/>
      <c r="M23" s="592"/>
      <c r="N23" s="592"/>
      <c r="O23" s="592"/>
      <c r="P23" s="592"/>
      <c r="Q23" s="592"/>
      <c r="R23" s="578"/>
      <c r="S23" s="582"/>
      <c r="T23" s="583"/>
      <c r="U23" s="583"/>
      <c r="V23" s="583"/>
      <c r="W23" s="572"/>
      <c r="X23" s="572"/>
      <c r="Y23" s="572"/>
      <c r="Z23" s="572"/>
      <c r="AA23" s="572"/>
      <c r="AB23" s="572"/>
      <c r="AC23" s="572"/>
      <c r="AD23" s="572"/>
      <c r="AE23" s="578"/>
      <c r="AF23" s="578"/>
      <c r="AG23" s="578"/>
      <c r="AH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78"/>
      <c r="FX23" s="578"/>
      <c r="FY23" s="578"/>
      <c r="FZ23" s="578"/>
      <c r="GA23" s="578"/>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row>
    <row r="24" spans="1:253" s="347" customFormat="1" ht="15" customHeight="1" x14ac:dyDescent="0.3">
      <c r="A24" s="113" t="s">
        <v>23</v>
      </c>
      <c r="B24" s="115">
        <v>1060</v>
      </c>
      <c r="C24" s="144">
        <v>40.473933649289101</v>
      </c>
      <c r="D24" s="144">
        <v>59.052132701421797</v>
      </c>
      <c r="E24" s="144">
        <v>0.47393364928909953</v>
      </c>
      <c r="F24" s="594"/>
      <c r="G24" s="595"/>
      <c r="H24" s="596"/>
      <c r="I24" s="596"/>
      <c r="J24" s="596"/>
      <c r="K24" s="596"/>
      <c r="L24" s="596"/>
      <c r="M24" s="596"/>
      <c r="N24" s="596"/>
      <c r="O24" s="596"/>
      <c r="P24" s="596"/>
      <c r="Q24" s="596"/>
      <c r="R24" s="587"/>
      <c r="S24" s="584"/>
      <c r="T24" s="585"/>
      <c r="U24" s="585"/>
      <c r="V24" s="585"/>
      <c r="W24" s="572"/>
      <c r="X24" s="572"/>
      <c r="Y24" s="572"/>
      <c r="Z24" s="572"/>
      <c r="AA24" s="572"/>
      <c r="AB24" s="572"/>
      <c r="AC24" s="572"/>
      <c r="AD24" s="572"/>
      <c r="AE24" s="587"/>
      <c r="AF24" s="587"/>
      <c r="AG24" s="587"/>
      <c r="AH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row>
    <row r="25" spans="1:253" s="347" customFormat="1" ht="15" customHeight="1" x14ac:dyDescent="0.3">
      <c r="A25" s="113" t="s">
        <v>24</v>
      </c>
      <c r="B25" s="115">
        <v>340</v>
      </c>
      <c r="C25" s="144">
        <v>89.940828402366861</v>
      </c>
      <c r="D25" s="144">
        <v>9.7633136094674562</v>
      </c>
      <c r="E25" s="144">
        <v>0.29585798816568049</v>
      </c>
      <c r="F25" s="594"/>
      <c r="G25" s="595"/>
      <c r="H25" s="596"/>
      <c r="I25" s="596"/>
      <c r="J25" s="596"/>
      <c r="K25" s="596"/>
      <c r="L25" s="596"/>
      <c r="M25" s="596"/>
      <c r="N25" s="596"/>
      <c r="O25" s="596"/>
      <c r="P25" s="596"/>
      <c r="Q25" s="596"/>
      <c r="R25" s="587"/>
      <c r="S25" s="582"/>
      <c r="T25" s="583"/>
      <c r="U25" s="583"/>
      <c r="V25" s="583"/>
      <c r="W25" s="572"/>
      <c r="X25" s="572"/>
      <c r="Y25" s="572"/>
      <c r="Z25" s="572"/>
      <c r="AA25" s="572"/>
      <c r="AB25" s="572"/>
      <c r="AC25" s="572"/>
      <c r="AD25" s="572"/>
      <c r="AE25" s="587"/>
      <c r="AF25" s="587"/>
      <c r="AG25" s="587"/>
      <c r="AH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row>
    <row r="26" spans="1:253" s="347" customFormat="1" ht="15" customHeight="1" x14ac:dyDescent="0.3">
      <c r="A26" s="113" t="s">
        <v>25</v>
      </c>
      <c r="B26" s="115">
        <v>310</v>
      </c>
      <c r="C26" s="144">
        <v>44.660194174757287</v>
      </c>
      <c r="D26" s="144">
        <v>55.339805825242713</v>
      </c>
      <c r="E26" s="144" t="s">
        <v>231</v>
      </c>
      <c r="F26" s="594"/>
      <c r="G26" s="595"/>
      <c r="H26" s="596"/>
      <c r="I26" s="596"/>
      <c r="J26" s="596"/>
      <c r="K26" s="596"/>
      <c r="L26" s="596"/>
      <c r="M26" s="596"/>
      <c r="N26" s="596"/>
      <c r="O26" s="596"/>
      <c r="P26" s="596"/>
      <c r="Q26" s="596"/>
      <c r="R26" s="587"/>
      <c r="S26" s="584"/>
      <c r="T26" s="585"/>
      <c r="U26" s="585"/>
      <c r="V26" s="585"/>
      <c r="W26" s="572"/>
      <c r="X26" s="572"/>
      <c r="Y26" s="572"/>
      <c r="Z26" s="572"/>
      <c r="AA26" s="572"/>
      <c r="AB26" s="572"/>
      <c r="AC26" s="572"/>
      <c r="AD26" s="572"/>
      <c r="AE26" s="587"/>
      <c r="AF26" s="587"/>
      <c r="AG26" s="587"/>
      <c r="AH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row>
    <row r="27" spans="1:253" s="347" customFormat="1" ht="5.0999999999999996" customHeight="1" x14ac:dyDescent="0.3">
      <c r="A27" s="113"/>
      <c r="B27" s="115"/>
      <c r="C27" s="141"/>
      <c r="D27" s="141"/>
      <c r="E27" s="141"/>
      <c r="F27" s="594"/>
      <c r="G27" s="595"/>
      <c r="H27" s="596"/>
      <c r="I27" s="596"/>
      <c r="J27" s="596"/>
      <c r="K27" s="596"/>
      <c r="L27" s="596"/>
      <c r="M27" s="596"/>
      <c r="N27" s="596"/>
      <c r="O27" s="596"/>
      <c r="P27" s="596"/>
      <c r="Q27" s="596"/>
      <c r="R27" s="587"/>
      <c r="S27" s="584"/>
      <c r="T27" s="585"/>
      <c r="U27" s="585"/>
      <c r="V27" s="585"/>
      <c r="W27" s="572"/>
      <c r="X27" s="572"/>
      <c r="Y27" s="572"/>
      <c r="Z27" s="572"/>
      <c r="AA27" s="572"/>
      <c r="AB27" s="572"/>
      <c r="AC27" s="572"/>
      <c r="AD27" s="572"/>
      <c r="AE27" s="587"/>
      <c r="AF27" s="587"/>
      <c r="AG27" s="587"/>
      <c r="AH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row>
    <row r="28" spans="1:253" s="347" customFormat="1" ht="15" customHeight="1" x14ac:dyDescent="0.3">
      <c r="A28" s="111" t="s">
        <v>26</v>
      </c>
      <c r="B28" s="110">
        <v>1280</v>
      </c>
      <c r="C28" s="603">
        <v>38.666666666666664</v>
      </c>
      <c r="D28" s="603">
        <v>2.0392156862745101</v>
      </c>
      <c r="E28" s="603">
        <v>59.294117647058819</v>
      </c>
      <c r="F28" s="590"/>
      <c r="G28" s="591"/>
      <c r="H28" s="592"/>
      <c r="I28" s="592"/>
      <c r="J28" s="592"/>
      <c r="K28" s="592"/>
      <c r="L28" s="592"/>
      <c r="M28" s="592"/>
      <c r="N28" s="592"/>
      <c r="O28" s="592"/>
      <c r="P28" s="592"/>
      <c r="Q28" s="592"/>
      <c r="R28" s="578"/>
      <c r="S28" s="584"/>
      <c r="T28" s="585"/>
      <c r="U28" s="585"/>
      <c r="V28" s="585"/>
      <c r="W28" s="572"/>
      <c r="X28" s="572"/>
      <c r="Y28" s="572"/>
      <c r="Z28" s="572"/>
      <c r="AA28" s="572"/>
      <c r="AB28" s="572"/>
      <c r="AC28" s="572"/>
      <c r="AD28" s="572"/>
      <c r="AE28" s="578"/>
      <c r="AF28" s="578"/>
      <c r="AG28" s="578"/>
      <c r="AH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78"/>
      <c r="FX28" s="578"/>
      <c r="FY28" s="578"/>
      <c r="FZ28" s="578"/>
      <c r="GA28" s="578"/>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row>
    <row r="29" spans="1:253" s="347" customFormat="1" ht="15" customHeight="1" x14ac:dyDescent="0.3">
      <c r="A29" s="113" t="s">
        <v>27</v>
      </c>
      <c r="B29" s="115">
        <v>440</v>
      </c>
      <c r="C29" s="141">
        <v>87.844036697247702</v>
      </c>
      <c r="D29" s="141" t="s">
        <v>231</v>
      </c>
      <c r="E29" s="141">
        <v>12.155963302752294</v>
      </c>
      <c r="F29" s="594"/>
      <c r="G29" s="595"/>
      <c r="H29" s="596"/>
      <c r="I29" s="596"/>
      <c r="J29" s="596"/>
      <c r="K29" s="596"/>
      <c r="L29" s="596"/>
      <c r="M29" s="596"/>
      <c r="N29" s="596"/>
      <c r="O29" s="596"/>
      <c r="P29" s="596"/>
      <c r="Q29" s="596"/>
      <c r="R29" s="597"/>
      <c r="S29" s="598"/>
      <c r="T29" s="589"/>
      <c r="U29" s="589"/>
      <c r="V29" s="589"/>
      <c r="W29" s="572"/>
      <c r="X29" s="572"/>
      <c r="Y29" s="572"/>
      <c r="Z29" s="572"/>
      <c r="AA29" s="572"/>
      <c r="AB29" s="572"/>
      <c r="AC29" s="572"/>
      <c r="AD29" s="572"/>
      <c r="AE29" s="597"/>
      <c r="AF29" s="597"/>
      <c r="AG29" s="597"/>
      <c r="AH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row>
    <row r="30" spans="1:253" s="347" customFormat="1" ht="15" customHeight="1" x14ac:dyDescent="0.3">
      <c r="A30" s="113" t="s">
        <v>28</v>
      </c>
      <c r="B30" s="115">
        <v>620</v>
      </c>
      <c r="C30" s="141">
        <v>5.4487179487179489</v>
      </c>
      <c r="D30" s="141" t="s">
        <v>231</v>
      </c>
      <c r="E30" s="141">
        <v>94.551282051282044</v>
      </c>
      <c r="F30" s="599"/>
      <c r="G30" s="597"/>
      <c r="H30" s="597"/>
      <c r="I30" s="597"/>
      <c r="J30" s="597"/>
      <c r="K30" s="597"/>
      <c r="L30" s="597"/>
      <c r="M30" s="597"/>
      <c r="N30" s="597"/>
      <c r="O30" s="597"/>
      <c r="P30" s="597"/>
      <c r="Q30" s="597"/>
      <c r="R30" s="597"/>
      <c r="S30" s="582"/>
      <c r="T30" s="583"/>
      <c r="U30" s="583"/>
      <c r="V30" s="583"/>
      <c r="W30" s="572"/>
      <c r="X30" s="572"/>
      <c r="Y30" s="572"/>
      <c r="Z30" s="572"/>
      <c r="AA30" s="572"/>
      <c r="AB30" s="572"/>
      <c r="AC30" s="572"/>
      <c r="AD30" s="572"/>
      <c r="AE30" s="597"/>
      <c r="AF30" s="597"/>
      <c r="AG30" s="597"/>
      <c r="AH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row>
    <row r="31" spans="1:253" s="347" customFormat="1" ht="15" customHeight="1" x14ac:dyDescent="0.3">
      <c r="A31" s="113" t="s">
        <v>29</v>
      </c>
      <c r="B31" s="115">
        <v>220</v>
      </c>
      <c r="C31" s="141">
        <v>35.348837209302324</v>
      </c>
      <c r="D31" s="141">
        <v>12.093023255813954</v>
      </c>
      <c r="E31" s="141">
        <v>52.558139534883722</v>
      </c>
      <c r="F31" s="599"/>
      <c r="G31" s="597"/>
      <c r="H31" s="597"/>
      <c r="I31" s="597"/>
      <c r="J31" s="597"/>
      <c r="K31" s="597"/>
      <c r="L31" s="597"/>
      <c r="N31" s="597"/>
      <c r="O31" s="597"/>
      <c r="P31" s="597"/>
      <c r="Q31" s="597"/>
      <c r="R31" s="597"/>
      <c r="S31" s="584"/>
      <c r="T31" s="585"/>
      <c r="U31" s="585"/>
      <c r="V31" s="585"/>
      <c r="W31" s="572"/>
      <c r="X31" s="572"/>
      <c r="Y31" s="572"/>
      <c r="Z31" s="572"/>
      <c r="AA31" s="572"/>
      <c r="AB31" s="572"/>
      <c r="AC31" s="572"/>
      <c r="AD31" s="572"/>
      <c r="AE31" s="597"/>
      <c r="AF31" s="597"/>
      <c r="AG31" s="597"/>
      <c r="AH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row>
    <row r="32" spans="1:253" s="347" customFormat="1" ht="5.0999999999999996" customHeight="1" x14ac:dyDescent="0.3">
      <c r="A32" s="113"/>
      <c r="B32" s="115"/>
      <c r="C32" s="141"/>
      <c r="D32" s="141"/>
      <c r="E32" s="141"/>
      <c r="F32" s="599"/>
      <c r="G32" s="597"/>
      <c r="H32" s="597"/>
      <c r="I32" s="597"/>
      <c r="J32" s="597"/>
      <c r="K32" s="597"/>
      <c r="L32" s="597"/>
      <c r="M32" s="597"/>
      <c r="N32" s="597"/>
      <c r="O32" s="597"/>
      <c r="P32" s="597"/>
      <c r="Q32" s="597"/>
      <c r="R32" s="597"/>
      <c r="S32" s="584"/>
      <c r="T32" s="585"/>
      <c r="U32" s="585"/>
      <c r="V32" s="585"/>
      <c r="W32" s="572"/>
      <c r="X32" s="572"/>
      <c r="Y32" s="572"/>
      <c r="Z32" s="572"/>
      <c r="AA32" s="572"/>
      <c r="AB32" s="572"/>
      <c r="AC32" s="572"/>
      <c r="AD32" s="572"/>
      <c r="AE32" s="597"/>
      <c r="AF32" s="597"/>
      <c r="AG32" s="597"/>
      <c r="AH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row>
    <row r="33" spans="1:253" s="347" customFormat="1" ht="15" customHeight="1" x14ac:dyDescent="0.3">
      <c r="A33" s="117" t="s">
        <v>30</v>
      </c>
      <c r="B33" s="110">
        <v>1000</v>
      </c>
      <c r="C33" s="603">
        <v>2.1999999999999997</v>
      </c>
      <c r="D33" s="603">
        <v>8.1</v>
      </c>
      <c r="E33" s="603">
        <v>89.7</v>
      </c>
      <c r="F33" s="108"/>
      <c r="G33" s="600"/>
      <c r="H33" s="600"/>
      <c r="I33" s="600"/>
      <c r="J33" s="600"/>
      <c r="K33" s="600"/>
      <c r="L33" s="600"/>
      <c r="M33" s="600"/>
      <c r="N33" s="600"/>
      <c r="O33" s="600"/>
      <c r="P33" s="600"/>
      <c r="Q33" s="600"/>
      <c r="R33" s="600"/>
      <c r="S33" s="598"/>
      <c r="T33" s="589"/>
      <c r="U33" s="589"/>
      <c r="V33" s="589"/>
      <c r="W33" s="572"/>
      <c r="X33" s="572"/>
      <c r="Y33" s="572"/>
      <c r="Z33" s="572"/>
      <c r="AA33" s="572"/>
      <c r="AB33" s="572"/>
      <c r="AC33" s="572"/>
      <c r="AD33" s="572"/>
      <c r="AE33" s="600"/>
      <c r="AF33" s="600"/>
      <c r="AG33" s="600"/>
      <c r="AH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row>
    <row r="34" spans="1:253" s="347" customFormat="1" ht="15" customHeight="1" x14ac:dyDescent="0.3">
      <c r="A34" s="113" t="s">
        <v>31</v>
      </c>
      <c r="B34" s="115">
        <v>260</v>
      </c>
      <c r="C34" s="141">
        <v>5.0583657587548636</v>
      </c>
      <c r="D34" s="141">
        <v>10.894941634241246</v>
      </c>
      <c r="E34" s="141">
        <v>84.046692607003891</v>
      </c>
      <c r="F34" s="599"/>
      <c r="G34" s="597"/>
      <c r="H34" s="597"/>
      <c r="I34" s="597"/>
      <c r="J34" s="597"/>
      <c r="K34" s="597"/>
      <c r="L34" s="597"/>
      <c r="M34" s="597"/>
      <c r="N34" s="597"/>
      <c r="O34" s="597"/>
      <c r="P34" s="597"/>
      <c r="Q34" s="597"/>
      <c r="R34" s="597"/>
      <c r="S34" s="582"/>
      <c r="T34" s="583"/>
      <c r="U34" s="583"/>
      <c r="V34" s="583"/>
      <c r="W34" s="572"/>
      <c r="X34" s="572"/>
      <c r="Y34" s="572"/>
      <c r="Z34" s="572"/>
      <c r="AA34" s="572"/>
      <c r="AB34" s="572"/>
      <c r="AC34" s="572"/>
      <c r="AD34" s="572"/>
      <c r="AE34" s="597"/>
      <c r="AF34" s="597"/>
      <c r="AG34" s="597"/>
      <c r="AH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row>
    <row r="35" spans="1:253" s="347" customFormat="1" ht="15" customHeight="1" x14ac:dyDescent="0.3">
      <c r="A35" s="113" t="s">
        <v>32</v>
      </c>
      <c r="B35" s="115">
        <v>740</v>
      </c>
      <c r="C35" s="141">
        <v>1.2113055181695829</v>
      </c>
      <c r="D35" s="141">
        <v>7.1332436069986542</v>
      </c>
      <c r="E35" s="141">
        <v>91.655450874831772</v>
      </c>
      <c r="F35" s="599"/>
      <c r="G35" s="597"/>
      <c r="H35" s="597"/>
      <c r="I35" s="597"/>
      <c r="J35" s="597"/>
      <c r="K35" s="597"/>
      <c r="L35" s="597"/>
      <c r="M35" s="597"/>
      <c r="N35" s="597"/>
      <c r="O35" s="597"/>
      <c r="P35" s="597"/>
      <c r="Q35" s="597"/>
      <c r="R35" s="597"/>
      <c r="S35" s="584"/>
      <c r="T35" s="585"/>
      <c r="U35" s="585"/>
      <c r="V35" s="585"/>
      <c r="W35" s="572"/>
      <c r="X35" s="572"/>
      <c r="Y35" s="572"/>
      <c r="Z35" s="572"/>
      <c r="AA35" s="572"/>
      <c r="AB35" s="572"/>
      <c r="AC35" s="572"/>
      <c r="AD35" s="572"/>
      <c r="AE35" s="597"/>
      <c r="AF35" s="597"/>
      <c r="AG35" s="597"/>
      <c r="AH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row>
    <row r="36" spans="1:253" s="306" customFormat="1" ht="15.75" hidden="1" x14ac:dyDescent="0.25">
      <c r="A36" s="118"/>
      <c r="B36" s="119"/>
      <c r="C36" s="120"/>
      <c r="D36" s="120"/>
      <c r="E36" s="120"/>
      <c r="F36" s="116"/>
      <c r="G36" s="116"/>
      <c r="H36" s="116"/>
      <c r="I36" s="116"/>
      <c r="J36" s="116"/>
      <c r="K36" s="116"/>
      <c r="L36" s="116"/>
      <c r="M36" s="116"/>
      <c r="N36" s="116"/>
      <c r="O36" s="116"/>
      <c r="P36" s="116"/>
      <c r="Q36" s="116"/>
      <c r="R36" s="116"/>
      <c r="S36" s="307"/>
      <c r="T36" s="308"/>
      <c r="U36" s="308"/>
      <c r="V36" s="308"/>
      <c r="W36" s="300"/>
      <c r="X36" s="300"/>
      <c r="Y36" s="300"/>
      <c r="Z36" s="300"/>
      <c r="AA36" s="300"/>
      <c r="AB36" s="300"/>
      <c r="AC36" s="300"/>
      <c r="AD36" s="300"/>
      <c r="AE36" s="116"/>
      <c r="AF36" s="116"/>
      <c r="AG36" s="116"/>
      <c r="AH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row>
    <row r="37" spans="1:253" s="306" customFormat="1" ht="5.0999999999999996" customHeight="1" x14ac:dyDescent="0.25">
      <c r="A37" s="436"/>
      <c r="B37" s="437"/>
      <c r="C37" s="437"/>
      <c r="D37" s="437"/>
      <c r="E37" s="437"/>
      <c r="F37" s="121"/>
      <c r="G37" s="121"/>
      <c r="H37" s="121"/>
      <c r="I37" s="121"/>
      <c r="J37" s="121"/>
      <c r="K37" s="121"/>
      <c r="L37" s="121"/>
      <c r="M37" s="121"/>
      <c r="N37" s="121"/>
      <c r="O37" s="121"/>
      <c r="P37" s="121"/>
      <c r="Q37" s="121"/>
      <c r="R37" s="121"/>
      <c r="S37" s="310"/>
      <c r="T37" s="309"/>
      <c r="U37" s="309"/>
      <c r="V37" s="309"/>
      <c r="W37" s="300"/>
      <c r="X37" s="300"/>
      <c r="Y37" s="300"/>
      <c r="Z37" s="300"/>
      <c r="AA37" s="300"/>
      <c r="AB37" s="300"/>
      <c r="AC37" s="300"/>
      <c r="AD37" s="300"/>
      <c r="AE37" s="121"/>
      <c r="AF37" s="121"/>
      <c r="AG37" s="121"/>
      <c r="AH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row>
    <row r="38" spans="1:253" ht="5.0999999999999996" customHeight="1" x14ac:dyDescent="0.25">
      <c r="A38" s="438"/>
      <c r="B38" s="439"/>
      <c r="C38" s="439"/>
      <c r="D38" s="439"/>
      <c r="E38" s="439"/>
      <c r="F38" s="224"/>
      <c r="G38" s="224"/>
      <c r="H38" s="224"/>
      <c r="I38" s="224"/>
      <c r="J38" s="224"/>
      <c r="K38" s="224"/>
      <c r="L38" s="224"/>
      <c r="M38" s="224"/>
      <c r="N38" s="224"/>
      <c r="O38" s="224"/>
      <c r="P38" s="224"/>
      <c r="Q38" s="224"/>
      <c r="R38" s="224"/>
      <c r="S38" s="311"/>
      <c r="T38" s="312"/>
      <c r="U38" s="312"/>
      <c r="V38" s="312"/>
      <c r="W38" s="300"/>
      <c r="X38" s="300"/>
      <c r="Y38" s="300"/>
      <c r="Z38" s="300"/>
      <c r="AA38" s="300"/>
      <c r="AB38" s="300"/>
      <c r="AC38" s="300"/>
      <c r="AD38" s="300"/>
      <c r="AE38" s="224"/>
      <c r="AF38" s="224"/>
      <c r="AG38" s="224"/>
      <c r="AH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row>
    <row r="39" spans="1:253" ht="12" customHeight="1" x14ac:dyDescent="0.25">
      <c r="A39" s="664" t="s">
        <v>160</v>
      </c>
      <c r="B39" s="664"/>
      <c r="C39" s="664"/>
      <c r="D39" s="664"/>
      <c r="E39" s="664"/>
      <c r="F39" s="313"/>
      <c r="G39" s="313"/>
      <c r="H39" s="313"/>
      <c r="I39" s="313"/>
      <c r="J39" s="313"/>
      <c r="K39" s="313"/>
      <c r="L39" s="313"/>
      <c r="M39" s="313"/>
      <c r="N39" s="313"/>
      <c r="O39" s="313"/>
      <c r="P39" s="313"/>
      <c r="Q39" s="313"/>
      <c r="R39" s="313"/>
      <c r="S39" s="314"/>
      <c r="T39" s="315"/>
      <c r="U39" s="315"/>
      <c r="V39" s="315"/>
      <c r="W39" s="300"/>
      <c r="X39" s="300"/>
      <c r="Y39" s="300"/>
      <c r="Z39" s="300"/>
      <c r="AA39" s="300"/>
      <c r="AB39" s="300"/>
      <c r="AC39" s="300"/>
      <c r="AD39" s="300"/>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row>
    <row r="40" spans="1:253" ht="21.95" customHeight="1" x14ac:dyDescent="0.25">
      <c r="A40" s="664" t="s">
        <v>129</v>
      </c>
      <c r="B40" s="664"/>
      <c r="C40" s="664"/>
      <c r="D40" s="664"/>
      <c r="E40" s="664"/>
      <c r="F40" s="126"/>
      <c r="G40" s="126"/>
      <c r="H40" s="126"/>
      <c r="I40" s="126"/>
      <c r="J40" s="126"/>
      <c r="K40" s="219"/>
      <c r="L40" s="219"/>
      <c r="M40" s="219"/>
      <c r="N40" s="219"/>
      <c r="O40" s="219"/>
      <c r="P40" s="219"/>
      <c r="Q40" s="311"/>
      <c r="R40" s="312"/>
      <c r="S40" s="312"/>
      <c r="T40" s="312"/>
      <c r="U40" s="312"/>
      <c r="V40" s="312"/>
      <c r="W40" s="300"/>
      <c r="X40" s="300"/>
      <c r="Y40" s="300"/>
      <c r="Z40" s="300"/>
      <c r="AA40" s="300"/>
      <c r="AB40" s="300"/>
      <c r="AC40" s="300"/>
      <c r="AD40" s="300"/>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row>
    <row r="41" spans="1:253" ht="5.0999999999999996" customHeight="1" x14ac:dyDescent="0.25">
      <c r="A41" s="220"/>
      <c r="B41" s="220"/>
      <c r="C41" s="221"/>
      <c r="D41" s="221"/>
      <c r="E41" s="221"/>
      <c r="F41" s="229"/>
      <c r="G41" s="226"/>
      <c r="H41" s="226"/>
      <c r="I41" s="226"/>
      <c r="J41" s="226"/>
      <c r="K41" s="226"/>
      <c r="L41" s="226"/>
      <c r="M41" s="226"/>
      <c r="N41" s="226"/>
      <c r="O41" s="226"/>
      <c r="P41" s="226"/>
      <c r="Q41" s="298"/>
      <c r="R41" s="299"/>
      <c r="S41" s="299"/>
      <c r="T41" s="299"/>
      <c r="U41" s="299"/>
      <c r="V41" s="299"/>
      <c r="W41" s="300"/>
      <c r="X41" s="300"/>
      <c r="Y41" s="300"/>
      <c r="Z41" s="300"/>
      <c r="AA41" s="300"/>
      <c r="AB41" s="300"/>
      <c r="AC41" s="300"/>
      <c r="AD41" s="300"/>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row>
    <row r="42" spans="1:253" ht="23.1" customHeight="1" x14ac:dyDescent="0.25">
      <c r="A42" s="668" t="s">
        <v>125</v>
      </c>
      <c r="B42" s="668"/>
      <c r="C42" s="668"/>
      <c r="D42" s="668"/>
      <c r="E42" s="668"/>
      <c r="F42" s="219"/>
      <c r="G42" s="224"/>
      <c r="H42" s="224"/>
      <c r="I42" s="224"/>
      <c r="J42" s="224"/>
      <c r="K42" s="224"/>
      <c r="L42" s="224"/>
      <c r="M42" s="224"/>
      <c r="N42" s="224"/>
      <c r="O42" s="224"/>
      <c r="P42" s="224"/>
      <c r="Q42" s="224"/>
      <c r="R42" s="311"/>
      <c r="S42" s="312"/>
      <c r="T42" s="312"/>
      <c r="U42" s="312"/>
      <c r="V42" s="312"/>
      <c r="W42" s="300"/>
      <c r="X42" s="300"/>
      <c r="Y42" s="300"/>
      <c r="Z42" s="300"/>
      <c r="AA42" s="300"/>
      <c r="AB42" s="300"/>
      <c r="AC42" s="300"/>
      <c r="AD42" s="300"/>
    </row>
    <row r="43" spans="1:253" ht="17.100000000000001" customHeight="1" x14ac:dyDescent="0.25">
      <c r="A43" s="222"/>
      <c r="B43" s="222"/>
      <c r="C43" s="222"/>
      <c r="D43" s="222"/>
      <c r="E43" s="222"/>
      <c r="F43" s="219"/>
      <c r="G43" s="224"/>
      <c r="H43" s="224"/>
      <c r="I43" s="224"/>
      <c r="J43" s="224"/>
      <c r="K43" s="224"/>
      <c r="L43" s="224"/>
      <c r="M43" s="224"/>
      <c r="N43" s="224"/>
      <c r="O43" s="224"/>
      <c r="P43" s="224"/>
      <c r="Q43" s="224"/>
      <c r="R43" s="298"/>
      <c r="S43" s="299"/>
      <c r="T43" s="299"/>
      <c r="U43" s="299"/>
      <c r="V43" s="299"/>
      <c r="W43" s="300"/>
      <c r="X43" s="300"/>
      <c r="Y43" s="300"/>
      <c r="Z43" s="300"/>
      <c r="AA43" s="300"/>
      <c r="AB43" s="300"/>
      <c r="AC43" s="300"/>
      <c r="AD43" s="300"/>
    </row>
    <row r="44" spans="1:253" ht="17.100000000000001" customHeight="1" x14ac:dyDescent="0.25">
      <c r="A44" s="220"/>
      <c r="B44" s="220"/>
      <c r="C44" s="220"/>
      <c r="D44" s="220"/>
      <c r="E44" s="220"/>
      <c r="F44" s="223"/>
      <c r="G44" s="223"/>
      <c r="H44" s="223"/>
      <c r="I44" s="223"/>
      <c r="J44" s="223"/>
      <c r="K44" s="224"/>
      <c r="L44" s="224"/>
      <c r="M44" s="224"/>
      <c r="N44" s="224"/>
      <c r="O44" s="224"/>
      <c r="P44" s="224"/>
      <c r="Q44" s="224"/>
      <c r="R44" s="311"/>
      <c r="S44" s="312"/>
      <c r="T44" s="312"/>
      <c r="U44" s="312"/>
      <c r="V44" s="312"/>
      <c r="W44" s="300"/>
      <c r="X44" s="300"/>
      <c r="Y44" s="300"/>
      <c r="Z44" s="300"/>
      <c r="AA44" s="300"/>
      <c r="AB44" s="300"/>
      <c r="AC44" s="300"/>
      <c r="AD44" s="300"/>
    </row>
    <row r="45" spans="1:253" ht="17.100000000000001" customHeight="1" x14ac:dyDescent="0.25">
      <c r="A45" s="219"/>
      <c r="B45" s="219"/>
      <c r="C45" s="219"/>
      <c r="D45" s="219"/>
      <c r="E45" s="219"/>
      <c r="F45" s="219"/>
      <c r="G45" s="224"/>
      <c r="H45" s="224"/>
      <c r="I45" s="224"/>
      <c r="J45" s="224"/>
      <c r="K45" s="224"/>
      <c r="L45" s="224"/>
      <c r="M45" s="224"/>
      <c r="N45" s="224"/>
      <c r="O45" s="224"/>
      <c r="P45" s="224"/>
      <c r="Q45" s="224"/>
      <c r="R45" s="298"/>
      <c r="S45" s="299"/>
      <c r="T45" s="299"/>
      <c r="U45" s="299"/>
      <c r="V45" s="299"/>
      <c r="W45" s="300"/>
      <c r="X45" s="300"/>
      <c r="Y45" s="300"/>
      <c r="Z45" s="300"/>
      <c r="AA45" s="300"/>
      <c r="AB45" s="300"/>
      <c r="AC45" s="300"/>
      <c r="AD45" s="300"/>
    </row>
    <row r="46" spans="1:253" ht="17.100000000000001" customHeight="1" x14ac:dyDescent="0.25">
      <c r="A46" s="126"/>
      <c r="B46" s="225"/>
      <c r="C46" s="225"/>
      <c r="D46" s="225"/>
      <c r="E46" s="225"/>
      <c r="F46" s="225"/>
      <c r="G46" s="219"/>
      <c r="H46" s="219"/>
      <c r="I46" s="219"/>
      <c r="J46" s="219"/>
      <c r="K46" s="219"/>
      <c r="L46" s="219"/>
      <c r="M46" s="219"/>
      <c r="N46" s="219"/>
      <c r="O46" s="219"/>
      <c r="P46" s="219"/>
      <c r="Q46" s="311"/>
      <c r="R46" s="312"/>
      <c r="S46" s="312"/>
      <c r="T46" s="312"/>
      <c r="U46" s="312"/>
      <c r="V46" s="312"/>
      <c r="W46" s="300"/>
      <c r="X46" s="300"/>
      <c r="Y46" s="300"/>
      <c r="Z46" s="300"/>
      <c r="AA46" s="300"/>
      <c r="AB46" s="300"/>
      <c r="AC46" s="300"/>
      <c r="AD46" s="300"/>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row>
    <row r="47" spans="1:253" ht="17.100000000000001" customHeight="1" x14ac:dyDescent="0.25">
      <c r="A47" s="126"/>
      <c r="B47" s="225"/>
      <c r="C47" s="225"/>
      <c r="D47" s="225"/>
      <c r="E47" s="225"/>
      <c r="F47" s="225"/>
      <c r="G47" s="226"/>
      <c r="H47" s="226"/>
      <c r="I47" s="226"/>
      <c r="J47" s="226"/>
      <c r="K47" s="226"/>
      <c r="L47" s="226"/>
      <c r="M47" s="226"/>
      <c r="N47" s="226"/>
      <c r="O47" s="226"/>
      <c r="P47" s="226"/>
      <c r="Q47" s="298"/>
      <c r="R47" s="299"/>
      <c r="S47" s="299"/>
      <c r="T47" s="299"/>
      <c r="U47" s="299"/>
      <c r="V47" s="299"/>
      <c r="W47" s="300"/>
      <c r="X47" s="300"/>
      <c r="Y47" s="300"/>
      <c r="Z47" s="300"/>
      <c r="AA47" s="300"/>
      <c r="AB47" s="300"/>
      <c r="AC47" s="300"/>
      <c r="AD47" s="300"/>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6"/>
      <c r="GF47" s="226"/>
      <c r="GG47" s="226"/>
      <c r="GH47" s="226"/>
      <c r="GI47" s="226"/>
      <c r="GJ47" s="226"/>
      <c r="GK47" s="226"/>
      <c r="GL47" s="226"/>
      <c r="GM47" s="226"/>
      <c r="GN47" s="226"/>
      <c r="GO47" s="226"/>
      <c r="GP47" s="226"/>
      <c r="GQ47" s="226"/>
      <c r="GR47" s="226"/>
      <c r="GS47" s="226"/>
      <c r="GT47" s="226"/>
      <c r="GU47" s="226"/>
      <c r="GV47" s="226"/>
      <c r="GW47" s="226"/>
      <c r="GX47" s="226"/>
      <c r="GY47" s="226"/>
      <c r="GZ47" s="226"/>
      <c r="HA47" s="226"/>
      <c r="HB47" s="226"/>
      <c r="HC47" s="226"/>
      <c r="HD47" s="226"/>
      <c r="HE47" s="226"/>
      <c r="HF47" s="226"/>
      <c r="HG47" s="226"/>
      <c r="HH47" s="226"/>
      <c r="HI47" s="226"/>
      <c r="HJ47" s="226"/>
      <c r="HK47" s="226"/>
      <c r="HL47" s="226"/>
      <c r="HM47" s="226"/>
      <c r="HN47" s="226"/>
      <c r="HO47" s="226"/>
      <c r="HP47" s="226"/>
      <c r="HQ47" s="226"/>
      <c r="HR47" s="226"/>
      <c r="HS47" s="226"/>
      <c r="HT47" s="226"/>
      <c r="HU47" s="226"/>
      <c r="HV47" s="226"/>
      <c r="HW47" s="226"/>
      <c r="HX47" s="226"/>
      <c r="HY47" s="226"/>
      <c r="HZ47" s="226"/>
      <c r="IA47" s="226"/>
      <c r="IB47" s="226"/>
      <c r="IC47" s="226"/>
      <c r="ID47" s="226"/>
      <c r="IE47" s="226"/>
      <c r="IF47" s="226"/>
      <c r="IG47" s="226"/>
      <c r="IH47" s="226"/>
      <c r="II47" s="226"/>
      <c r="IJ47" s="226"/>
      <c r="IK47" s="226"/>
      <c r="IL47" s="226"/>
      <c r="IM47" s="226"/>
      <c r="IN47" s="226"/>
      <c r="IO47" s="226"/>
      <c r="IP47" s="226"/>
      <c r="IQ47" s="226"/>
    </row>
    <row r="48" spans="1:253" ht="17.100000000000001" customHeight="1" x14ac:dyDescent="0.25">
      <c r="A48" s="227"/>
      <c r="B48" s="225"/>
      <c r="C48" s="225"/>
      <c r="D48" s="225"/>
      <c r="E48" s="225"/>
      <c r="F48" s="225"/>
      <c r="G48" s="226"/>
      <c r="H48" s="226"/>
      <c r="I48" s="226"/>
      <c r="J48" s="226"/>
      <c r="K48" s="226"/>
      <c r="L48" s="226"/>
      <c r="M48" s="226"/>
      <c r="N48" s="226"/>
      <c r="O48" s="226"/>
      <c r="P48" s="226"/>
      <c r="Q48" s="298"/>
      <c r="R48" s="299"/>
      <c r="S48" s="299"/>
      <c r="T48" s="299"/>
      <c r="U48" s="299"/>
      <c r="V48" s="299"/>
      <c r="W48" s="300"/>
      <c r="X48" s="300"/>
      <c r="Y48" s="300"/>
      <c r="Z48" s="300"/>
      <c r="AA48" s="300"/>
      <c r="AB48" s="300"/>
      <c r="AC48" s="300"/>
      <c r="AD48" s="300"/>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row>
    <row r="49" spans="1:251" ht="17.100000000000001" customHeight="1" x14ac:dyDescent="0.25">
      <c r="A49" s="228"/>
      <c r="B49" s="229"/>
      <c r="C49" s="229"/>
      <c r="D49" s="229"/>
      <c r="E49" s="229"/>
      <c r="F49" s="229"/>
      <c r="G49" s="226"/>
      <c r="H49" s="226"/>
      <c r="I49" s="226"/>
      <c r="J49" s="226"/>
      <c r="K49" s="226"/>
      <c r="L49" s="226"/>
      <c r="M49" s="226"/>
      <c r="N49" s="226"/>
      <c r="O49" s="226"/>
      <c r="P49" s="226"/>
      <c r="Q49" s="298"/>
      <c r="R49" s="299"/>
      <c r="S49" s="299"/>
      <c r="T49" s="299"/>
      <c r="U49" s="299"/>
      <c r="V49" s="299"/>
      <c r="W49" s="300"/>
      <c r="X49" s="300"/>
      <c r="Y49" s="300"/>
      <c r="Z49" s="300"/>
      <c r="AA49" s="300"/>
      <c r="AB49" s="300"/>
      <c r="AC49" s="300"/>
      <c r="AD49" s="300"/>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c r="GL49" s="226"/>
      <c r="GM49" s="226"/>
      <c r="GN49" s="226"/>
      <c r="GO49" s="226"/>
      <c r="GP49" s="226"/>
      <c r="GQ49" s="226"/>
      <c r="GR49" s="226"/>
      <c r="GS49" s="226"/>
      <c r="GT49" s="226"/>
      <c r="GU49" s="226"/>
      <c r="GV49" s="226"/>
      <c r="GW49" s="226"/>
      <c r="GX49" s="226"/>
      <c r="GY49" s="226"/>
      <c r="GZ49" s="226"/>
      <c r="HA49" s="226"/>
      <c r="HB49" s="226"/>
      <c r="HC49" s="226"/>
      <c r="HD49" s="226"/>
      <c r="HE49" s="226"/>
      <c r="HF49" s="226"/>
      <c r="HG49" s="226"/>
      <c r="HH49" s="226"/>
      <c r="HI49" s="226"/>
      <c r="HJ49" s="226"/>
      <c r="HK49" s="226"/>
      <c r="HL49" s="226"/>
      <c r="HM49" s="226"/>
      <c r="HN49" s="226"/>
      <c r="HO49" s="226"/>
      <c r="HP49" s="226"/>
      <c r="HQ49" s="226"/>
      <c r="HR49" s="226"/>
      <c r="HS49" s="226"/>
      <c r="HT49" s="226"/>
      <c r="HU49" s="226"/>
      <c r="HV49" s="226"/>
      <c r="HW49" s="226"/>
      <c r="HX49" s="226"/>
      <c r="HY49" s="226"/>
      <c r="HZ49" s="226"/>
      <c r="IA49" s="226"/>
      <c r="IB49" s="226"/>
      <c r="IC49" s="226"/>
      <c r="ID49" s="226"/>
      <c r="IE49" s="226"/>
      <c r="IF49" s="226"/>
      <c r="IG49" s="226"/>
      <c r="IH49" s="226"/>
      <c r="II49" s="226"/>
      <c r="IJ49" s="226"/>
      <c r="IK49" s="226"/>
      <c r="IL49" s="226"/>
      <c r="IM49" s="226"/>
      <c r="IN49" s="226"/>
      <c r="IO49" s="226"/>
      <c r="IP49" s="226"/>
      <c r="IQ49" s="226"/>
    </row>
    <row r="50" spans="1:251" ht="18" customHeight="1" x14ac:dyDescent="0.25">
      <c r="A50" s="223"/>
      <c r="B50" s="223"/>
      <c r="C50" s="223"/>
      <c r="D50" s="223"/>
      <c r="E50" s="223"/>
      <c r="F50" s="219"/>
      <c r="G50" s="224"/>
      <c r="H50" s="224"/>
      <c r="I50" s="224"/>
      <c r="J50" s="224"/>
      <c r="K50" s="224"/>
      <c r="L50" s="224"/>
      <c r="M50" s="224"/>
      <c r="N50" s="224"/>
      <c r="O50" s="224"/>
      <c r="P50" s="224"/>
      <c r="Q50" s="217"/>
      <c r="R50" s="302"/>
      <c r="S50" s="302"/>
      <c r="T50" s="302"/>
      <c r="U50" s="302"/>
      <c r="V50" s="302"/>
      <c r="W50" s="300"/>
      <c r="X50" s="300"/>
      <c r="Y50" s="300"/>
      <c r="Z50" s="300"/>
      <c r="AA50" s="300"/>
      <c r="AB50" s="300"/>
      <c r="AC50" s="300"/>
      <c r="AD50" s="300"/>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row>
    <row r="51" spans="1:251" ht="18" customHeight="1" x14ac:dyDescent="0.25">
      <c r="F51" s="219"/>
      <c r="G51" s="224"/>
      <c r="H51" s="224"/>
      <c r="I51" s="224"/>
      <c r="J51" s="224"/>
      <c r="K51" s="224"/>
      <c r="L51" s="224"/>
      <c r="M51" s="224"/>
      <c r="N51" s="224"/>
      <c r="O51" s="224"/>
      <c r="P51" s="224"/>
      <c r="Q51" s="311"/>
      <c r="R51" s="312"/>
      <c r="S51" s="312"/>
      <c r="T51" s="312"/>
      <c r="U51" s="312"/>
      <c r="V51" s="312"/>
      <c r="W51" s="300"/>
      <c r="X51" s="300"/>
      <c r="Y51" s="300"/>
      <c r="Z51" s="300"/>
      <c r="AA51" s="300"/>
      <c r="AB51" s="300"/>
      <c r="AC51" s="300"/>
      <c r="AD51" s="300"/>
    </row>
    <row r="52" spans="1:251" ht="18" customHeight="1" x14ac:dyDescent="0.25">
      <c r="A52" s="219"/>
      <c r="B52" s="219"/>
      <c r="C52" s="219"/>
      <c r="D52" s="219"/>
      <c r="E52" s="219"/>
      <c r="F52" s="219"/>
      <c r="G52" s="224"/>
      <c r="H52" s="224"/>
      <c r="I52" s="224"/>
      <c r="J52" s="224"/>
      <c r="K52" s="224"/>
      <c r="L52" s="224"/>
      <c r="M52" s="224"/>
      <c r="N52" s="224"/>
      <c r="O52" s="224"/>
      <c r="P52" s="224"/>
      <c r="Q52" s="298"/>
      <c r="R52" s="299"/>
      <c r="S52" s="299"/>
      <c r="T52" s="299"/>
      <c r="U52" s="299"/>
      <c r="V52" s="299"/>
      <c r="W52" s="300"/>
      <c r="X52" s="300"/>
      <c r="Y52" s="300"/>
      <c r="Z52" s="300"/>
      <c r="AA52" s="300"/>
      <c r="AB52" s="300"/>
      <c r="AC52" s="300"/>
      <c r="AD52" s="300"/>
    </row>
    <row r="53" spans="1:251" ht="18" customHeight="1" x14ac:dyDescent="0.25">
      <c r="A53" s="219"/>
      <c r="B53" s="219"/>
      <c r="C53" s="219"/>
      <c r="D53" s="219"/>
      <c r="E53" s="219"/>
      <c r="F53" s="219"/>
      <c r="G53" s="224"/>
      <c r="H53" s="224"/>
      <c r="I53" s="224"/>
      <c r="J53" s="224"/>
      <c r="K53" s="224"/>
      <c r="L53" s="224"/>
      <c r="M53" s="224"/>
      <c r="N53" s="224"/>
      <c r="O53" s="224"/>
      <c r="P53" s="224"/>
      <c r="Q53" s="298"/>
      <c r="R53" s="299"/>
      <c r="S53" s="299"/>
      <c r="T53" s="299"/>
      <c r="U53" s="299"/>
      <c r="V53" s="299"/>
      <c r="W53" s="300"/>
      <c r="X53" s="300"/>
      <c r="Y53" s="300"/>
      <c r="Z53" s="300"/>
      <c r="AA53" s="300"/>
      <c r="AB53" s="300"/>
      <c r="AC53" s="300"/>
      <c r="AD53" s="300"/>
    </row>
    <row r="54" spans="1:251" ht="18" customHeight="1" x14ac:dyDescent="0.25">
      <c r="A54" s="219"/>
      <c r="B54" s="219"/>
      <c r="C54" s="219"/>
      <c r="D54" s="219"/>
      <c r="E54" s="219"/>
      <c r="F54" s="219"/>
      <c r="G54" s="224"/>
      <c r="H54" s="224"/>
      <c r="I54" s="224"/>
      <c r="J54" s="224"/>
      <c r="K54" s="224"/>
      <c r="L54" s="224"/>
      <c r="M54" s="224"/>
      <c r="N54" s="224"/>
      <c r="O54" s="224"/>
      <c r="P54" s="224"/>
      <c r="Q54" s="217"/>
      <c r="R54" s="302"/>
      <c r="S54" s="302"/>
      <c r="T54" s="302"/>
      <c r="U54" s="302"/>
      <c r="V54" s="302"/>
      <c r="W54" s="300"/>
      <c r="X54" s="300"/>
      <c r="Y54" s="300"/>
      <c r="Z54" s="300"/>
      <c r="AA54" s="300"/>
      <c r="AB54" s="300"/>
      <c r="AC54" s="300"/>
      <c r="AD54" s="300"/>
    </row>
    <row r="55" spans="1:251" ht="18" customHeight="1" x14ac:dyDescent="0.25">
      <c r="A55" s="219"/>
      <c r="B55" s="219"/>
      <c r="C55" s="219"/>
      <c r="D55" s="219"/>
      <c r="E55" s="219"/>
      <c r="F55" s="219"/>
      <c r="G55" s="224"/>
      <c r="H55" s="224"/>
      <c r="I55" s="224"/>
      <c r="J55" s="224"/>
      <c r="K55" s="224"/>
      <c r="L55" s="224"/>
      <c r="M55" s="224"/>
      <c r="N55" s="224"/>
      <c r="O55" s="224"/>
      <c r="P55" s="224"/>
      <c r="Q55" s="311"/>
      <c r="R55" s="312"/>
      <c r="S55" s="312"/>
      <c r="T55" s="312"/>
      <c r="U55" s="312"/>
      <c r="V55" s="312"/>
      <c r="W55" s="300"/>
      <c r="X55" s="300"/>
      <c r="Y55" s="300"/>
      <c r="Z55" s="300"/>
      <c r="AA55" s="300"/>
      <c r="AB55" s="300"/>
      <c r="AC55" s="300"/>
      <c r="AD55" s="300"/>
    </row>
    <row r="56" spans="1:251" ht="18" customHeight="1" x14ac:dyDescent="0.25">
      <c r="A56" s="219"/>
      <c r="B56" s="219"/>
      <c r="C56" s="219"/>
      <c r="D56" s="219"/>
      <c r="E56" s="219"/>
      <c r="F56" s="219"/>
      <c r="G56" s="224"/>
      <c r="H56" s="224"/>
      <c r="I56" s="224"/>
      <c r="J56" s="224"/>
      <c r="K56" s="224"/>
      <c r="L56" s="224"/>
      <c r="M56" s="224"/>
      <c r="N56" s="224"/>
      <c r="O56" s="224"/>
      <c r="P56" s="224"/>
      <c r="Q56" s="224"/>
      <c r="R56" s="298"/>
      <c r="S56" s="299"/>
      <c r="T56" s="299"/>
      <c r="U56" s="299"/>
      <c r="V56" s="299"/>
      <c r="W56" s="300"/>
      <c r="X56" s="300"/>
      <c r="Y56" s="300"/>
      <c r="Z56" s="300"/>
      <c r="AA56" s="300"/>
      <c r="AB56" s="300"/>
      <c r="AC56" s="300"/>
      <c r="AD56" s="300"/>
    </row>
    <row r="57" spans="1:251" ht="18" customHeight="1" x14ac:dyDescent="0.25">
      <c r="A57" s="219"/>
      <c r="B57" s="219"/>
      <c r="C57" s="219"/>
      <c r="D57" s="219"/>
      <c r="E57" s="219"/>
      <c r="F57" s="219"/>
      <c r="G57" s="224"/>
      <c r="H57" s="224"/>
      <c r="I57" s="224"/>
      <c r="J57" s="224"/>
      <c r="K57" s="224"/>
      <c r="L57" s="224"/>
      <c r="M57" s="224"/>
      <c r="N57" s="224"/>
      <c r="O57" s="224"/>
      <c r="P57" s="224"/>
      <c r="Q57" s="224"/>
      <c r="R57" s="298"/>
      <c r="S57" s="299"/>
      <c r="T57" s="299"/>
      <c r="U57" s="299"/>
      <c r="V57" s="299"/>
      <c r="W57" s="300"/>
      <c r="X57" s="300"/>
      <c r="Y57" s="300"/>
      <c r="Z57" s="300"/>
      <c r="AA57" s="300"/>
      <c r="AB57" s="300"/>
      <c r="AC57" s="300"/>
      <c r="AD57" s="300"/>
    </row>
    <row r="58" spans="1:251" ht="18" customHeight="1" x14ac:dyDescent="0.25">
      <c r="A58" s="219"/>
      <c r="B58" s="219"/>
      <c r="C58" s="219"/>
      <c r="D58" s="219"/>
      <c r="E58" s="219"/>
      <c r="F58" s="219"/>
      <c r="G58" s="224"/>
      <c r="H58" s="224"/>
      <c r="I58" s="224"/>
      <c r="J58" s="224"/>
      <c r="K58" s="224"/>
      <c r="L58" s="224"/>
      <c r="M58" s="224"/>
      <c r="N58" s="224"/>
      <c r="O58" s="224"/>
      <c r="P58" s="224"/>
      <c r="Q58" s="224"/>
      <c r="R58" s="217"/>
      <c r="S58" s="302"/>
      <c r="T58" s="302"/>
      <c r="U58" s="302"/>
      <c r="V58" s="302"/>
      <c r="W58" s="300"/>
      <c r="X58" s="300"/>
      <c r="Y58" s="300"/>
      <c r="Z58" s="300"/>
      <c r="AA58" s="300"/>
      <c r="AB58" s="300"/>
      <c r="AC58" s="300"/>
      <c r="AD58" s="300"/>
    </row>
    <row r="59" spans="1:251" ht="18" customHeight="1" x14ac:dyDescent="0.25">
      <c r="A59" s="219"/>
      <c r="B59" s="219"/>
      <c r="C59" s="219"/>
      <c r="D59" s="219"/>
      <c r="E59" s="219"/>
      <c r="F59" s="219"/>
      <c r="G59" s="224"/>
      <c r="H59" s="224"/>
      <c r="I59" s="224"/>
      <c r="J59" s="224"/>
      <c r="K59" s="224"/>
      <c r="L59" s="224"/>
      <c r="M59" s="224"/>
      <c r="N59" s="224"/>
      <c r="O59" s="224"/>
      <c r="P59" s="224"/>
      <c r="Q59" s="224"/>
      <c r="R59" s="311"/>
      <c r="S59" s="312"/>
      <c r="T59" s="312"/>
      <c r="U59" s="312"/>
      <c r="V59" s="312"/>
      <c r="W59" s="300"/>
      <c r="X59" s="300"/>
      <c r="Y59" s="300"/>
      <c r="Z59" s="300"/>
      <c r="AA59" s="300"/>
      <c r="AB59" s="300"/>
      <c r="AC59" s="300"/>
      <c r="AD59" s="300"/>
    </row>
    <row r="60" spans="1:251" ht="12" customHeight="1" x14ac:dyDescent="0.25">
      <c r="A60" s="663" t="s">
        <v>168</v>
      </c>
      <c r="B60" s="663"/>
      <c r="C60" s="663"/>
      <c r="D60" s="663"/>
      <c r="E60" s="663"/>
      <c r="F60" s="219"/>
      <c r="G60" s="224"/>
      <c r="H60" s="224"/>
      <c r="I60" s="224"/>
      <c r="J60" s="224"/>
      <c r="K60" s="224"/>
      <c r="L60" s="224"/>
      <c r="M60" s="224"/>
      <c r="N60" s="224"/>
      <c r="O60" s="224"/>
      <c r="P60" s="224"/>
      <c r="Q60" s="224"/>
      <c r="R60" s="311"/>
      <c r="S60" s="312"/>
      <c r="T60" s="312"/>
      <c r="U60" s="312"/>
      <c r="V60" s="127"/>
      <c r="W60" s="300"/>
      <c r="X60" s="300"/>
      <c r="Y60" s="300"/>
      <c r="Z60" s="300"/>
      <c r="AA60" s="300"/>
      <c r="AB60" s="300"/>
      <c r="AC60" s="300"/>
      <c r="AD60" s="300"/>
    </row>
    <row r="61" spans="1:251" ht="16.5" customHeight="1" x14ac:dyDescent="0.25">
      <c r="A61" s="230"/>
      <c r="B61" s="230"/>
      <c r="C61" s="230"/>
      <c r="D61" s="230"/>
      <c r="E61" s="230"/>
      <c r="K61" s="224"/>
      <c r="L61" s="224"/>
      <c r="M61" s="224"/>
      <c r="N61" s="224"/>
      <c r="O61" s="224"/>
      <c r="P61" s="224"/>
      <c r="Q61" s="224"/>
      <c r="R61" s="311"/>
      <c r="S61" s="312"/>
      <c r="T61" s="312"/>
      <c r="U61" s="312"/>
      <c r="V61" s="312"/>
      <c r="W61" s="300"/>
      <c r="X61" s="300"/>
      <c r="Y61" s="300"/>
      <c r="Z61" s="300"/>
      <c r="AA61" s="300"/>
      <c r="AB61" s="300"/>
      <c r="AC61" s="300"/>
      <c r="AD61" s="300"/>
    </row>
    <row r="62" spans="1:251" ht="15.75" x14ac:dyDescent="0.25">
      <c r="A62" s="219"/>
      <c r="B62" s="219"/>
      <c r="C62" s="219"/>
      <c r="D62" s="219"/>
      <c r="E62" s="219"/>
      <c r="F62" s="219"/>
      <c r="G62" s="224"/>
      <c r="H62" s="224"/>
      <c r="I62" s="224"/>
      <c r="J62" s="224"/>
      <c r="K62" s="224"/>
      <c r="L62" s="224"/>
      <c r="M62" s="224"/>
      <c r="N62" s="224"/>
      <c r="O62" s="224"/>
      <c r="P62" s="224"/>
      <c r="Q62" s="224"/>
      <c r="R62" s="301"/>
      <c r="S62" s="302"/>
      <c r="T62" s="302"/>
      <c r="U62" s="302"/>
      <c r="V62" s="302"/>
      <c r="W62" s="300"/>
      <c r="X62" s="300"/>
      <c r="Y62" s="300"/>
      <c r="Z62" s="300"/>
      <c r="AA62" s="300"/>
      <c r="AB62" s="300"/>
      <c r="AC62" s="300"/>
      <c r="AD62" s="300"/>
    </row>
    <row r="63" spans="1:251" ht="15.75" x14ac:dyDescent="0.25">
      <c r="A63" s="219"/>
      <c r="B63" s="219"/>
      <c r="C63" s="219"/>
      <c r="D63" s="219"/>
      <c r="E63" s="219"/>
      <c r="F63" s="219"/>
      <c r="G63" s="224"/>
      <c r="H63" s="224"/>
      <c r="I63" s="224"/>
      <c r="J63" s="224"/>
      <c r="K63" s="224"/>
      <c r="L63" s="224"/>
      <c r="M63" s="224"/>
      <c r="N63" s="224"/>
      <c r="O63" s="224"/>
      <c r="P63" s="224"/>
      <c r="Q63" s="224"/>
      <c r="R63" s="217"/>
      <c r="S63" s="302"/>
      <c r="T63" s="302"/>
      <c r="U63" s="302"/>
      <c r="V63" s="302"/>
      <c r="W63" s="300"/>
      <c r="X63" s="300"/>
      <c r="Y63" s="300"/>
      <c r="Z63" s="300"/>
      <c r="AA63" s="300"/>
      <c r="AB63" s="300"/>
      <c r="AC63" s="300"/>
      <c r="AD63" s="300"/>
    </row>
    <row r="64" spans="1:251" ht="15.75" x14ac:dyDescent="0.25">
      <c r="A64" s="219"/>
      <c r="B64" s="219"/>
      <c r="C64" s="219"/>
      <c r="D64" s="219"/>
      <c r="E64" s="219"/>
      <c r="F64" s="219"/>
      <c r="G64" s="224"/>
      <c r="H64" s="224"/>
      <c r="I64" s="224"/>
      <c r="J64" s="224"/>
      <c r="K64" s="224"/>
      <c r="L64" s="224"/>
      <c r="M64" s="224"/>
      <c r="N64" s="224"/>
      <c r="O64" s="224"/>
      <c r="P64" s="224"/>
      <c r="Q64" s="224"/>
      <c r="R64" s="298"/>
      <c r="S64" s="299"/>
      <c r="T64" s="299"/>
      <c r="U64" s="299"/>
      <c r="V64" s="299"/>
      <c r="W64" s="300"/>
      <c r="X64" s="300"/>
      <c r="Y64" s="300"/>
      <c r="Z64" s="300"/>
      <c r="AA64" s="300"/>
      <c r="AB64" s="300"/>
      <c r="AC64" s="300"/>
      <c r="AD64" s="300"/>
    </row>
    <row r="65" spans="1:30" ht="15.75" x14ac:dyDescent="0.25">
      <c r="A65" s="219"/>
      <c r="B65" s="219"/>
      <c r="C65" s="219"/>
      <c r="D65" s="219"/>
      <c r="E65" s="219"/>
      <c r="F65" s="219"/>
      <c r="G65" s="224"/>
      <c r="H65" s="224"/>
      <c r="I65" s="224"/>
      <c r="J65" s="224"/>
      <c r="K65" s="224"/>
      <c r="L65" s="224"/>
      <c r="M65" s="224"/>
      <c r="N65" s="224"/>
      <c r="O65" s="224"/>
      <c r="P65" s="224"/>
      <c r="Q65" s="224"/>
      <c r="R65" s="298"/>
      <c r="S65" s="299"/>
      <c r="T65" s="299"/>
      <c r="U65" s="299"/>
      <c r="V65" s="299"/>
      <c r="W65" s="300"/>
      <c r="X65" s="300"/>
      <c r="Y65" s="300"/>
      <c r="Z65" s="300"/>
      <c r="AA65" s="300"/>
      <c r="AB65" s="300"/>
      <c r="AC65" s="300"/>
      <c r="AD65" s="300"/>
    </row>
    <row r="66" spans="1:30" ht="15.75" x14ac:dyDescent="0.25">
      <c r="A66" s="219"/>
      <c r="B66" s="219"/>
      <c r="C66" s="219"/>
      <c r="D66" s="219"/>
      <c r="E66" s="219"/>
      <c r="F66" s="219"/>
      <c r="G66" s="224"/>
      <c r="H66" s="224"/>
      <c r="I66" s="224"/>
      <c r="J66" s="224"/>
      <c r="K66" s="224"/>
      <c r="L66" s="224"/>
      <c r="M66" s="224"/>
      <c r="N66" s="224"/>
      <c r="O66" s="224"/>
      <c r="P66" s="224"/>
      <c r="Q66" s="224"/>
      <c r="R66" s="298"/>
      <c r="S66" s="299"/>
      <c r="T66" s="299"/>
      <c r="U66" s="299"/>
      <c r="V66" s="299"/>
      <c r="W66" s="300"/>
      <c r="X66" s="300"/>
      <c r="Y66" s="300"/>
      <c r="Z66" s="300"/>
      <c r="AA66" s="300"/>
      <c r="AB66" s="300"/>
      <c r="AC66" s="300"/>
      <c r="AD66" s="300"/>
    </row>
    <row r="67" spans="1:30" ht="15.75" x14ac:dyDescent="0.25">
      <c r="A67" s="219"/>
      <c r="B67" s="219"/>
      <c r="C67" s="219"/>
      <c r="D67" s="219"/>
      <c r="E67" s="219"/>
      <c r="F67" s="219"/>
      <c r="G67" s="224"/>
      <c r="H67" s="224"/>
      <c r="I67" s="224"/>
      <c r="J67" s="224"/>
      <c r="K67" s="224"/>
      <c r="L67" s="224"/>
      <c r="M67" s="224"/>
      <c r="N67" s="224"/>
      <c r="O67" s="224"/>
      <c r="P67" s="224"/>
      <c r="Q67" s="224"/>
      <c r="R67" s="217"/>
      <c r="S67" s="302"/>
      <c r="T67" s="302"/>
      <c r="U67" s="302"/>
      <c r="V67" s="302"/>
      <c r="W67" s="300"/>
      <c r="X67" s="300"/>
      <c r="Y67" s="300"/>
      <c r="Z67" s="300"/>
      <c r="AA67" s="300"/>
      <c r="AB67" s="300"/>
      <c r="AC67" s="300"/>
      <c r="AD67" s="300"/>
    </row>
    <row r="68" spans="1:30" ht="15.75" x14ac:dyDescent="0.25">
      <c r="A68" s="219"/>
      <c r="B68" s="219"/>
      <c r="C68" s="219"/>
      <c r="D68" s="219"/>
      <c r="E68" s="219"/>
      <c r="F68" s="219"/>
      <c r="G68" s="224"/>
      <c r="H68" s="224"/>
      <c r="I68" s="224"/>
      <c r="J68" s="224"/>
      <c r="K68" s="224"/>
      <c r="L68" s="224"/>
      <c r="M68" s="224"/>
      <c r="N68" s="224"/>
      <c r="O68" s="224"/>
      <c r="P68" s="224"/>
      <c r="Q68" s="224"/>
      <c r="R68" s="311"/>
      <c r="S68" s="312"/>
      <c r="T68" s="312"/>
      <c r="U68" s="312"/>
      <c r="V68" s="312"/>
      <c r="W68" s="300"/>
      <c r="X68" s="300"/>
      <c r="Y68" s="300"/>
      <c r="Z68" s="300"/>
      <c r="AA68" s="300"/>
      <c r="AB68" s="300"/>
      <c r="AC68" s="300"/>
      <c r="AD68" s="300"/>
    </row>
    <row r="69" spans="1:30" ht="15.75" x14ac:dyDescent="0.25">
      <c r="A69" s="219"/>
      <c r="B69" s="219"/>
      <c r="C69" s="219"/>
      <c r="D69" s="219"/>
      <c r="E69" s="219"/>
      <c r="F69" s="219"/>
      <c r="G69" s="224"/>
      <c r="H69" s="224"/>
      <c r="I69" s="224"/>
      <c r="J69" s="224"/>
      <c r="K69" s="224"/>
      <c r="L69" s="224"/>
      <c r="M69" s="224"/>
      <c r="N69" s="224"/>
      <c r="O69" s="224"/>
      <c r="P69" s="224"/>
      <c r="Q69" s="224"/>
      <c r="R69" s="298"/>
      <c r="S69" s="299"/>
      <c r="T69" s="299"/>
      <c r="U69" s="299"/>
      <c r="V69" s="299"/>
      <c r="W69" s="300"/>
      <c r="X69" s="300"/>
      <c r="Y69" s="300"/>
      <c r="Z69" s="300"/>
      <c r="AA69" s="300"/>
      <c r="AB69" s="300"/>
      <c r="AC69" s="300"/>
      <c r="AD69" s="300"/>
    </row>
    <row r="70" spans="1:30" x14ac:dyDescent="0.25">
      <c r="A70" s="219"/>
      <c r="B70" s="219"/>
      <c r="C70" s="219"/>
      <c r="D70" s="219"/>
      <c r="E70" s="219"/>
      <c r="F70" s="219"/>
      <c r="G70" s="224"/>
      <c r="H70" s="224"/>
      <c r="I70" s="224"/>
      <c r="J70" s="224"/>
      <c r="K70" s="224"/>
      <c r="L70" s="224"/>
      <c r="M70" s="224"/>
      <c r="N70" s="224"/>
      <c r="O70" s="224"/>
      <c r="P70" s="224"/>
      <c r="Q70" s="224"/>
      <c r="R70" s="298"/>
      <c r="S70" s="299"/>
      <c r="T70" s="299"/>
      <c r="U70" s="299"/>
      <c r="V70" s="299"/>
      <c r="W70" s="299"/>
      <c r="X70" s="299"/>
      <c r="Y70" s="299"/>
      <c r="Z70" s="299"/>
      <c r="AA70" s="122"/>
    </row>
    <row r="71" spans="1:30" x14ac:dyDescent="0.25">
      <c r="A71" s="219"/>
      <c r="B71" s="219"/>
      <c r="C71" s="219"/>
      <c r="D71" s="219"/>
      <c r="E71" s="219"/>
      <c r="F71" s="219"/>
      <c r="G71" s="224"/>
      <c r="H71" s="224"/>
      <c r="I71" s="224"/>
      <c r="J71" s="224"/>
      <c r="K71" s="224"/>
      <c r="L71" s="224"/>
      <c r="M71" s="224"/>
      <c r="N71" s="224"/>
      <c r="O71" s="224"/>
      <c r="P71" s="224"/>
      <c r="Q71" s="224"/>
      <c r="R71" s="217"/>
      <c r="S71" s="302"/>
      <c r="T71" s="302"/>
      <c r="U71" s="302"/>
      <c r="V71" s="302"/>
      <c r="W71" s="302"/>
      <c r="X71" s="302"/>
      <c r="Y71" s="302"/>
      <c r="Z71" s="302"/>
      <c r="AA71" s="122"/>
    </row>
    <row r="72" spans="1:30" x14ac:dyDescent="0.25">
      <c r="A72" s="219"/>
      <c r="B72" s="219"/>
      <c r="C72" s="219"/>
      <c r="D72" s="219"/>
      <c r="E72" s="219"/>
      <c r="F72" s="219"/>
      <c r="G72" s="224"/>
      <c r="H72" s="224"/>
      <c r="I72" s="224"/>
      <c r="J72" s="224"/>
      <c r="K72" s="224"/>
      <c r="L72" s="224"/>
      <c r="M72" s="224"/>
      <c r="N72" s="224"/>
      <c r="O72" s="224"/>
      <c r="P72" s="224"/>
      <c r="Q72" s="224"/>
      <c r="R72" s="311"/>
      <c r="S72" s="312"/>
      <c r="T72" s="312"/>
      <c r="U72" s="312"/>
      <c r="V72" s="312"/>
      <c r="W72" s="312"/>
      <c r="X72" s="312"/>
      <c r="Y72" s="312"/>
      <c r="Z72" s="312"/>
      <c r="AA72" s="122"/>
    </row>
    <row r="73" spans="1:30" x14ac:dyDescent="0.25">
      <c r="A73" s="219"/>
      <c r="B73" s="219"/>
      <c r="C73" s="219"/>
      <c r="D73" s="219"/>
      <c r="E73" s="219"/>
      <c r="F73" s="219"/>
      <c r="G73" s="224"/>
      <c r="H73" s="224"/>
      <c r="I73" s="224"/>
      <c r="J73" s="224"/>
      <c r="K73" s="224"/>
      <c r="L73" s="224"/>
      <c r="M73" s="224"/>
      <c r="N73" s="224"/>
      <c r="O73" s="224"/>
      <c r="P73" s="224"/>
      <c r="Q73" s="224"/>
      <c r="R73" s="298"/>
      <c r="S73" s="299"/>
      <c r="T73" s="299"/>
      <c r="U73" s="299"/>
      <c r="V73" s="299"/>
      <c r="W73" s="299"/>
      <c r="X73" s="299"/>
      <c r="Y73" s="299"/>
      <c r="Z73" s="299"/>
      <c r="AA73" s="122"/>
    </row>
    <row r="74" spans="1:30" x14ac:dyDescent="0.25">
      <c r="A74" s="219"/>
      <c r="B74" s="219"/>
      <c r="C74" s="219"/>
      <c r="D74" s="219"/>
      <c r="E74" s="219"/>
      <c r="F74" s="219"/>
      <c r="G74" s="224"/>
      <c r="H74" s="224"/>
      <c r="I74" s="224"/>
      <c r="J74" s="224"/>
      <c r="K74" s="224"/>
      <c r="L74" s="224"/>
      <c r="M74" s="224"/>
      <c r="N74" s="224"/>
      <c r="O74" s="224"/>
      <c r="P74" s="224"/>
      <c r="Q74" s="224"/>
      <c r="R74" s="298"/>
      <c r="S74" s="299"/>
      <c r="T74" s="299"/>
      <c r="U74" s="299"/>
      <c r="V74" s="299"/>
      <c r="W74" s="299"/>
      <c r="X74" s="299"/>
      <c r="Y74" s="299"/>
      <c r="Z74" s="299"/>
      <c r="AA74" s="122"/>
    </row>
    <row r="75" spans="1:30" x14ac:dyDescent="0.25">
      <c r="A75" s="219"/>
      <c r="B75" s="219"/>
      <c r="C75" s="219"/>
      <c r="D75" s="219"/>
      <c r="E75" s="219"/>
      <c r="F75" s="219"/>
      <c r="G75" s="224"/>
      <c r="H75" s="224"/>
      <c r="I75" s="224"/>
      <c r="J75" s="224"/>
      <c r="K75" s="224"/>
      <c r="L75" s="224"/>
      <c r="M75" s="224"/>
      <c r="N75" s="224"/>
      <c r="O75" s="224"/>
      <c r="P75" s="224"/>
      <c r="Q75" s="224"/>
      <c r="R75" s="311"/>
      <c r="S75" s="312"/>
      <c r="T75" s="312"/>
      <c r="U75" s="312"/>
      <c r="V75" s="312"/>
      <c r="W75" s="312"/>
      <c r="X75" s="312"/>
      <c r="Y75" s="312"/>
      <c r="Z75" s="312"/>
      <c r="AA75" s="122"/>
    </row>
    <row r="76" spans="1:30" x14ac:dyDescent="0.25">
      <c r="A76" s="219"/>
      <c r="B76" s="219"/>
      <c r="C76" s="219"/>
      <c r="D76" s="219"/>
      <c r="E76" s="219"/>
      <c r="F76" s="219"/>
      <c r="G76" s="224"/>
      <c r="H76" s="224"/>
      <c r="I76" s="224"/>
      <c r="J76" s="224"/>
      <c r="K76" s="224"/>
      <c r="L76" s="224"/>
      <c r="M76" s="224"/>
      <c r="N76" s="224"/>
      <c r="O76" s="224"/>
      <c r="P76" s="224"/>
      <c r="Q76" s="224"/>
      <c r="R76" s="311"/>
      <c r="S76" s="312"/>
      <c r="T76" s="312"/>
      <c r="U76" s="312"/>
      <c r="V76" s="312"/>
      <c r="W76" s="312"/>
      <c r="X76" s="312"/>
      <c r="Y76" s="312"/>
      <c r="Z76" s="312"/>
      <c r="AA76" s="122"/>
    </row>
    <row r="77" spans="1:30" x14ac:dyDescent="0.25">
      <c r="K77" s="224"/>
      <c r="L77" s="224"/>
      <c r="M77" s="224"/>
      <c r="N77" s="224"/>
      <c r="O77" s="224"/>
      <c r="P77" s="224"/>
      <c r="Q77" s="224"/>
      <c r="R77" s="122"/>
      <c r="S77" s="122"/>
      <c r="T77" s="122"/>
      <c r="U77" s="122"/>
      <c r="V77" s="122"/>
      <c r="W77" s="122"/>
      <c r="X77" s="122"/>
      <c r="Y77" s="122"/>
      <c r="Z77" s="122"/>
      <c r="AA77" s="122"/>
    </row>
    <row r="78" spans="1:30" x14ac:dyDescent="0.25">
      <c r="A78" s="104"/>
      <c r="B78" s="104"/>
      <c r="C78" s="104"/>
      <c r="D78" s="104"/>
      <c r="E78" s="104"/>
      <c r="F78" s="219"/>
      <c r="G78" s="224"/>
      <c r="H78" s="224"/>
      <c r="I78" s="224"/>
      <c r="J78" s="224"/>
      <c r="K78" s="224"/>
      <c r="L78" s="224"/>
      <c r="M78" s="224"/>
      <c r="N78" s="224"/>
      <c r="O78" s="224"/>
      <c r="P78" s="224"/>
      <c r="Q78" s="224"/>
      <c r="R78" s="122"/>
      <c r="S78" s="122"/>
      <c r="T78" s="122"/>
      <c r="U78" s="122"/>
      <c r="V78" s="122"/>
      <c r="W78" s="122"/>
      <c r="X78" s="122"/>
      <c r="Y78" s="122"/>
      <c r="Z78" s="122"/>
      <c r="AA78" s="122"/>
    </row>
    <row r="79" spans="1:30" x14ac:dyDescent="0.25">
      <c r="F79" s="219"/>
      <c r="G79" s="224"/>
      <c r="H79" s="224"/>
      <c r="I79" s="224"/>
      <c r="J79" s="224"/>
      <c r="K79" s="224"/>
      <c r="L79" s="224"/>
      <c r="M79" s="224"/>
      <c r="N79" s="224"/>
      <c r="O79" s="224"/>
      <c r="P79" s="224"/>
      <c r="Q79" s="224"/>
      <c r="R79" s="122"/>
      <c r="S79" s="122"/>
      <c r="T79" s="122"/>
      <c r="U79" s="122"/>
      <c r="V79" s="122"/>
      <c r="W79" s="122"/>
      <c r="X79" s="122"/>
      <c r="Y79" s="122"/>
      <c r="Z79" s="122"/>
      <c r="AA79" s="122"/>
    </row>
    <row r="80" spans="1:30" x14ac:dyDescent="0.25">
      <c r="A80" s="104"/>
      <c r="B80" s="104"/>
      <c r="C80" s="104"/>
      <c r="D80" s="104"/>
      <c r="E80" s="104"/>
      <c r="F80" s="219"/>
      <c r="G80" s="224"/>
      <c r="H80" s="224"/>
      <c r="I80" s="224"/>
      <c r="J80" s="224"/>
      <c r="K80" s="224"/>
      <c r="L80" s="224"/>
      <c r="M80" s="224"/>
      <c r="N80" s="224"/>
      <c r="O80" s="224"/>
      <c r="P80" s="224"/>
      <c r="Q80" s="224"/>
      <c r="R80" s="122"/>
      <c r="S80" s="122"/>
      <c r="T80" s="122"/>
      <c r="U80" s="122"/>
      <c r="V80" s="122"/>
      <c r="W80" s="122"/>
      <c r="X80" s="122"/>
      <c r="Y80" s="122"/>
      <c r="Z80" s="122"/>
      <c r="AA80" s="122"/>
    </row>
    <row r="81" spans="1:27" x14ac:dyDescent="0.25">
      <c r="K81" s="224"/>
      <c r="L81" s="224"/>
      <c r="M81" s="224"/>
      <c r="N81" s="224"/>
      <c r="O81" s="224"/>
      <c r="P81" s="224"/>
      <c r="Q81" s="224"/>
      <c r="R81" s="122"/>
      <c r="S81" s="122"/>
      <c r="T81" s="122"/>
      <c r="U81" s="122"/>
      <c r="V81" s="122"/>
      <c r="W81" s="122"/>
      <c r="X81" s="122"/>
      <c r="Y81" s="122"/>
      <c r="Z81" s="122"/>
      <c r="AA81" s="122"/>
    </row>
    <row r="82" spans="1:27" x14ac:dyDescent="0.25">
      <c r="A82" s="104"/>
      <c r="B82" s="104"/>
      <c r="C82" s="104"/>
      <c r="D82" s="104"/>
      <c r="E82" s="104"/>
      <c r="F82" s="219"/>
      <c r="G82" s="224"/>
      <c r="H82" s="224"/>
      <c r="I82" s="224"/>
      <c r="J82" s="224"/>
      <c r="K82" s="224"/>
      <c r="L82" s="224"/>
      <c r="M82" s="224"/>
      <c r="N82" s="224"/>
      <c r="O82" s="224"/>
      <c r="P82" s="224"/>
      <c r="Q82" s="224"/>
      <c r="R82" s="122"/>
      <c r="S82" s="122"/>
      <c r="T82" s="122"/>
      <c r="U82" s="122"/>
      <c r="V82" s="122"/>
      <c r="W82" s="122"/>
      <c r="X82" s="122"/>
      <c r="Y82" s="122"/>
      <c r="Z82" s="122"/>
      <c r="AA82" s="122"/>
    </row>
    <row r="83" spans="1:27" x14ac:dyDescent="0.25">
      <c r="A83" s="104"/>
      <c r="B83" s="104"/>
      <c r="C83" s="104"/>
      <c r="D83" s="104"/>
      <c r="E83" s="104"/>
      <c r="F83" s="219"/>
      <c r="G83" s="224"/>
      <c r="H83" s="224"/>
      <c r="I83" s="224"/>
      <c r="J83" s="224"/>
      <c r="K83" s="224"/>
      <c r="L83" s="224"/>
      <c r="M83" s="224"/>
      <c r="N83" s="224"/>
      <c r="O83" s="224"/>
      <c r="P83" s="224"/>
      <c r="Q83" s="224"/>
      <c r="R83" s="122"/>
      <c r="S83" s="122"/>
      <c r="T83" s="122"/>
      <c r="U83" s="122"/>
      <c r="V83" s="122"/>
      <c r="W83" s="122"/>
      <c r="X83" s="122"/>
      <c r="Y83" s="122"/>
      <c r="Z83" s="122"/>
      <c r="AA83" s="122"/>
    </row>
    <row r="84" spans="1:27" x14ac:dyDescent="0.25">
      <c r="A84" s="104"/>
      <c r="B84" s="104"/>
      <c r="C84" s="104"/>
      <c r="D84" s="104"/>
      <c r="E84" s="104"/>
      <c r="F84" s="219"/>
      <c r="G84" s="224"/>
      <c r="H84" s="224"/>
      <c r="I84" s="224"/>
      <c r="J84" s="224"/>
      <c r="K84" s="224"/>
      <c r="L84" s="224"/>
      <c r="M84" s="224"/>
      <c r="N84" s="224"/>
      <c r="O84" s="224"/>
      <c r="P84" s="224"/>
      <c r="Q84" s="224"/>
      <c r="R84" s="122"/>
      <c r="S84" s="122"/>
      <c r="T84" s="122"/>
      <c r="U84" s="122"/>
      <c r="V84" s="122"/>
      <c r="W84" s="122"/>
      <c r="X84" s="122"/>
      <c r="Y84" s="122"/>
      <c r="Z84" s="122"/>
      <c r="AA84" s="122"/>
    </row>
    <row r="85" spans="1:27" x14ac:dyDescent="0.25">
      <c r="A85" s="104"/>
      <c r="B85" s="104"/>
      <c r="C85" s="104"/>
      <c r="D85" s="104"/>
      <c r="E85" s="104"/>
      <c r="F85" s="219"/>
      <c r="G85" s="224"/>
      <c r="H85" s="224"/>
      <c r="I85" s="224"/>
      <c r="J85" s="224"/>
      <c r="K85" s="224"/>
      <c r="L85" s="224"/>
      <c r="M85" s="224"/>
      <c r="N85" s="224"/>
      <c r="O85" s="224"/>
      <c r="P85" s="224"/>
      <c r="Q85" s="224"/>
      <c r="R85" s="122"/>
      <c r="S85" s="122"/>
      <c r="T85" s="122"/>
      <c r="U85" s="122"/>
      <c r="V85" s="122"/>
      <c r="W85" s="122"/>
      <c r="X85" s="122"/>
      <c r="Y85" s="122"/>
      <c r="Z85" s="122"/>
      <c r="AA85" s="122"/>
    </row>
    <row r="86" spans="1:27" ht="16.5" customHeight="1" x14ac:dyDescent="0.25">
      <c r="F86" s="126"/>
      <c r="G86" s="126"/>
      <c r="H86" s="126"/>
      <c r="I86" s="126"/>
      <c r="J86" s="126"/>
      <c r="K86" s="224"/>
      <c r="L86" s="224"/>
      <c r="M86" s="224"/>
      <c r="N86" s="224"/>
      <c r="O86" s="224"/>
      <c r="P86" s="224"/>
      <c r="Q86" s="224"/>
      <c r="R86" s="122"/>
      <c r="S86" s="122"/>
      <c r="T86" s="122"/>
      <c r="U86" s="122"/>
      <c r="V86" s="122"/>
      <c r="W86" s="122"/>
      <c r="X86" s="122"/>
      <c r="Y86" s="122"/>
      <c r="Z86" s="122"/>
      <c r="AA86" s="122"/>
    </row>
    <row r="87" spans="1:27" x14ac:dyDescent="0.25">
      <c r="A87" s="104"/>
      <c r="B87" s="104"/>
      <c r="C87" s="104"/>
      <c r="D87" s="104"/>
      <c r="E87" s="104"/>
      <c r="F87" s="219"/>
      <c r="G87" s="224"/>
      <c r="H87" s="224"/>
      <c r="I87" s="224"/>
      <c r="J87" s="224"/>
      <c r="K87" s="224"/>
      <c r="L87" s="224"/>
      <c r="M87" s="224"/>
      <c r="N87" s="224"/>
      <c r="O87" s="224"/>
      <c r="P87" s="224"/>
      <c r="Q87" s="224"/>
      <c r="R87" s="122"/>
      <c r="S87" s="122"/>
      <c r="T87" s="122"/>
      <c r="U87" s="122"/>
      <c r="V87" s="122"/>
      <c r="W87" s="122"/>
      <c r="X87" s="122"/>
      <c r="Y87" s="122"/>
      <c r="Z87" s="122"/>
      <c r="AA87" s="122"/>
    </row>
    <row r="88" spans="1:27" x14ac:dyDescent="0.25">
      <c r="A88" s="104"/>
      <c r="B88" s="104"/>
      <c r="C88" s="104"/>
      <c r="D88" s="104"/>
      <c r="E88" s="104"/>
      <c r="F88" s="219"/>
      <c r="G88" s="224"/>
      <c r="H88" s="224"/>
      <c r="I88" s="224"/>
      <c r="J88" s="224"/>
      <c r="K88" s="224"/>
      <c r="L88" s="224"/>
      <c r="M88" s="224"/>
      <c r="N88" s="224"/>
      <c r="O88" s="224"/>
      <c r="P88" s="224"/>
      <c r="Q88" s="224"/>
      <c r="R88" s="122"/>
      <c r="S88" s="122"/>
      <c r="T88" s="122"/>
      <c r="U88" s="122"/>
      <c r="V88" s="122"/>
      <c r="W88" s="122"/>
      <c r="X88" s="122"/>
      <c r="Y88" s="122"/>
      <c r="Z88" s="122"/>
      <c r="AA88" s="122"/>
    </row>
    <row r="89" spans="1:27" x14ac:dyDescent="0.25">
      <c r="A89" s="104"/>
      <c r="B89" s="104"/>
      <c r="C89" s="104"/>
      <c r="D89" s="104"/>
      <c r="E89" s="104"/>
      <c r="F89" s="219"/>
      <c r="G89" s="224"/>
      <c r="H89" s="224"/>
      <c r="I89" s="224"/>
      <c r="J89" s="224"/>
      <c r="K89" s="224"/>
      <c r="L89" s="224"/>
      <c r="M89" s="224"/>
      <c r="N89" s="224"/>
      <c r="O89" s="224"/>
      <c r="P89" s="224"/>
      <c r="Q89" s="224"/>
      <c r="R89" s="122"/>
      <c r="S89" s="122"/>
      <c r="T89" s="122"/>
      <c r="U89" s="122"/>
      <c r="V89" s="122"/>
      <c r="W89" s="122"/>
      <c r="X89" s="122"/>
      <c r="Y89" s="122"/>
      <c r="Z89" s="122"/>
      <c r="AA89" s="122"/>
    </row>
    <row r="90" spans="1:27" x14ac:dyDescent="0.25">
      <c r="A90" s="104"/>
      <c r="B90" s="104"/>
      <c r="C90" s="104"/>
      <c r="D90" s="104"/>
      <c r="E90" s="104"/>
      <c r="F90" s="219"/>
      <c r="G90" s="224"/>
      <c r="H90" s="224"/>
      <c r="I90" s="224"/>
      <c r="J90" s="224"/>
      <c r="K90" s="224"/>
      <c r="L90" s="224"/>
      <c r="M90" s="224"/>
      <c r="N90" s="224"/>
      <c r="O90" s="224"/>
      <c r="P90" s="224"/>
      <c r="Q90" s="224"/>
      <c r="R90" s="122"/>
      <c r="S90" s="122"/>
      <c r="T90" s="122"/>
      <c r="U90" s="122"/>
      <c r="V90" s="122"/>
      <c r="W90" s="122"/>
      <c r="X90" s="122"/>
      <c r="Y90" s="122"/>
      <c r="Z90" s="122"/>
      <c r="AA90" s="122"/>
    </row>
    <row r="91" spans="1:27" x14ac:dyDescent="0.25">
      <c r="A91" s="104"/>
      <c r="B91" s="104"/>
      <c r="C91" s="104"/>
      <c r="D91" s="104"/>
      <c r="E91" s="104"/>
      <c r="F91" s="219"/>
      <c r="G91" s="224"/>
      <c r="H91" s="224"/>
      <c r="I91" s="224"/>
      <c r="J91" s="224"/>
      <c r="K91" s="224"/>
      <c r="L91" s="224"/>
      <c r="M91" s="224"/>
      <c r="N91" s="224"/>
      <c r="O91" s="224"/>
      <c r="P91" s="224"/>
      <c r="Q91" s="224"/>
      <c r="R91" s="122"/>
      <c r="S91" s="122"/>
      <c r="T91" s="122"/>
      <c r="U91" s="122"/>
      <c r="V91" s="122"/>
      <c r="W91" s="122"/>
      <c r="X91" s="122"/>
      <c r="Y91" s="122"/>
      <c r="Z91" s="122"/>
      <c r="AA91" s="122"/>
    </row>
    <row r="92" spans="1:27" x14ac:dyDescent="0.25">
      <c r="A92" s="104"/>
      <c r="B92" s="104"/>
      <c r="C92" s="104"/>
      <c r="D92" s="104"/>
      <c r="E92" s="104"/>
      <c r="F92" s="219"/>
      <c r="G92" s="224"/>
      <c r="H92" s="224"/>
      <c r="I92" s="224"/>
      <c r="J92" s="224"/>
      <c r="K92" s="224"/>
      <c r="L92" s="224"/>
      <c r="M92" s="224"/>
      <c r="N92" s="224"/>
      <c r="O92" s="224"/>
      <c r="P92" s="224"/>
      <c r="Q92" s="224"/>
      <c r="R92" s="122"/>
      <c r="S92" s="122"/>
      <c r="T92" s="122"/>
      <c r="U92" s="122"/>
      <c r="V92" s="122"/>
      <c r="W92" s="122"/>
      <c r="X92" s="122"/>
      <c r="Y92" s="122"/>
      <c r="Z92" s="122"/>
      <c r="AA92" s="122"/>
    </row>
    <row r="93" spans="1:27" x14ac:dyDescent="0.25">
      <c r="A93" s="104"/>
      <c r="B93" s="104"/>
      <c r="C93" s="104"/>
      <c r="D93" s="104"/>
      <c r="E93" s="104"/>
      <c r="F93" s="219"/>
      <c r="G93" s="224"/>
      <c r="H93" s="224"/>
      <c r="I93" s="224"/>
      <c r="J93" s="224"/>
      <c r="K93" s="224"/>
      <c r="L93" s="224"/>
      <c r="M93" s="224"/>
      <c r="N93" s="224"/>
      <c r="O93" s="224"/>
      <c r="P93" s="224"/>
      <c r="Q93" s="224"/>
      <c r="R93" s="122"/>
      <c r="S93" s="122"/>
      <c r="T93" s="122"/>
      <c r="U93" s="122"/>
      <c r="V93" s="122"/>
      <c r="W93" s="122"/>
      <c r="X93" s="122"/>
      <c r="Y93" s="122"/>
      <c r="Z93" s="122"/>
      <c r="AA93" s="122"/>
    </row>
    <row r="94" spans="1:27" x14ac:dyDescent="0.25">
      <c r="A94" s="104"/>
      <c r="B94" s="104"/>
      <c r="C94" s="104"/>
      <c r="D94" s="104"/>
      <c r="E94" s="104"/>
      <c r="F94" s="219"/>
      <c r="G94" s="224"/>
      <c r="H94" s="224"/>
      <c r="I94" s="224"/>
      <c r="J94" s="224"/>
      <c r="K94" s="224"/>
      <c r="L94" s="224"/>
      <c r="M94" s="224"/>
      <c r="N94" s="224"/>
      <c r="O94" s="224"/>
      <c r="P94" s="224"/>
      <c r="Q94" s="224"/>
      <c r="R94" s="122"/>
      <c r="S94" s="122"/>
      <c r="T94" s="122"/>
      <c r="U94" s="122"/>
      <c r="V94" s="122"/>
      <c r="W94" s="122"/>
      <c r="X94" s="122"/>
      <c r="Y94" s="122"/>
      <c r="Z94" s="122"/>
      <c r="AA94" s="122"/>
    </row>
    <row r="95" spans="1:27" x14ac:dyDescent="0.25">
      <c r="A95" s="104"/>
      <c r="B95" s="104"/>
      <c r="C95" s="104"/>
      <c r="D95" s="104"/>
      <c r="E95" s="104"/>
      <c r="F95" s="219"/>
      <c r="G95" s="224"/>
      <c r="H95" s="224"/>
      <c r="I95" s="224"/>
      <c r="J95" s="224"/>
      <c r="K95" s="224"/>
      <c r="L95" s="224"/>
      <c r="M95" s="224"/>
      <c r="N95" s="224"/>
      <c r="O95" s="224"/>
      <c r="P95" s="224"/>
      <c r="Q95" s="224"/>
      <c r="R95" s="122"/>
      <c r="S95" s="122"/>
      <c r="T95" s="122"/>
      <c r="U95" s="122"/>
      <c r="V95" s="122"/>
      <c r="W95" s="122"/>
      <c r="X95" s="122"/>
      <c r="Y95" s="122"/>
      <c r="Z95" s="122"/>
      <c r="AA95" s="122"/>
    </row>
    <row r="96" spans="1:27" x14ac:dyDescent="0.25">
      <c r="A96" s="104"/>
      <c r="B96" s="104"/>
      <c r="C96" s="104"/>
      <c r="D96" s="104"/>
      <c r="E96" s="104"/>
      <c r="F96" s="219"/>
      <c r="G96" s="224"/>
      <c r="H96" s="224"/>
      <c r="I96" s="224"/>
      <c r="J96" s="224"/>
      <c r="K96" s="224"/>
      <c r="L96" s="224"/>
      <c r="M96" s="224"/>
      <c r="N96" s="224"/>
      <c r="O96" s="224"/>
      <c r="P96" s="224"/>
      <c r="Q96" s="224"/>
      <c r="R96" s="122"/>
      <c r="S96" s="122"/>
      <c r="T96" s="122"/>
      <c r="U96" s="122"/>
      <c r="V96" s="122"/>
      <c r="W96" s="122"/>
      <c r="X96" s="122"/>
      <c r="Y96" s="122"/>
      <c r="Z96" s="122"/>
      <c r="AA96" s="122"/>
    </row>
    <row r="97" spans="1:27" x14ac:dyDescent="0.25">
      <c r="A97" s="104"/>
      <c r="B97" s="104"/>
      <c r="C97" s="104"/>
      <c r="D97" s="104"/>
      <c r="E97" s="104"/>
      <c r="F97" s="219"/>
      <c r="G97" s="224"/>
      <c r="H97" s="224"/>
      <c r="I97" s="224"/>
      <c r="J97" s="224"/>
      <c r="K97" s="224"/>
      <c r="L97" s="224"/>
      <c r="M97" s="224"/>
      <c r="N97" s="224"/>
      <c r="O97" s="224"/>
      <c r="P97" s="224"/>
      <c r="Q97" s="224"/>
      <c r="R97" s="122"/>
      <c r="S97" s="122"/>
      <c r="T97" s="122"/>
      <c r="U97" s="122"/>
      <c r="V97" s="122"/>
      <c r="W97" s="122"/>
      <c r="X97" s="122"/>
      <c r="Y97" s="122"/>
      <c r="Z97" s="122"/>
      <c r="AA97" s="122"/>
    </row>
    <row r="98" spans="1:27" x14ac:dyDescent="0.25">
      <c r="A98" s="104"/>
      <c r="B98" s="104"/>
      <c r="C98" s="104"/>
      <c r="D98" s="104"/>
      <c r="E98" s="104"/>
      <c r="F98" s="219"/>
      <c r="G98" s="224"/>
      <c r="H98" s="224"/>
      <c r="I98" s="224"/>
      <c r="J98" s="224"/>
      <c r="K98" s="224"/>
      <c r="L98" s="224"/>
      <c r="M98" s="224"/>
      <c r="N98" s="224"/>
      <c r="O98" s="224"/>
      <c r="P98" s="224"/>
      <c r="Q98" s="224"/>
      <c r="R98" s="122"/>
      <c r="S98" s="122"/>
      <c r="T98" s="122"/>
      <c r="U98" s="122"/>
      <c r="V98" s="122"/>
      <c r="W98" s="122"/>
      <c r="X98" s="122"/>
      <c r="Y98" s="122"/>
      <c r="Z98" s="122"/>
      <c r="AA98" s="122"/>
    </row>
    <row r="99" spans="1:27" x14ac:dyDescent="0.25">
      <c r="A99" s="104"/>
      <c r="B99" s="104"/>
      <c r="C99" s="104"/>
      <c r="D99" s="104"/>
      <c r="E99" s="104"/>
      <c r="F99" s="219"/>
      <c r="G99" s="224"/>
      <c r="H99" s="224"/>
      <c r="I99" s="224"/>
      <c r="J99" s="224"/>
      <c r="K99" s="224"/>
      <c r="L99" s="224"/>
      <c r="M99" s="224"/>
      <c r="N99" s="224"/>
      <c r="O99" s="224"/>
      <c r="P99" s="224"/>
      <c r="Q99" s="224"/>
      <c r="R99" s="122"/>
      <c r="S99" s="122"/>
      <c r="T99" s="122"/>
      <c r="U99" s="122"/>
      <c r="V99" s="122"/>
      <c r="W99" s="122"/>
      <c r="X99" s="122"/>
      <c r="Y99" s="122"/>
      <c r="Z99" s="122"/>
      <c r="AA99" s="122"/>
    </row>
    <row r="100" spans="1:27" x14ac:dyDescent="0.25">
      <c r="A100" s="104"/>
      <c r="B100" s="104"/>
      <c r="C100" s="104"/>
      <c r="D100" s="104"/>
      <c r="E100" s="104"/>
      <c r="F100" s="219"/>
      <c r="G100" s="224"/>
      <c r="H100" s="224"/>
      <c r="I100" s="224"/>
      <c r="J100" s="224"/>
      <c r="K100" s="224"/>
      <c r="L100" s="224"/>
      <c r="M100" s="224"/>
      <c r="N100" s="224"/>
      <c r="O100" s="224"/>
      <c r="P100" s="224"/>
      <c r="Q100" s="224"/>
      <c r="R100" s="122"/>
      <c r="S100" s="122"/>
      <c r="T100" s="122"/>
      <c r="U100" s="122"/>
      <c r="V100" s="122"/>
      <c r="W100" s="122"/>
      <c r="X100" s="122"/>
      <c r="Y100" s="122"/>
      <c r="Z100" s="122"/>
      <c r="AA100" s="122"/>
    </row>
    <row r="101" spans="1:27" x14ac:dyDescent="0.25">
      <c r="A101" s="104"/>
      <c r="B101" s="104"/>
      <c r="C101" s="104"/>
      <c r="D101" s="104"/>
      <c r="E101" s="104"/>
      <c r="F101" s="219"/>
      <c r="G101" s="224"/>
      <c r="H101" s="224"/>
      <c r="I101" s="224"/>
      <c r="J101" s="224"/>
      <c r="K101" s="224"/>
      <c r="L101" s="224"/>
      <c r="M101" s="224"/>
      <c r="N101" s="224"/>
      <c r="O101" s="224"/>
      <c r="P101" s="224"/>
      <c r="Q101" s="224"/>
      <c r="R101" s="122"/>
      <c r="S101" s="122"/>
      <c r="T101" s="122"/>
      <c r="U101" s="122"/>
      <c r="V101" s="122"/>
      <c r="W101" s="122"/>
      <c r="X101" s="122"/>
      <c r="Y101" s="122"/>
      <c r="Z101" s="122"/>
      <c r="AA101" s="122"/>
    </row>
    <row r="102" spans="1:27" x14ac:dyDescent="0.25">
      <c r="A102" s="104"/>
      <c r="B102" s="104"/>
      <c r="C102" s="104"/>
      <c r="D102" s="104"/>
      <c r="E102" s="104"/>
      <c r="F102" s="219"/>
      <c r="G102" s="224"/>
      <c r="H102" s="224"/>
      <c r="I102" s="224"/>
      <c r="J102" s="224"/>
      <c r="K102" s="224"/>
      <c r="L102" s="224"/>
      <c r="M102" s="224"/>
      <c r="N102" s="224"/>
      <c r="O102" s="224"/>
      <c r="P102" s="224"/>
      <c r="Q102" s="224"/>
      <c r="R102" s="122"/>
      <c r="S102" s="122"/>
      <c r="T102" s="122"/>
      <c r="U102" s="122"/>
      <c r="V102" s="122"/>
      <c r="W102" s="122"/>
      <c r="X102" s="122"/>
      <c r="Y102" s="122"/>
      <c r="Z102" s="122"/>
      <c r="AA102" s="122"/>
    </row>
    <row r="103" spans="1:27" x14ac:dyDescent="0.25">
      <c r="A103" s="104"/>
      <c r="B103" s="104"/>
      <c r="C103" s="104"/>
      <c r="D103" s="104"/>
      <c r="E103" s="104"/>
      <c r="F103" s="219"/>
      <c r="G103" s="224"/>
      <c r="H103" s="224"/>
      <c r="I103" s="224"/>
      <c r="J103" s="224"/>
      <c r="K103" s="224"/>
      <c r="L103" s="224"/>
      <c r="M103" s="224"/>
      <c r="N103" s="224"/>
      <c r="O103" s="224"/>
      <c r="P103" s="224"/>
      <c r="Q103" s="224"/>
      <c r="R103" s="122"/>
      <c r="S103" s="122"/>
      <c r="T103" s="122"/>
      <c r="U103" s="122"/>
      <c r="V103" s="122"/>
      <c r="W103" s="122"/>
      <c r="X103" s="122"/>
      <c r="Y103" s="122"/>
      <c r="Z103" s="122"/>
      <c r="AA103" s="122"/>
    </row>
    <row r="104" spans="1:27" x14ac:dyDescent="0.25">
      <c r="A104" s="104"/>
      <c r="B104" s="104"/>
      <c r="C104" s="104"/>
      <c r="D104" s="104"/>
      <c r="E104" s="104"/>
      <c r="F104" s="219"/>
      <c r="G104" s="224"/>
      <c r="H104" s="224"/>
      <c r="I104" s="224"/>
      <c r="J104" s="224"/>
      <c r="K104" s="224"/>
      <c r="L104" s="224"/>
      <c r="M104" s="224"/>
      <c r="N104" s="224"/>
      <c r="O104" s="224"/>
      <c r="P104" s="224"/>
      <c r="Q104" s="224"/>
      <c r="R104" s="122"/>
      <c r="S104" s="122"/>
      <c r="T104" s="122"/>
      <c r="U104" s="122"/>
      <c r="V104" s="122"/>
      <c r="W104" s="122"/>
      <c r="X104" s="122"/>
      <c r="Y104" s="122"/>
      <c r="Z104" s="122"/>
      <c r="AA104" s="122"/>
    </row>
    <row r="105" spans="1:27" x14ac:dyDescent="0.25">
      <c r="A105" s="104"/>
      <c r="B105" s="104"/>
      <c r="C105" s="104"/>
      <c r="D105" s="104"/>
      <c r="E105" s="104"/>
      <c r="F105" s="219"/>
      <c r="G105" s="224"/>
      <c r="H105" s="224"/>
      <c r="I105" s="224"/>
      <c r="J105" s="224"/>
      <c r="K105" s="224"/>
      <c r="L105" s="224"/>
      <c r="M105" s="224"/>
      <c r="N105" s="224"/>
      <c r="O105" s="224"/>
      <c r="P105" s="224"/>
      <c r="Q105" s="224"/>
      <c r="R105" s="122"/>
      <c r="S105" s="122"/>
      <c r="T105" s="122"/>
      <c r="U105" s="122"/>
      <c r="V105" s="122"/>
      <c r="W105" s="122"/>
      <c r="X105" s="122"/>
      <c r="Y105" s="122"/>
      <c r="Z105" s="122"/>
      <c r="AA105" s="122"/>
    </row>
    <row r="106" spans="1:27" x14ac:dyDescent="0.25">
      <c r="A106" s="104"/>
      <c r="B106" s="104"/>
      <c r="C106" s="104"/>
      <c r="D106" s="104"/>
      <c r="E106" s="104"/>
      <c r="F106" s="219"/>
      <c r="G106" s="224"/>
      <c r="H106" s="224"/>
      <c r="I106" s="224"/>
      <c r="J106" s="224"/>
      <c r="K106" s="224"/>
      <c r="L106" s="224"/>
      <c r="M106" s="224"/>
      <c r="N106" s="224"/>
      <c r="O106" s="224"/>
      <c r="P106" s="224"/>
      <c r="Q106" s="224"/>
      <c r="R106" s="122"/>
      <c r="S106" s="122"/>
      <c r="T106" s="122"/>
      <c r="U106" s="122"/>
      <c r="V106" s="122"/>
      <c r="W106" s="122"/>
      <c r="X106" s="122"/>
      <c r="Y106" s="122"/>
      <c r="Z106" s="122"/>
      <c r="AA106" s="122"/>
    </row>
    <row r="107" spans="1:27" x14ac:dyDescent="0.25">
      <c r="A107" s="104"/>
      <c r="B107" s="104"/>
      <c r="C107" s="104"/>
      <c r="D107" s="104"/>
      <c r="E107" s="104"/>
      <c r="F107" s="219"/>
      <c r="G107" s="224"/>
      <c r="H107" s="224"/>
      <c r="I107" s="224"/>
      <c r="J107" s="224"/>
      <c r="K107" s="224"/>
      <c r="L107" s="224"/>
      <c r="M107" s="224"/>
      <c r="N107" s="224"/>
      <c r="O107" s="224"/>
      <c r="P107" s="224"/>
      <c r="Q107" s="224"/>
      <c r="R107" s="122"/>
      <c r="S107" s="122"/>
      <c r="T107" s="122"/>
      <c r="U107" s="122"/>
      <c r="V107" s="122"/>
      <c r="W107" s="122"/>
      <c r="X107" s="122"/>
      <c r="Y107" s="122"/>
      <c r="Z107" s="122"/>
      <c r="AA107" s="122"/>
    </row>
    <row r="108" spans="1:27" x14ac:dyDescent="0.25">
      <c r="A108" s="104"/>
      <c r="B108" s="104"/>
      <c r="C108" s="104"/>
      <c r="D108" s="104"/>
      <c r="E108" s="104"/>
      <c r="F108" s="219"/>
      <c r="G108" s="224"/>
      <c r="H108" s="224"/>
      <c r="I108" s="224"/>
      <c r="J108" s="224"/>
      <c r="K108" s="224"/>
      <c r="L108" s="224"/>
      <c r="M108" s="224"/>
      <c r="N108" s="224"/>
      <c r="O108" s="224"/>
      <c r="P108" s="224"/>
      <c r="Q108" s="224"/>
      <c r="R108" s="122"/>
      <c r="S108" s="122"/>
      <c r="T108" s="122"/>
      <c r="U108" s="122"/>
      <c r="V108" s="122"/>
      <c r="W108" s="122"/>
      <c r="X108" s="122"/>
      <c r="Y108" s="122"/>
      <c r="Z108" s="122"/>
      <c r="AA108" s="122"/>
    </row>
    <row r="109" spans="1:27" x14ac:dyDescent="0.25">
      <c r="A109" s="104"/>
      <c r="B109" s="104"/>
      <c r="C109" s="104"/>
      <c r="D109" s="104"/>
      <c r="E109" s="104"/>
      <c r="F109" s="219"/>
      <c r="G109" s="224"/>
      <c r="H109" s="224"/>
      <c r="I109" s="224"/>
      <c r="J109" s="224"/>
      <c r="K109" s="224"/>
      <c r="L109" s="224"/>
      <c r="M109" s="224"/>
      <c r="N109" s="224"/>
      <c r="O109" s="224"/>
      <c r="P109" s="224"/>
      <c r="Q109" s="224"/>
      <c r="R109" s="122"/>
      <c r="S109" s="122"/>
      <c r="T109" s="122"/>
      <c r="U109" s="122"/>
      <c r="V109" s="122"/>
      <c r="W109" s="122"/>
      <c r="X109" s="122"/>
      <c r="Y109" s="122"/>
      <c r="Z109" s="122"/>
      <c r="AA109" s="122"/>
    </row>
    <row r="110" spans="1:27" x14ac:dyDescent="0.25">
      <c r="A110" s="104"/>
      <c r="B110" s="104"/>
      <c r="C110" s="104"/>
      <c r="D110" s="104"/>
      <c r="E110" s="104"/>
      <c r="F110" s="219"/>
      <c r="G110" s="224"/>
      <c r="H110" s="224"/>
      <c r="I110" s="224"/>
      <c r="J110" s="224"/>
      <c r="K110" s="224"/>
      <c r="L110" s="224"/>
      <c r="M110" s="224"/>
      <c r="N110" s="224"/>
      <c r="O110" s="224"/>
      <c r="P110" s="224"/>
      <c r="Q110" s="224"/>
      <c r="R110" s="122"/>
      <c r="S110" s="122"/>
      <c r="T110" s="122"/>
      <c r="U110" s="122"/>
      <c r="V110" s="122"/>
      <c r="W110" s="122"/>
      <c r="X110" s="122"/>
      <c r="Y110" s="122"/>
      <c r="Z110" s="122"/>
      <c r="AA110" s="122"/>
    </row>
    <row r="111" spans="1:27" x14ac:dyDescent="0.25">
      <c r="A111" s="104"/>
      <c r="B111" s="104"/>
      <c r="C111" s="104"/>
      <c r="D111" s="104"/>
      <c r="E111" s="104"/>
      <c r="F111" s="219"/>
      <c r="G111" s="224"/>
      <c r="H111" s="224"/>
      <c r="I111" s="224"/>
      <c r="J111" s="224"/>
      <c r="K111" s="224"/>
      <c r="L111" s="224"/>
      <c r="M111" s="224"/>
      <c r="N111" s="224"/>
      <c r="O111" s="224"/>
      <c r="P111" s="224"/>
      <c r="Q111" s="224"/>
      <c r="R111" s="122"/>
      <c r="S111" s="122"/>
      <c r="T111" s="122"/>
      <c r="U111" s="122"/>
      <c r="V111" s="122"/>
      <c r="W111" s="122"/>
      <c r="X111" s="122"/>
      <c r="Y111" s="122"/>
      <c r="Z111" s="122"/>
      <c r="AA111" s="122"/>
    </row>
    <row r="112" spans="1:27" x14ac:dyDescent="0.25">
      <c r="A112" s="104"/>
      <c r="B112" s="104"/>
      <c r="C112" s="104"/>
      <c r="D112" s="104"/>
      <c r="E112" s="104"/>
      <c r="F112" s="219"/>
      <c r="G112" s="224"/>
      <c r="H112" s="224"/>
      <c r="I112" s="224"/>
      <c r="J112" s="224"/>
      <c r="K112" s="224"/>
      <c r="L112" s="224"/>
      <c r="M112" s="224"/>
      <c r="N112" s="224"/>
      <c r="O112" s="224"/>
      <c r="P112" s="224"/>
      <c r="Q112" s="224"/>
      <c r="R112" s="122"/>
      <c r="S112" s="122"/>
      <c r="T112" s="122"/>
      <c r="U112" s="122"/>
      <c r="V112" s="122"/>
      <c r="W112" s="122"/>
      <c r="X112" s="122"/>
      <c r="Y112" s="122"/>
      <c r="Z112" s="122"/>
      <c r="AA112" s="122"/>
    </row>
    <row r="113" spans="1:27" x14ac:dyDescent="0.25">
      <c r="A113" s="104"/>
      <c r="B113" s="104"/>
      <c r="C113" s="104"/>
      <c r="D113" s="104"/>
      <c r="E113" s="104"/>
      <c r="F113" s="219"/>
      <c r="G113" s="224"/>
      <c r="H113" s="224"/>
      <c r="I113" s="224"/>
      <c r="J113" s="224"/>
      <c r="K113" s="224"/>
      <c r="L113" s="224"/>
      <c r="M113" s="224"/>
      <c r="N113" s="224"/>
      <c r="O113" s="224"/>
      <c r="P113" s="224"/>
      <c r="Q113" s="224"/>
      <c r="R113" s="122"/>
      <c r="S113" s="122"/>
      <c r="T113" s="122"/>
      <c r="U113" s="122"/>
      <c r="V113" s="122"/>
      <c r="W113" s="122"/>
      <c r="X113" s="122"/>
      <c r="Y113" s="122"/>
      <c r="Z113" s="122"/>
      <c r="AA113" s="122"/>
    </row>
    <row r="114" spans="1:27" x14ac:dyDescent="0.25">
      <c r="A114" s="104"/>
      <c r="B114" s="104"/>
      <c r="C114" s="104"/>
      <c r="D114" s="104"/>
      <c r="E114" s="104"/>
      <c r="F114" s="219"/>
      <c r="G114" s="224"/>
      <c r="H114" s="224"/>
      <c r="I114" s="224"/>
      <c r="J114" s="224"/>
      <c r="K114" s="224"/>
      <c r="L114" s="224"/>
      <c r="M114" s="224"/>
      <c r="N114" s="224"/>
      <c r="O114" s="224"/>
      <c r="P114" s="224"/>
      <c r="Q114" s="224"/>
      <c r="R114" s="122"/>
      <c r="S114" s="122"/>
      <c r="T114" s="122"/>
      <c r="U114" s="122"/>
      <c r="V114" s="122"/>
      <c r="W114" s="122"/>
      <c r="X114" s="122"/>
      <c r="Y114" s="122"/>
      <c r="Z114" s="122"/>
      <c r="AA114" s="122"/>
    </row>
    <row r="115" spans="1:27" x14ac:dyDescent="0.25">
      <c r="A115" s="104"/>
      <c r="B115" s="104"/>
      <c r="C115" s="104"/>
      <c r="D115" s="104"/>
      <c r="E115" s="104"/>
      <c r="F115" s="219"/>
      <c r="G115" s="224"/>
      <c r="H115" s="224"/>
      <c r="I115" s="224"/>
      <c r="J115" s="224"/>
      <c r="K115" s="224"/>
      <c r="L115" s="224"/>
      <c r="M115" s="224"/>
      <c r="N115" s="224"/>
      <c r="O115" s="224"/>
      <c r="P115" s="224"/>
      <c r="Q115" s="224"/>
      <c r="R115" s="122"/>
      <c r="S115" s="122"/>
      <c r="T115" s="122"/>
      <c r="U115" s="122"/>
      <c r="V115" s="122"/>
      <c r="W115" s="122"/>
      <c r="X115" s="122"/>
      <c r="Y115" s="122"/>
      <c r="Z115" s="122"/>
      <c r="AA115" s="122"/>
    </row>
    <row r="116" spans="1:27" x14ac:dyDescent="0.25">
      <c r="A116" s="104"/>
      <c r="B116" s="104"/>
      <c r="C116" s="104"/>
      <c r="D116" s="104"/>
      <c r="E116" s="104"/>
      <c r="F116" s="219"/>
      <c r="G116" s="224"/>
      <c r="H116" s="224"/>
      <c r="I116" s="224"/>
      <c r="J116" s="224"/>
      <c r="K116" s="224"/>
      <c r="L116" s="224"/>
      <c r="M116" s="224"/>
      <c r="N116" s="224"/>
      <c r="O116" s="224"/>
      <c r="P116" s="224"/>
      <c r="Q116" s="224"/>
      <c r="R116" s="122"/>
      <c r="S116" s="122"/>
      <c r="T116" s="122"/>
      <c r="U116" s="122"/>
      <c r="V116" s="122"/>
      <c r="W116" s="122"/>
      <c r="X116" s="122"/>
      <c r="Y116" s="122"/>
      <c r="Z116" s="122"/>
      <c r="AA116" s="122"/>
    </row>
    <row r="117" spans="1:27" x14ac:dyDescent="0.25">
      <c r="A117" s="104"/>
      <c r="B117" s="104"/>
      <c r="C117" s="104"/>
      <c r="D117" s="104"/>
      <c r="E117" s="104"/>
      <c r="F117" s="219"/>
      <c r="G117" s="224"/>
      <c r="H117" s="224"/>
      <c r="I117" s="224"/>
      <c r="J117" s="224"/>
      <c r="K117" s="224"/>
      <c r="L117" s="224"/>
      <c r="M117" s="224"/>
      <c r="N117" s="224"/>
      <c r="O117" s="224"/>
      <c r="P117" s="224"/>
      <c r="Q117" s="224"/>
      <c r="R117" s="122"/>
      <c r="S117" s="122"/>
      <c r="T117" s="122"/>
      <c r="U117" s="122"/>
      <c r="V117" s="122"/>
      <c r="W117" s="122"/>
      <c r="X117" s="122"/>
      <c r="Y117" s="122"/>
      <c r="Z117" s="122"/>
      <c r="AA117" s="122"/>
    </row>
    <row r="118" spans="1:27" x14ac:dyDescent="0.25">
      <c r="A118" s="104"/>
      <c r="B118" s="104"/>
      <c r="C118" s="104"/>
      <c r="D118" s="104"/>
      <c r="E118" s="104"/>
      <c r="F118" s="219"/>
      <c r="G118" s="224"/>
      <c r="H118" s="224"/>
      <c r="I118" s="224"/>
      <c r="J118" s="224"/>
      <c r="K118" s="224"/>
      <c r="L118" s="224"/>
      <c r="M118" s="224"/>
      <c r="N118" s="224"/>
      <c r="O118" s="224"/>
      <c r="P118" s="224"/>
      <c r="Q118" s="224"/>
      <c r="R118" s="122"/>
      <c r="S118" s="122"/>
      <c r="T118" s="122"/>
      <c r="U118" s="122"/>
      <c r="V118" s="122"/>
      <c r="W118" s="122"/>
      <c r="X118" s="122"/>
      <c r="Y118" s="122"/>
      <c r="Z118" s="122"/>
      <c r="AA118" s="122"/>
    </row>
    <row r="119" spans="1:27" x14ac:dyDescent="0.25">
      <c r="A119" s="104"/>
      <c r="B119" s="104"/>
      <c r="C119" s="104"/>
      <c r="D119" s="104"/>
      <c r="E119" s="104"/>
      <c r="F119" s="219"/>
      <c r="G119" s="224"/>
      <c r="H119" s="224"/>
      <c r="I119" s="224"/>
      <c r="J119" s="224"/>
      <c r="K119" s="224"/>
      <c r="L119" s="224"/>
      <c r="M119" s="224"/>
      <c r="N119" s="224"/>
      <c r="O119" s="224"/>
      <c r="P119" s="224"/>
      <c r="Q119" s="224"/>
      <c r="R119" s="122"/>
      <c r="S119" s="122"/>
      <c r="T119" s="122"/>
      <c r="U119" s="122"/>
      <c r="V119" s="122"/>
      <c r="W119" s="122"/>
      <c r="X119" s="122"/>
      <c r="Y119" s="122"/>
      <c r="Z119" s="122"/>
      <c r="AA119" s="122"/>
    </row>
    <row r="120" spans="1:27" x14ac:dyDescent="0.25">
      <c r="A120" s="104"/>
      <c r="B120" s="104"/>
      <c r="C120" s="104"/>
      <c r="D120" s="104"/>
      <c r="E120" s="104"/>
      <c r="F120" s="219"/>
      <c r="G120" s="224"/>
      <c r="H120" s="224"/>
      <c r="I120" s="224"/>
      <c r="J120" s="224"/>
      <c r="K120" s="224"/>
      <c r="L120" s="224"/>
      <c r="M120" s="224"/>
      <c r="N120" s="224"/>
      <c r="O120" s="224"/>
      <c r="P120" s="224"/>
      <c r="Q120" s="224"/>
      <c r="R120" s="122"/>
      <c r="S120" s="122"/>
      <c r="T120" s="122"/>
      <c r="U120" s="122"/>
      <c r="V120" s="122"/>
      <c r="W120" s="122"/>
      <c r="X120" s="122"/>
      <c r="Y120" s="122"/>
      <c r="Z120" s="122"/>
      <c r="AA120" s="122"/>
    </row>
    <row r="121" spans="1:27" x14ac:dyDescent="0.25">
      <c r="A121" s="104"/>
      <c r="B121" s="104"/>
      <c r="C121" s="104"/>
      <c r="D121" s="104"/>
      <c r="E121" s="104"/>
      <c r="F121" s="219"/>
      <c r="G121" s="224"/>
      <c r="H121" s="224"/>
      <c r="I121" s="224"/>
      <c r="J121" s="224"/>
      <c r="K121" s="224"/>
      <c r="L121" s="224"/>
      <c r="M121" s="224"/>
      <c r="N121" s="224"/>
      <c r="O121" s="224"/>
      <c r="P121" s="224"/>
      <c r="Q121" s="224"/>
      <c r="R121" s="122"/>
      <c r="S121" s="122"/>
      <c r="T121" s="122"/>
      <c r="U121" s="122"/>
      <c r="V121" s="122"/>
      <c r="W121" s="122"/>
      <c r="X121" s="122"/>
      <c r="Y121" s="122"/>
      <c r="Z121" s="122"/>
      <c r="AA121" s="122"/>
    </row>
    <row r="122" spans="1:27" x14ac:dyDescent="0.25">
      <c r="A122" s="104"/>
      <c r="B122" s="104"/>
      <c r="C122" s="104"/>
      <c r="D122" s="104"/>
      <c r="E122" s="104"/>
      <c r="F122" s="219"/>
      <c r="G122" s="224"/>
      <c r="H122" s="224"/>
      <c r="I122" s="224"/>
      <c r="J122" s="224"/>
      <c r="K122" s="224"/>
      <c r="L122" s="224"/>
      <c r="M122" s="224"/>
      <c r="N122" s="224"/>
      <c r="O122" s="224"/>
      <c r="P122" s="224"/>
      <c r="Q122" s="224"/>
      <c r="R122" s="122"/>
      <c r="S122" s="122"/>
      <c r="T122" s="122"/>
      <c r="U122" s="122"/>
      <c r="V122" s="122"/>
      <c r="W122" s="122"/>
      <c r="X122" s="122"/>
      <c r="Y122" s="122"/>
      <c r="Z122" s="122"/>
      <c r="AA122" s="122"/>
    </row>
    <row r="123" spans="1:27" x14ac:dyDescent="0.25">
      <c r="A123" s="104"/>
      <c r="B123" s="104"/>
      <c r="C123" s="104"/>
      <c r="D123" s="104"/>
      <c r="E123" s="104"/>
      <c r="F123" s="219"/>
      <c r="G123" s="224"/>
      <c r="H123" s="224"/>
      <c r="I123" s="224"/>
      <c r="J123" s="224"/>
      <c r="K123" s="224"/>
      <c r="L123" s="224"/>
      <c r="M123" s="224"/>
      <c r="N123" s="224"/>
      <c r="O123" s="224"/>
      <c r="P123" s="224"/>
      <c r="Q123" s="224"/>
      <c r="R123" s="122"/>
      <c r="S123" s="122"/>
      <c r="T123" s="122"/>
      <c r="U123" s="122"/>
      <c r="V123" s="122"/>
      <c r="W123" s="122"/>
      <c r="X123" s="122"/>
      <c r="Y123" s="122"/>
      <c r="Z123" s="122"/>
      <c r="AA123" s="122"/>
    </row>
    <row r="124" spans="1:27" x14ac:dyDescent="0.25">
      <c r="A124" s="104"/>
      <c r="B124" s="104"/>
      <c r="C124" s="104"/>
      <c r="D124" s="104"/>
      <c r="E124" s="104"/>
      <c r="F124" s="219"/>
      <c r="G124" s="224"/>
      <c r="H124" s="224"/>
      <c r="I124" s="224"/>
      <c r="J124" s="224"/>
      <c r="K124" s="224"/>
      <c r="L124" s="224"/>
      <c r="M124" s="224"/>
      <c r="N124" s="224"/>
      <c r="O124" s="224"/>
      <c r="P124" s="224"/>
      <c r="Q124" s="224"/>
      <c r="R124" s="122"/>
      <c r="S124" s="122"/>
      <c r="T124" s="122"/>
      <c r="U124" s="122"/>
      <c r="V124" s="122"/>
      <c r="W124" s="122"/>
      <c r="X124" s="122"/>
      <c r="Y124" s="122"/>
      <c r="Z124" s="122"/>
      <c r="AA124" s="122"/>
    </row>
    <row r="125" spans="1:27" x14ac:dyDescent="0.25">
      <c r="A125" s="104"/>
      <c r="B125" s="104"/>
      <c r="C125" s="104"/>
      <c r="D125" s="104"/>
      <c r="E125" s="104"/>
      <c r="F125" s="219"/>
      <c r="G125" s="224"/>
      <c r="H125" s="224"/>
      <c r="I125" s="224"/>
      <c r="J125" s="224"/>
      <c r="K125" s="224"/>
      <c r="L125" s="224"/>
      <c r="M125" s="224"/>
      <c r="N125" s="224"/>
      <c r="O125" s="224"/>
      <c r="P125" s="224"/>
      <c r="Q125" s="224"/>
      <c r="R125" s="122"/>
      <c r="S125" s="122"/>
      <c r="T125" s="122"/>
      <c r="U125" s="122"/>
      <c r="V125" s="122"/>
      <c r="W125" s="122"/>
      <c r="X125" s="122"/>
      <c r="Y125" s="122"/>
      <c r="Z125" s="122"/>
      <c r="AA125" s="122"/>
    </row>
    <row r="126" spans="1:27" x14ac:dyDescent="0.25">
      <c r="A126" s="104"/>
      <c r="B126" s="104"/>
      <c r="C126" s="104"/>
      <c r="D126" s="104"/>
      <c r="E126" s="104"/>
      <c r="F126" s="219"/>
      <c r="G126" s="224"/>
      <c r="H126" s="224"/>
      <c r="I126" s="224"/>
      <c r="J126" s="224"/>
      <c r="K126" s="224"/>
      <c r="L126" s="224"/>
      <c r="M126" s="224"/>
      <c r="N126" s="224"/>
      <c r="O126" s="224"/>
      <c r="P126" s="224"/>
      <c r="Q126" s="224"/>
      <c r="R126" s="122"/>
      <c r="S126" s="122"/>
      <c r="T126" s="122"/>
      <c r="U126" s="122"/>
      <c r="V126" s="122"/>
      <c r="W126" s="122"/>
      <c r="X126" s="122"/>
      <c r="Y126" s="122"/>
      <c r="Z126" s="122"/>
      <c r="AA126" s="122"/>
    </row>
    <row r="127" spans="1:27" x14ac:dyDescent="0.25">
      <c r="A127" s="104"/>
      <c r="B127" s="104"/>
      <c r="C127" s="104"/>
      <c r="D127" s="104"/>
      <c r="E127" s="104"/>
      <c r="F127" s="219"/>
      <c r="G127" s="224"/>
      <c r="H127" s="224"/>
      <c r="I127" s="224"/>
      <c r="J127" s="224"/>
      <c r="K127" s="224"/>
      <c r="L127" s="224"/>
      <c r="M127" s="224"/>
      <c r="N127" s="224"/>
      <c r="O127" s="224"/>
      <c r="P127" s="224"/>
      <c r="Q127" s="224"/>
      <c r="R127" s="122"/>
      <c r="S127" s="122"/>
      <c r="T127" s="122"/>
      <c r="U127" s="122"/>
      <c r="V127" s="122"/>
      <c r="W127" s="122"/>
      <c r="X127" s="122"/>
      <c r="Y127" s="122"/>
      <c r="Z127" s="122"/>
      <c r="AA127" s="122"/>
    </row>
    <row r="128" spans="1:27" x14ac:dyDescent="0.25">
      <c r="A128" s="104"/>
      <c r="B128" s="104"/>
      <c r="C128" s="104"/>
      <c r="D128" s="104"/>
      <c r="E128" s="104"/>
      <c r="F128" s="219"/>
      <c r="G128" s="224"/>
      <c r="H128" s="224"/>
      <c r="I128" s="224"/>
      <c r="J128" s="224"/>
      <c r="K128" s="224"/>
      <c r="L128" s="224"/>
      <c r="M128" s="224"/>
      <c r="N128" s="224"/>
      <c r="O128" s="224"/>
      <c r="P128" s="224"/>
      <c r="Q128" s="224"/>
      <c r="R128" s="122"/>
      <c r="S128" s="122"/>
      <c r="T128" s="122"/>
      <c r="U128" s="122"/>
      <c r="V128" s="122"/>
      <c r="W128" s="122"/>
      <c r="X128" s="122"/>
      <c r="Y128" s="122"/>
      <c r="Z128" s="122"/>
      <c r="AA128" s="122"/>
    </row>
    <row r="129" spans="1:27" x14ac:dyDescent="0.25">
      <c r="A129" s="104"/>
      <c r="B129" s="104"/>
      <c r="C129" s="104"/>
      <c r="D129" s="104"/>
      <c r="E129" s="104"/>
      <c r="F129" s="219"/>
      <c r="G129" s="224"/>
      <c r="H129" s="224"/>
      <c r="I129" s="224"/>
      <c r="J129" s="224"/>
      <c r="K129" s="224"/>
      <c r="L129" s="224"/>
      <c r="M129" s="224"/>
      <c r="N129" s="224"/>
      <c r="O129" s="224"/>
      <c r="P129" s="224"/>
      <c r="Q129" s="224"/>
      <c r="R129" s="122"/>
      <c r="S129" s="122"/>
      <c r="T129" s="122"/>
      <c r="U129" s="122"/>
      <c r="V129" s="122"/>
      <c r="W129" s="122"/>
      <c r="X129" s="122"/>
      <c r="Y129" s="122"/>
      <c r="Z129" s="122"/>
      <c r="AA129" s="122"/>
    </row>
    <row r="131" spans="1:27" s="631" customFormat="1" x14ac:dyDescent="0.25">
      <c r="A131" s="631" t="s">
        <v>85</v>
      </c>
      <c r="B131" s="631" t="s">
        <v>44</v>
      </c>
      <c r="C131" s="631" t="s">
        <v>86</v>
      </c>
      <c r="D131" s="631" t="s">
        <v>87</v>
      </c>
      <c r="G131" s="631" t="s">
        <v>87</v>
      </c>
      <c r="H131" s="631" t="s">
        <v>86</v>
      </c>
      <c r="I131" s="631" t="s">
        <v>88</v>
      </c>
    </row>
    <row r="132" spans="1:27" s="631" customFormat="1" x14ac:dyDescent="0.25">
      <c r="A132" s="631" t="s">
        <v>33</v>
      </c>
      <c r="B132" s="631">
        <v>4551</v>
      </c>
      <c r="C132" s="632">
        <v>0.4585852478839178</v>
      </c>
      <c r="D132" s="631" t="s">
        <v>89</v>
      </c>
      <c r="G132" s="631" t="s">
        <v>89</v>
      </c>
      <c r="H132" s="632">
        <v>0.4585852478839178</v>
      </c>
      <c r="I132" s="631">
        <v>1</v>
      </c>
      <c r="J132" s="631">
        <v>6</v>
      </c>
    </row>
    <row r="133" spans="1:27" s="631" customFormat="1" x14ac:dyDescent="0.25">
      <c r="A133" s="633" t="s">
        <v>34</v>
      </c>
      <c r="B133" s="633">
        <v>631</v>
      </c>
      <c r="C133" s="632">
        <v>6.3583232567513095E-2</v>
      </c>
      <c r="D133" s="631" t="s">
        <v>34</v>
      </c>
      <c r="G133" s="631" t="s">
        <v>90</v>
      </c>
      <c r="H133" s="632">
        <v>0.17150342603788796</v>
      </c>
      <c r="I133" s="631">
        <v>2</v>
      </c>
      <c r="J133" s="631">
        <v>5</v>
      </c>
    </row>
    <row r="134" spans="1:27" s="631" customFormat="1" x14ac:dyDescent="0.25">
      <c r="A134" s="631" t="s">
        <v>103</v>
      </c>
      <c r="B134" s="633">
        <v>765</v>
      </c>
      <c r="C134" s="632">
        <v>7.7085852478839173E-2</v>
      </c>
      <c r="D134" s="631" t="s">
        <v>124</v>
      </c>
      <c r="G134" s="631" t="s">
        <v>91</v>
      </c>
      <c r="H134" s="632">
        <v>0.12847642079806529</v>
      </c>
      <c r="I134" s="631">
        <v>3</v>
      </c>
      <c r="J134" s="631">
        <v>4</v>
      </c>
    </row>
    <row r="135" spans="1:27" s="631" customFormat="1" x14ac:dyDescent="0.25">
      <c r="A135" s="631" t="s">
        <v>35</v>
      </c>
      <c r="B135" s="631">
        <v>1702</v>
      </c>
      <c r="C135" s="632">
        <v>0.17150342603788796</v>
      </c>
      <c r="D135" s="631" t="s">
        <v>90</v>
      </c>
      <c r="G135" s="631" t="s">
        <v>92</v>
      </c>
      <c r="H135" s="632">
        <v>0.1007658202337767</v>
      </c>
      <c r="I135" s="631">
        <v>4</v>
      </c>
      <c r="J135" s="631">
        <v>3</v>
      </c>
    </row>
    <row r="136" spans="1:27" s="631" customFormat="1" x14ac:dyDescent="0.25">
      <c r="A136" s="631" t="s">
        <v>26</v>
      </c>
      <c r="B136" s="631">
        <v>1275</v>
      </c>
      <c r="C136" s="632">
        <v>0.12847642079806529</v>
      </c>
      <c r="D136" s="631" t="s">
        <v>91</v>
      </c>
      <c r="G136" s="631" t="s">
        <v>124</v>
      </c>
      <c r="H136" s="632">
        <v>7.7085852478839173E-2</v>
      </c>
      <c r="I136" s="631">
        <v>5</v>
      </c>
      <c r="J136" s="631">
        <v>2</v>
      </c>
    </row>
    <row r="137" spans="1:27" s="631" customFormat="1" x14ac:dyDescent="0.25">
      <c r="A137" s="631" t="s">
        <v>36</v>
      </c>
      <c r="B137" s="631">
        <v>1000</v>
      </c>
      <c r="C137" s="632">
        <v>0.1007658202337767</v>
      </c>
      <c r="D137" s="631" t="s">
        <v>92</v>
      </c>
      <c r="G137" s="631" t="s">
        <v>34</v>
      </c>
      <c r="H137" s="632">
        <v>6.3583232567513095E-2</v>
      </c>
      <c r="I137" s="631">
        <v>6</v>
      </c>
      <c r="J137" s="631">
        <v>1</v>
      </c>
    </row>
    <row r="138" spans="1:27" s="631" customFormat="1" x14ac:dyDescent="0.25">
      <c r="C138" s="632"/>
      <c r="H138" s="632"/>
    </row>
    <row r="139" spans="1:27" s="631" customFormat="1" x14ac:dyDescent="0.25">
      <c r="B139" s="634">
        <v>9920</v>
      </c>
      <c r="C139" s="632">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1" customWidth="1"/>
    <col min="2" max="4" width="8.625" style="151" customWidth="1"/>
    <col min="5" max="5" width="7.875" style="365" customWidth="1"/>
    <col min="6" max="6" width="5.5" style="365" customWidth="1"/>
    <col min="7" max="7" width="6.5" style="365" customWidth="1"/>
    <col min="8" max="9" width="8.5" style="365" customWidth="1"/>
    <col min="10" max="12" width="7.875" style="365" customWidth="1"/>
    <col min="13" max="254" width="9" style="365"/>
    <col min="255" max="255" width="47.875" style="365" customWidth="1"/>
    <col min="256" max="256" width="11.375" style="365" customWidth="1"/>
    <col min="257" max="257" width="9.375" style="365" customWidth="1"/>
    <col min="258" max="258" width="9.25" style="365" customWidth="1"/>
    <col min="259" max="259" width="10.25" style="365" customWidth="1"/>
    <col min="260" max="260" width="9.25" style="365" customWidth="1"/>
    <col min="261" max="261" width="10.25" style="365" customWidth="1"/>
    <col min="262" max="262" width="0.875" style="365" customWidth="1"/>
    <col min="263" max="265" width="8.5" style="365" customWidth="1"/>
    <col min="266" max="266" width="8" style="365" customWidth="1"/>
    <col min="267" max="510" width="9" style="365"/>
    <col min="511" max="511" width="47.875" style="365" customWidth="1"/>
    <col min="512" max="512" width="11.375" style="365" customWidth="1"/>
    <col min="513" max="513" width="9.375" style="365" customWidth="1"/>
    <col min="514" max="514" width="9.25" style="365" customWidth="1"/>
    <col min="515" max="515" width="10.25" style="365" customWidth="1"/>
    <col min="516" max="516" width="9.25" style="365" customWidth="1"/>
    <col min="517" max="517" width="10.25" style="365" customWidth="1"/>
    <col min="518" max="518" width="0.875" style="365" customWidth="1"/>
    <col min="519" max="521" width="8.5" style="365" customWidth="1"/>
    <col min="522" max="522" width="8" style="365" customWidth="1"/>
    <col min="523" max="766" width="9" style="365"/>
    <col min="767" max="767" width="47.875" style="365" customWidth="1"/>
    <col min="768" max="768" width="11.375" style="365" customWidth="1"/>
    <col min="769" max="769" width="9.375" style="365" customWidth="1"/>
    <col min="770" max="770" width="9.25" style="365" customWidth="1"/>
    <col min="771" max="771" width="10.25" style="365" customWidth="1"/>
    <col min="772" max="772" width="9.25" style="365" customWidth="1"/>
    <col min="773" max="773" width="10.25" style="365" customWidth="1"/>
    <col min="774" max="774" width="0.875" style="365" customWidth="1"/>
    <col min="775" max="777" width="8.5" style="365" customWidth="1"/>
    <col min="778" max="778" width="8" style="365" customWidth="1"/>
    <col min="779" max="1022" width="9" style="365"/>
    <col min="1023" max="1023" width="47.875" style="365" customWidth="1"/>
    <col min="1024" max="1024" width="11.375" style="365" customWidth="1"/>
    <col min="1025" max="1025" width="9.375" style="365" customWidth="1"/>
    <col min="1026" max="1026" width="9.25" style="365" customWidth="1"/>
    <col min="1027" max="1027" width="10.25" style="365" customWidth="1"/>
    <col min="1028" max="1028" width="9.25" style="365" customWidth="1"/>
    <col min="1029" max="1029" width="10.25" style="365" customWidth="1"/>
    <col min="1030" max="1030" width="0.875" style="365" customWidth="1"/>
    <col min="1031" max="1033" width="8.5" style="365" customWidth="1"/>
    <col min="1034" max="1034" width="8" style="365" customWidth="1"/>
    <col min="1035" max="1278" width="9" style="365"/>
    <col min="1279" max="1279" width="47.875" style="365" customWidth="1"/>
    <col min="1280" max="1280" width="11.375" style="365" customWidth="1"/>
    <col min="1281" max="1281" width="9.375" style="365" customWidth="1"/>
    <col min="1282" max="1282" width="9.25" style="365" customWidth="1"/>
    <col min="1283" max="1283" width="10.25" style="365" customWidth="1"/>
    <col min="1284" max="1284" width="9.25" style="365" customWidth="1"/>
    <col min="1285" max="1285" width="10.25" style="365" customWidth="1"/>
    <col min="1286" max="1286" width="0.875" style="365" customWidth="1"/>
    <col min="1287" max="1289" width="8.5" style="365" customWidth="1"/>
    <col min="1290" max="1290" width="8" style="365" customWidth="1"/>
    <col min="1291" max="1534" width="9" style="365"/>
    <col min="1535" max="1535" width="47.875" style="365" customWidth="1"/>
    <col min="1536" max="1536" width="11.375" style="365" customWidth="1"/>
    <col min="1537" max="1537" width="9.375" style="365" customWidth="1"/>
    <col min="1538" max="1538" width="9.25" style="365" customWidth="1"/>
    <col min="1539" max="1539" width="10.25" style="365" customWidth="1"/>
    <col min="1540" max="1540" width="9.25" style="365" customWidth="1"/>
    <col min="1541" max="1541" width="10.25" style="365" customWidth="1"/>
    <col min="1542" max="1542" width="0.875" style="365" customWidth="1"/>
    <col min="1543" max="1545" width="8.5" style="365" customWidth="1"/>
    <col min="1546" max="1546" width="8" style="365" customWidth="1"/>
    <col min="1547" max="1790" width="9" style="365"/>
    <col min="1791" max="1791" width="47.875" style="365" customWidth="1"/>
    <col min="1792" max="1792" width="11.375" style="365" customWidth="1"/>
    <col min="1793" max="1793" width="9.375" style="365" customWidth="1"/>
    <col min="1794" max="1794" width="9.25" style="365" customWidth="1"/>
    <col min="1795" max="1795" width="10.25" style="365" customWidth="1"/>
    <col min="1796" max="1796" width="9.25" style="365" customWidth="1"/>
    <col min="1797" max="1797" width="10.25" style="365" customWidth="1"/>
    <col min="1798" max="1798" width="0.875" style="365" customWidth="1"/>
    <col min="1799" max="1801" width="8.5" style="365" customWidth="1"/>
    <col min="1802" max="1802" width="8" style="365" customWidth="1"/>
    <col min="1803" max="2046" width="9" style="365"/>
    <col min="2047" max="2047" width="47.875" style="365" customWidth="1"/>
    <col min="2048" max="2048" width="11.375" style="365" customWidth="1"/>
    <col min="2049" max="2049" width="9.375" style="365" customWidth="1"/>
    <col min="2050" max="2050" width="9.25" style="365" customWidth="1"/>
    <col min="2051" max="2051" width="10.25" style="365" customWidth="1"/>
    <col min="2052" max="2052" width="9.25" style="365" customWidth="1"/>
    <col min="2053" max="2053" width="10.25" style="365" customWidth="1"/>
    <col min="2054" max="2054" width="0.875" style="365" customWidth="1"/>
    <col min="2055" max="2057" width="8.5" style="365" customWidth="1"/>
    <col min="2058" max="2058" width="8" style="365" customWidth="1"/>
    <col min="2059" max="2302" width="9" style="365"/>
    <col min="2303" max="2303" width="47.875" style="365" customWidth="1"/>
    <col min="2304" max="2304" width="11.375" style="365" customWidth="1"/>
    <col min="2305" max="2305" width="9.375" style="365" customWidth="1"/>
    <col min="2306" max="2306" width="9.25" style="365" customWidth="1"/>
    <col min="2307" max="2307" width="10.25" style="365" customWidth="1"/>
    <col min="2308" max="2308" width="9.25" style="365" customWidth="1"/>
    <col min="2309" max="2309" width="10.25" style="365" customWidth="1"/>
    <col min="2310" max="2310" width="0.875" style="365" customWidth="1"/>
    <col min="2311" max="2313" width="8.5" style="365" customWidth="1"/>
    <col min="2314" max="2314" width="8" style="365" customWidth="1"/>
    <col min="2315" max="2558" width="9" style="365"/>
    <col min="2559" max="2559" width="47.875" style="365" customWidth="1"/>
    <col min="2560" max="2560" width="11.375" style="365" customWidth="1"/>
    <col min="2561" max="2561" width="9.375" style="365" customWidth="1"/>
    <col min="2562" max="2562" width="9.25" style="365" customWidth="1"/>
    <col min="2563" max="2563" width="10.25" style="365" customWidth="1"/>
    <col min="2564" max="2564" width="9.25" style="365" customWidth="1"/>
    <col min="2565" max="2565" width="10.25" style="365" customWidth="1"/>
    <col min="2566" max="2566" width="0.875" style="365" customWidth="1"/>
    <col min="2567" max="2569" width="8.5" style="365" customWidth="1"/>
    <col min="2570" max="2570" width="8" style="365" customWidth="1"/>
    <col min="2571" max="2814" width="9" style="365"/>
    <col min="2815" max="2815" width="47.875" style="365" customWidth="1"/>
    <col min="2816" max="2816" width="11.375" style="365" customWidth="1"/>
    <col min="2817" max="2817" width="9.375" style="365" customWidth="1"/>
    <col min="2818" max="2818" width="9.25" style="365" customWidth="1"/>
    <col min="2819" max="2819" width="10.25" style="365" customWidth="1"/>
    <col min="2820" max="2820" width="9.25" style="365" customWidth="1"/>
    <col min="2821" max="2821" width="10.25" style="365" customWidth="1"/>
    <col min="2822" max="2822" width="0.875" style="365" customWidth="1"/>
    <col min="2823" max="2825" width="8.5" style="365" customWidth="1"/>
    <col min="2826" max="2826" width="8" style="365" customWidth="1"/>
    <col min="2827" max="3070" width="9" style="365"/>
    <col min="3071" max="3071" width="47.875" style="365" customWidth="1"/>
    <col min="3072" max="3072" width="11.375" style="365" customWidth="1"/>
    <col min="3073" max="3073" width="9.375" style="365" customWidth="1"/>
    <col min="3074" max="3074" width="9.25" style="365" customWidth="1"/>
    <col min="3075" max="3075" width="10.25" style="365" customWidth="1"/>
    <col min="3076" max="3076" width="9.25" style="365" customWidth="1"/>
    <col min="3077" max="3077" width="10.25" style="365" customWidth="1"/>
    <col min="3078" max="3078" width="0.875" style="365" customWidth="1"/>
    <col min="3079" max="3081" width="8.5" style="365" customWidth="1"/>
    <col min="3082" max="3082" width="8" style="365" customWidth="1"/>
    <col min="3083" max="3326" width="9" style="365"/>
    <col min="3327" max="3327" width="47.875" style="365" customWidth="1"/>
    <col min="3328" max="3328" width="11.375" style="365" customWidth="1"/>
    <col min="3329" max="3329" width="9.375" style="365" customWidth="1"/>
    <col min="3330" max="3330" width="9.25" style="365" customWidth="1"/>
    <col min="3331" max="3331" width="10.25" style="365" customWidth="1"/>
    <col min="3332" max="3332" width="9.25" style="365" customWidth="1"/>
    <col min="3333" max="3333" width="10.25" style="365" customWidth="1"/>
    <col min="3334" max="3334" width="0.875" style="365" customWidth="1"/>
    <col min="3335" max="3337" width="8.5" style="365" customWidth="1"/>
    <col min="3338" max="3338" width="8" style="365" customWidth="1"/>
    <col min="3339" max="3582" width="9" style="365"/>
    <col min="3583" max="3583" width="47.875" style="365" customWidth="1"/>
    <col min="3584" max="3584" width="11.375" style="365" customWidth="1"/>
    <col min="3585" max="3585" width="9.375" style="365" customWidth="1"/>
    <col min="3586" max="3586" width="9.25" style="365" customWidth="1"/>
    <col min="3587" max="3587" width="10.25" style="365" customWidth="1"/>
    <col min="3588" max="3588" width="9.25" style="365" customWidth="1"/>
    <col min="3589" max="3589" width="10.25" style="365" customWidth="1"/>
    <col min="3590" max="3590" width="0.875" style="365" customWidth="1"/>
    <col min="3591" max="3593" width="8.5" style="365" customWidth="1"/>
    <col min="3594" max="3594" width="8" style="365" customWidth="1"/>
    <col min="3595" max="3838" width="9" style="365"/>
    <col min="3839" max="3839" width="47.875" style="365" customWidth="1"/>
    <col min="3840" max="3840" width="11.375" style="365" customWidth="1"/>
    <col min="3841" max="3841" width="9.375" style="365" customWidth="1"/>
    <col min="3842" max="3842" width="9.25" style="365" customWidth="1"/>
    <col min="3843" max="3843" width="10.25" style="365" customWidth="1"/>
    <col min="3844" max="3844" width="9.25" style="365" customWidth="1"/>
    <col min="3845" max="3845" width="10.25" style="365" customWidth="1"/>
    <col min="3846" max="3846" width="0.875" style="365" customWidth="1"/>
    <col min="3847" max="3849" width="8.5" style="365" customWidth="1"/>
    <col min="3850" max="3850" width="8" style="365" customWidth="1"/>
    <col min="3851" max="4094" width="9" style="365"/>
    <col min="4095" max="4095" width="47.875" style="365" customWidth="1"/>
    <col min="4096" max="4096" width="11.375" style="365" customWidth="1"/>
    <col min="4097" max="4097" width="9.375" style="365" customWidth="1"/>
    <col min="4098" max="4098" width="9.25" style="365" customWidth="1"/>
    <col min="4099" max="4099" width="10.25" style="365" customWidth="1"/>
    <col min="4100" max="4100" width="9.25" style="365" customWidth="1"/>
    <col min="4101" max="4101" width="10.25" style="365" customWidth="1"/>
    <col min="4102" max="4102" width="0.875" style="365" customWidth="1"/>
    <col min="4103" max="4105" width="8.5" style="365" customWidth="1"/>
    <col min="4106" max="4106" width="8" style="365" customWidth="1"/>
    <col min="4107" max="4350" width="9" style="365"/>
    <col min="4351" max="4351" width="47.875" style="365" customWidth="1"/>
    <col min="4352" max="4352" width="11.375" style="365" customWidth="1"/>
    <col min="4353" max="4353" width="9.375" style="365" customWidth="1"/>
    <col min="4354" max="4354" width="9.25" style="365" customWidth="1"/>
    <col min="4355" max="4355" width="10.25" style="365" customWidth="1"/>
    <col min="4356" max="4356" width="9.25" style="365" customWidth="1"/>
    <col min="4357" max="4357" width="10.25" style="365" customWidth="1"/>
    <col min="4358" max="4358" width="0.875" style="365" customWidth="1"/>
    <col min="4359" max="4361" width="8.5" style="365" customWidth="1"/>
    <col min="4362" max="4362" width="8" style="365" customWidth="1"/>
    <col min="4363" max="4606" width="9" style="365"/>
    <col min="4607" max="4607" width="47.875" style="365" customWidth="1"/>
    <col min="4608" max="4608" width="11.375" style="365" customWidth="1"/>
    <col min="4609" max="4609" width="9.375" style="365" customWidth="1"/>
    <col min="4610" max="4610" width="9.25" style="365" customWidth="1"/>
    <col min="4611" max="4611" width="10.25" style="365" customWidth="1"/>
    <col min="4612" max="4612" width="9.25" style="365" customWidth="1"/>
    <col min="4613" max="4613" width="10.25" style="365" customWidth="1"/>
    <col min="4614" max="4614" width="0.875" style="365" customWidth="1"/>
    <col min="4615" max="4617" width="8.5" style="365" customWidth="1"/>
    <col min="4618" max="4618" width="8" style="365" customWidth="1"/>
    <col min="4619" max="4862" width="9" style="365"/>
    <col min="4863" max="4863" width="47.875" style="365" customWidth="1"/>
    <col min="4864" max="4864" width="11.375" style="365" customWidth="1"/>
    <col min="4865" max="4865" width="9.375" style="365" customWidth="1"/>
    <col min="4866" max="4866" width="9.25" style="365" customWidth="1"/>
    <col min="4867" max="4867" width="10.25" style="365" customWidth="1"/>
    <col min="4868" max="4868" width="9.25" style="365" customWidth="1"/>
    <col min="4869" max="4869" width="10.25" style="365" customWidth="1"/>
    <col min="4870" max="4870" width="0.875" style="365" customWidth="1"/>
    <col min="4871" max="4873" width="8.5" style="365" customWidth="1"/>
    <col min="4874" max="4874" width="8" style="365" customWidth="1"/>
    <col min="4875" max="5118" width="9" style="365"/>
    <col min="5119" max="5119" width="47.875" style="365" customWidth="1"/>
    <col min="5120" max="5120" width="11.375" style="365" customWidth="1"/>
    <col min="5121" max="5121" width="9.375" style="365" customWidth="1"/>
    <col min="5122" max="5122" width="9.25" style="365" customWidth="1"/>
    <col min="5123" max="5123" width="10.25" style="365" customWidth="1"/>
    <col min="5124" max="5124" width="9.25" style="365" customWidth="1"/>
    <col min="5125" max="5125" width="10.25" style="365" customWidth="1"/>
    <col min="5126" max="5126" width="0.875" style="365" customWidth="1"/>
    <col min="5127" max="5129" width="8.5" style="365" customWidth="1"/>
    <col min="5130" max="5130" width="8" style="365" customWidth="1"/>
    <col min="5131" max="5374" width="9" style="365"/>
    <col min="5375" max="5375" width="47.875" style="365" customWidth="1"/>
    <col min="5376" max="5376" width="11.375" style="365" customWidth="1"/>
    <col min="5377" max="5377" width="9.375" style="365" customWidth="1"/>
    <col min="5378" max="5378" width="9.25" style="365" customWidth="1"/>
    <col min="5379" max="5379" width="10.25" style="365" customWidth="1"/>
    <col min="5380" max="5380" width="9.25" style="365" customWidth="1"/>
    <col min="5381" max="5381" width="10.25" style="365" customWidth="1"/>
    <col min="5382" max="5382" width="0.875" style="365" customWidth="1"/>
    <col min="5383" max="5385" width="8.5" style="365" customWidth="1"/>
    <col min="5386" max="5386" width="8" style="365" customWidth="1"/>
    <col min="5387" max="5630" width="9" style="365"/>
    <col min="5631" max="5631" width="47.875" style="365" customWidth="1"/>
    <col min="5632" max="5632" width="11.375" style="365" customWidth="1"/>
    <col min="5633" max="5633" width="9.375" style="365" customWidth="1"/>
    <col min="5634" max="5634" width="9.25" style="365" customWidth="1"/>
    <col min="5635" max="5635" width="10.25" style="365" customWidth="1"/>
    <col min="5636" max="5636" width="9.25" style="365" customWidth="1"/>
    <col min="5637" max="5637" width="10.25" style="365" customWidth="1"/>
    <col min="5638" max="5638" width="0.875" style="365" customWidth="1"/>
    <col min="5639" max="5641" width="8.5" style="365" customWidth="1"/>
    <col min="5642" max="5642" width="8" style="365" customWidth="1"/>
    <col min="5643" max="5886" width="9" style="365"/>
    <col min="5887" max="5887" width="47.875" style="365" customWidth="1"/>
    <col min="5888" max="5888" width="11.375" style="365" customWidth="1"/>
    <col min="5889" max="5889" width="9.375" style="365" customWidth="1"/>
    <col min="5890" max="5890" width="9.25" style="365" customWidth="1"/>
    <col min="5891" max="5891" width="10.25" style="365" customWidth="1"/>
    <col min="5892" max="5892" width="9.25" style="365" customWidth="1"/>
    <col min="5893" max="5893" width="10.25" style="365" customWidth="1"/>
    <col min="5894" max="5894" width="0.875" style="365" customWidth="1"/>
    <col min="5895" max="5897" width="8.5" style="365" customWidth="1"/>
    <col min="5898" max="5898" width="8" style="365" customWidth="1"/>
    <col min="5899" max="6142" width="9" style="365"/>
    <col min="6143" max="6143" width="47.875" style="365" customWidth="1"/>
    <col min="6144" max="6144" width="11.375" style="365" customWidth="1"/>
    <col min="6145" max="6145" width="9.375" style="365" customWidth="1"/>
    <col min="6146" max="6146" width="9.25" style="365" customWidth="1"/>
    <col min="6147" max="6147" width="10.25" style="365" customWidth="1"/>
    <col min="6148" max="6148" width="9.25" style="365" customWidth="1"/>
    <col min="6149" max="6149" width="10.25" style="365" customWidth="1"/>
    <col min="6150" max="6150" width="0.875" style="365" customWidth="1"/>
    <col min="6151" max="6153" width="8.5" style="365" customWidth="1"/>
    <col min="6154" max="6154" width="8" style="365" customWidth="1"/>
    <col min="6155" max="6398" width="9" style="365"/>
    <col min="6399" max="6399" width="47.875" style="365" customWidth="1"/>
    <col min="6400" max="6400" width="11.375" style="365" customWidth="1"/>
    <col min="6401" max="6401" width="9.375" style="365" customWidth="1"/>
    <col min="6402" max="6402" width="9.25" style="365" customWidth="1"/>
    <col min="6403" max="6403" width="10.25" style="365" customWidth="1"/>
    <col min="6404" max="6404" width="9.25" style="365" customWidth="1"/>
    <col min="6405" max="6405" width="10.25" style="365" customWidth="1"/>
    <col min="6406" max="6406" width="0.875" style="365" customWidth="1"/>
    <col min="6407" max="6409" width="8.5" style="365" customWidth="1"/>
    <col min="6410" max="6410" width="8" style="365" customWidth="1"/>
    <col min="6411" max="6654" width="9" style="365"/>
    <col min="6655" max="6655" width="47.875" style="365" customWidth="1"/>
    <col min="6656" max="6656" width="11.375" style="365" customWidth="1"/>
    <col min="6657" max="6657" width="9.375" style="365" customWidth="1"/>
    <col min="6658" max="6658" width="9.25" style="365" customWidth="1"/>
    <col min="6659" max="6659" width="10.25" style="365" customWidth="1"/>
    <col min="6660" max="6660" width="9.25" style="365" customWidth="1"/>
    <col min="6661" max="6661" width="10.25" style="365" customWidth="1"/>
    <col min="6662" max="6662" width="0.875" style="365" customWidth="1"/>
    <col min="6663" max="6665" width="8.5" style="365" customWidth="1"/>
    <col min="6666" max="6666" width="8" style="365" customWidth="1"/>
    <col min="6667" max="6910" width="9" style="365"/>
    <col min="6911" max="6911" width="47.875" style="365" customWidth="1"/>
    <col min="6912" max="6912" width="11.375" style="365" customWidth="1"/>
    <col min="6913" max="6913" width="9.375" style="365" customWidth="1"/>
    <col min="6914" max="6914" width="9.25" style="365" customWidth="1"/>
    <col min="6915" max="6915" width="10.25" style="365" customWidth="1"/>
    <col min="6916" max="6916" width="9.25" style="365" customWidth="1"/>
    <col min="6917" max="6917" width="10.25" style="365" customWidth="1"/>
    <col min="6918" max="6918" width="0.875" style="365" customWidth="1"/>
    <col min="6919" max="6921" width="8.5" style="365" customWidth="1"/>
    <col min="6922" max="6922" width="8" style="365" customWidth="1"/>
    <col min="6923" max="7166" width="9" style="365"/>
    <col min="7167" max="7167" width="47.875" style="365" customWidth="1"/>
    <col min="7168" max="7168" width="11.375" style="365" customWidth="1"/>
    <col min="7169" max="7169" width="9.375" style="365" customWidth="1"/>
    <col min="7170" max="7170" width="9.25" style="365" customWidth="1"/>
    <col min="7171" max="7171" width="10.25" style="365" customWidth="1"/>
    <col min="7172" max="7172" width="9.25" style="365" customWidth="1"/>
    <col min="7173" max="7173" width="10.25" style="365" customWidth="1"/>
    <col min="7174" max="7174" width="0.875" style="365" customWidth="1"/>
    <col min="7175" max="7177" width="8.5" style="365" customWidth="1"/>
    <col min="7178" max="7178" width="8" style="365" customWidth="1"/>
    <col min="7179" max="7422" width="9" style="365"/>
    <col min="7423" max="7423" width="47.875" style="365" customWidth="1"/>
    <col min="7424" max="7424" width="11.375" style="365" customWidth="1"/>
    <col min="7425" max="7425" width="9.375" style="365" customWidth="1"/>
    <col min="7426" max="7426" width="9.25" style="365" customWidth="1"/>
    <col min="7427" max="7427" width="10.25" style="365" customWidth="1"/>
    <col min="7428" max="7428" width="9.25" style="365" customWidth="1"/>
    <col min="7429" max="7429" width="10.25" style="365" customWidth="1"/>
    <col min="7430" max="7430" width="0.875" style="365" customWidth="1"/>
    <col min="7431" max="7433" width="8.5" style="365" customWidth="1"/>
    <col min="7434" max="7434" width="8" style="365" customWidth="1"/>
    <col min="7435" max="7678" width="9" style="365"/>
    <col min="7679" max="7679" width="47.875" style="365" customWidth="1"/>
    <col min="7680" max="7680" width="11.375" style="365" customWidth="1"/>
    <col min="7681" max="7681" width="9.375" style="365" customWidth="1"/>
    <col min="7682" max="7682" width="9.25" style="365" customWidth="1"/>
    <col min="7683" max="7683" width="10.25" style="365" customWidth="1"/>
    <col min="7684" max="7684" width="9.25" style="365" customWidth="1"/>
    <col min="7685" max="7685" width="10.25" style="365" customWidth="1"/>
    <col min="7686" max="7686" width="0.875" style="365" customWidth="1"/>
    <col min="7687" max="7689" width="8.5" style="365" customWidth="1"/>
    <col min="7690" max="7690" width="8" style="365" customWidth="1"/>
    <col min="7691" max="7934" width="9" style="365"/>
    <col min="7935" max="7935" width="47.875" style="365" customWidth="1"/>
    <col min="7936" max="7936" width="11.375" style="365" customWidth="1"/>
    <col min="7937" max="7937" width="9.375" style="365" customWidth="1"/>
    <col min="7938" max="7938" width="9.25" style="365" customWidth="1"/>
    <col min="7939" max="7939" width="10.25" style="365" customWidth="1"/>
    <col min="7940" max="7940" width="9.25" style="365" customWidth="1"/>
    <col min="7941" max="7941" width="10.25" style="365" customWidth="1"/>
    <col min="7942" max="7942" width="0.875" style="365" customWidth="1"/>
    <col min="7943" max="7945" width="8.5" style="365" customWidth="1"/>
    <col min="7946" max="7946" width="8" style="365" customWidth="1"/>
    <col min="7947" max="8190" width="9" style="365"/>
    <col min="8191" max="8191" width="47.875" style="365" customWidth="1"/>
    <col min="8192" max="8192" width="11.375" style="365" customWidth="1"/>
    <col min="8193" max="8193" width="9.375" style="365" customWidth="1"/>
    <col min="8194" max="8194" width="9.25" style="365" customWidth="1"/>
    <col min="8195" max="8195" width="10.25" style="365" customWidth="1"/>
    <col min="8196" max="8196" width="9.25" style="365" customWidth="1"/>
    <col min="8197" max="8197" width="10.25" style="365" customWidth="1"/>
    <col min="8198" max="8198" width="0.875" style="365" customWidth="1"/>
    <col min="8199" max="8201" width="8.5" style="365" customWidth="1"/>
    <col min="8202" max="8202" width="8" style="365" customWidth="1"/>
    <col min="8203" max="8446" width="9" style="365"/>
    <col min="8447" max="8447" width="47.875" style="365" customWidth="1"/>
    <col min="8448" max="8448" width="11.375" style="365" customWidth="1"/>
    <col min="8449" max="8449" width="9.375" style="365" customWidth="1"/>
    <col min="8450" max="8450" width="9.25" style="365" customWidth="1"/>
    <col min="8451" max="8451" width="10.25" style="365" customWidth="1"/>
    <col min="8452" max="8452" width="9.25" style="365" customWidth="1"/>
    <col min="8453" max="8453" width="10.25" style="365" customWidth="1"/>
    <col min="8454" max="8454" width="0.875" style="365" customWidth="1"/>
    <col min="8455" max="8457" width="8.5" style="365" customWidth="1"/>
    <col min="8458" max="8458" width="8" style="365" customWidth="1"/>
    <col min="8459" max="8702" width="9" style="365"/>
    <col min="8703" max="8703" width="47.875" style="365" customWidth="1"/>
    <col min="8704" max="8704" width="11.375" style="365" customWidth="1"/>
    <col min="8705" max="8705" width="9.375" style="365" customWidth="1"/>
    <col min="8706" max="8706" width="9.25" style="365" customWidth="1"/>
    <col min="8707" max="8707" width="10.25" style="365" customWidth="1"/>
    <col min="8708" max="8708" width="9.25" style="365" customWidth="1"/>
    <col min="8709" max="8709" width="10.25" style="365" customWidth="1"/>
    <col min="8710" max="8710" width="0.875" style="365" customWidth="1"/>
    <col min="8711" max="8713" width="8.5" style="365" customWidth="1"/>
    <col min="8714" max="8714" width="8" style="365" customWidth="1"/>
    <col min="8715" max="8958" width="9" style="365"/>
    <col min="8959" max="8959" width="47.875" style="365" customWidth="1"/>
    <col min="8960" max="8960" width="11.375" style="365" customWidth="1"/>
    <col min="8961" max="8961" width="9.375" style="365" customWidth="1"/>
    <col min="8962" max="8962" width="9.25" style="365" customWidth="1"/>
    <col min="8963" max="8963" width="10.25" style="365" customWidth="1"/>
    <col min="8964" max="8964" width="9.25" style="365" customWidth="1"/>
    <col min="8965" max="8965" width="10.25" style="365" customWidth="1"/>
    <col min="8966" max="8966" width="0.875" style="365" customWidth="1"/>
    <col min="8967" max="8969" width="8.5" style="365" customWidth="1"/>
    <col min="8970" max="8970" width="8" style="365" customWidth="1"/>
    <col min="8971" max="9214" width="9" style="365"/>
    <col min="9215" max="9215" width="47.875" style="365" customWidth="1"/>
    <col min="9216" max="9216" width="11.375" style="365" customWidth="1"/>
    <col min="9217" max="9217" width="9.375" style="365" customWidth="1"/>
    <col min="9218" max="9218" width="9.25" style="365" customWidth="1"/>
    <col min="9219" max="9219" width="10.25" style="365" customWidth="1"/>
    <col min="9220" max="9220" width="9.25" style="365" customWidth="1"/>
    <col min="9221" max="9221" width="10.25" style="365" customWidth="1"/>
    <col min="9222" max="9222" width="0.875" style="365" customWidth="1"/>
    <col min="9223" max="9225" width="8.5" style="365" customWidth="1"/>
    <col min="9226" max="9226" width="8" style="365" customWidth="1"/>
    <col min="9227" max="9470" width="9" style="365"/>
    <col min="9471" max="9471" width="47.875" style="365" customWidth="1"/>
    <col min="9472" max="9472" width="11.375" style="365" customWidth="1"/>
    <col min="9473" max="9473" width="9.375" style="365" customWidth="1"/>
    <col min="9474" max="9474" width="9.25" style="365" customWidth="1"/>
    <col min="9475" max="9475" width="10.25" style="365" customWidth="1"/>
    <col min="9476" max="9476" width="9.25" style="365" customWidth="1"/>
    <col min="9477" max="9477" width="10.25" style="365" customWidth="1"/>
    <col min="9478" max="9478" width="0.875" style="365" customWidth="1"/>
    <col min="9479" max="9481" width="8.5" style="365" customWidth="1"/>
    <col min="9482" max="9482" width="8" style="365" customWidth="1"/>
    <col min="9483" max="9726" width="9" style="365"/>
    <col min="9727" max="9727" width="47.875" style="365" customWidth="1"/>
    <col min="9728" max="9728" width="11.375" style="365" customWidth="1"/>
    <col min="9729" max="9729" width="9.375" style="365" customWidth="1"/>
    <col min="9730" max="9730" width="9.25" style="365" customWidth="1"/>
    <col min="9731" max="9731" width="10.25" style="365" customWidth="1"/>
    <col min="9732" max="9732" width="9.25" style="365" customWidth="1"/>
    <col min="9733" max="9733" width="10.25" style="365" customWidth="1"/>
    <col min="9734" max="9734" width="0.875" style="365" customWidth="1"/>
    <col min="9735" max="9737" width="8.5" style="365" customWidth="1"/>
    <col min="9738" max="9738" width="8" style="365" customWidth="1"/>
    <col min="9739" max="9982" width="9" style="365"/>
    <col min="9983" max="9983" width="47.875" style="365" customWidth="1"/>
    <col min="9984" max="9984" width="11.375" style="365" customWidth="1"/>
    <col min="9985" max="9985" width="9.375" style="365" customWidth="1"/>
    <col min="9986" max="9986" width="9.25" style="365" customWidth="1"/>
    <col min="9987" max="9987" width="10.25" style="365" customWidth="1"/>
    <col min="9988" max="9988" width="9.25" style="365" customWidth="1"/>
    <col min="9989" max="9989" width="10.25" style="365" customWidth="1"/>
    <col min="9990" max="9990" width="0.875" style="365" customWidth="1"/>
    <col min="9991" max="9993" width="8.5" style="365" customWidth="1"/>
    <col min="9994" max="9994" width="8" style="365" customWidth="1"/>
    <col min="9995" max="10238" width="9" style="365"/>
    <col min="10239" max="10239" width="47.875" style="365" customWidth="1"/>
    <col min="10240" max="10240" width="11.375" style="365" customWidth="1"/>
    <col min="10241" max="10241" width="9.375" style="365" customWidth="1"/>
    <col min="10242" max="10242" width="9.25" style="365" customWidth="1"/>
    <col min="10243" max="10243" width="10.25" style="365" customWidth="1"/>
    <col min="10244" max="10244" width="9.25" style="365" customWidth="1"/>
    <col min="10245" max="10245" width="10.25" style="365" customWidth="1"/>
    <col min="10246" max="10246" width="0.875" style="365" customWidth="1"/>
    <col min="10247" max="10249" width="8.5" style="365" customWidth="1"/>
    <col min="10250" max="10250" width="8" style="365" customWidth="1"/>
    <col min="10251" max="10494" width="9" style="365"/>
    <col min="10495" max="10495" width="47.875" style="365" customWidth="1"/>
    <col min="10496" max="10496" width="11.375" style="365" customWidth="1"/>
    <col min="10497" max="10497" width="9.375" style="365" customWidth="1"/>
    <col min="10498" max="10498" width="9.25" style="365" customWidth="1"/>
    <col min="10499" max="10499" width="10.25" style="365" customWidth="1"/>
    <col min="10500" max="10500" width="9.25" style="365" customWidth="1"/>
    <col min="10501" max="10501" width="10.25" style="365" customWidth="1"/>
    <col min="10502" max="10502" width="0.875" style="365" customWidth="1"/>
    <col min="10503" max="10505" width="8.5" style="365" customWidth="1"/>
    <col min="10506" max="10506" width="8" style="365" customWidth="1"/>
    <col min="10507" max="10750" width="9" style="365"/>
    <col min="10751" max="10751" width="47.875" style="365" customWidth="1"/>
    <col min="10752" max="10752" width="11.375" style="365" customWidth="1"/>
    <col min="10753" max="10753" width="9.375" style="365" customWidth="1"/>
    <col min="10754" max="10754" width="9.25" style="365" customWidth="1"/>
    <col min="10755" max="10755" width="10.25" style="365" customWidth="1"/>
    <col min="10756" max="10756" width="9.25" style="365" customWidth="1"/>
    <col min="10757" max="10757" width="10.25" style="365" customWidth="1"/>
    <col min="10758" max="10758" width="0.875" style="365" customWidth="1"/>
    <col min="10759" max="10761" width="8.5" style="365" customWidth="1"/>
    <col min="10762" max="10762" width="8" style="365" customWidth="1"/>
    <col min="10763" max="11006" width="9" style="365"/>
    <col min="11007" max="11007" width="47.875" style="365" customWidth="1"/>
    <col min="11008" max="11008" width="11.375" style="365" customWidth="1"/>
    <col min="11009" max="11009" width="9.375" style="365" customWidth="1"/>
    <col min="11010" max="11010" width="9.25" style="365" customWidth="1"/>
    <col min="11011" max="11011" width="10.25" style="365" customWidth="1"/>
    <col min="11012" max="11012" width="9.25" style="365" customWidth="1"/>
    <col min="11013" max="11013" width="10.25" style="365" customWidth="1"/>
    <col min="11014" max="11014" width="0.875" style="365" customWidth="1"/>
    <col min="11015" max="11017" width="8.5" style="365" customWidth="1"/>
    <col min="11018" max="11018" width="8" style="365" customWidth="1"/>
    <col min="11019" max="11262" width="9" style="365"/>
    <col min="11263" max="11263" width="47.875" style="365" customWidth="1"/>
    <col min="11264" max="11264" width="11.375" style="365" customWidth="1"/>
    <col min="11265" max="11265" width="9.375" style="365" customWidth="1"/>
    <col min="11266" max="11266" width="9.25" style="365" customWidth="1"/>
    <col min="11267" max="11267" width="10.25" style="365" customWidth="1"/>
    <col min="11268" max="11268" width="9.25" style="365" customWidth="1"/>
    <col min="11269" max="11269" width="10.25" style="365" customWidth="1"/>
    <col min="11270" max="11270" width="0.875" style="365" customWidth="1"/>
    <col min="11271" max="11273" width="8.5" style="365" customWidth="1"/>
    <col min="11274" max="11274" width="8" style="365" customWidth="1"/>
    <col min="11275" max="11518" width="9" style="365"/>
    <col min="11519" max="11519" width="47.875" style="365" customWidth="1"/>
    <col min="11520" max="11520" width="11.375" style="365" customWidth="1"/>
    <col min="11521" max="11521" width="9.375" style="365" customWidth="1"/>
    <col min="11522" max="11522" width="9.25" style="365" customWidth="1"/>
    <col min="11523" max="11523" width="10.25" style="365" customWidth="1"/>
    <col min="11524" max="11524" width="9.25" style="365" customWidth="1"/>
    <col min="11525" max="11525" width="10.25" style="365" customWidth="1"/>
    <col min="11526" max="11526" width="0.875" style="365" customWidth="1"/>
    <col min="11527" max="11529" width="8.5" style="365" customWidth="1"/>
    <col min="11530" max="11530" width="8" style="365" customWidth="1"/>
    <col min="11531" max="11774" width="9" style="365"/>
    <col min="11775" max="11775" width="47.875" style="365" customWidth="1"/>
    <col min="11776" max="11776" width="11.375" style="365" customWidth="1"/>
    <col min="11777" max="11777" width="9.375" style="365" customWidth="1"/>
    <col min="11778" max="11778" width="9.25" style="365" customWidth="1"/>
    <col min="11779" max="11779" width="10.25" style="365" customWidth="1"/>
    <col min="11780" max="11780" width="9.25" style="365" customWidth="1"/>
    <col min="11781" max="11781" width="10.25" style="365" customWidth="1"/>
    <col min="11782" max="11782" width="0.875" style="365" customWidth="1"/>
    <col min="11783" max="11785" width="8.5" style="365" customWidth="1"/>
    <col min="11786" max="11786" width="8" style="365" customWidth="1"/>
    <col min="11787" max="12030" width="9" style="365"/>
    <col min="12031" max="12031" width="47.875" style="365" customWidth="1"/>
    <col min="12032" max="12032" width="11.375" style="365" customWidth="1"/>
    <col min="12033" max="12033" width="9.375" style="365" customWidth="1"/>
    <col min="12034" max="12034" width="9.25" style="365" customWidth="1"/>
    <col min="12035" max="12035" width="10.25" style="365" customWidth="1"/>
    <col min="12036" max="12036" width="9.25" style="365" customWidth="1"/>
    <col min="12037" max="12037" width="10.25" style="365" customWidth="1"/>
    <col min="12038" max="12038" width="0.875" style="365" customWidth="1"/>
    <col min="12039" max="12041" width="8.5" style="365" customWidth="1"/>
    <col min="12042" max="12042" width="8" style="365" customWidth="1"/>
    <col min="12043" max="12286" width="9" style="365"/>
    <col min="12287" max="12287" width="47.875" style="365" customWidth="1"/>
    <col min="12288" max="12288" width="11.375" style="365" customWidth="1"/>
    <col min="12289" max="12289" width="9.375" style="365" customWidth="1"/>
    <col min="12290" max="12290" width="9.25" style="365" customWidth="1"/>
    <col min="12291" max="12291" width="10.25" style="365" customWidth="1"/>
    <col min="12292" max="12292" width="9.25" style="365" customWidth="1"/>
    <col min="12293" max="12293" width="10.25" style="365" customWidth="1"/>
    <col min="12294" max="12294" width="0.875" style="365" customWidth="1"/>
    <col min="12295" max="12297" width="8.5" style="365" customWidth="1"/>
    <col min="12298" max="12298" width="8" style="365" customWidth="1"/>
    <col min="12299" max="12542" width="9" style="365"/>
    <col min="12543" max="12543" width="47.875" style="365" customWidth="1"/>
    <col min="12544" max="12544" width="11.375" style="365" customWidth="1"/>
    <col min="12545" max="12545" width="9.375" style="365" customWidth="1"/>
    <col min="12546" max="12546" width="9.25" style="365" customWidth="1"/>
    <col min="12547" max="12547" width="10.25" style="365" customWidth="1"/>
    <col min="12548" max="12548" width="9.25" style="365" customWidth="1"/>
    <col min="12549" max="12549" width="10.25" style="365" customWidth="1"/>
    <col min="12550" max="12550" width="0.875" style="365" customWidth="1"/>
    <col min="12551" max="12553" width="8.5" style="365" customWidth="1"/>
    <col min="12554" max="12554" width="8" style="365" customWidth="1"/>
    <col min="12555" max="12798" width="9" style="365"/>
    <col min="12799" max="12799" width="47.875" style="365" customWidth="1"/>
    <col min="12800" max="12800" width="11.375" style="365" customWidth="1"/>
    <col min="12801" max="12801" width="9.375" style="365" customWidth="1"/>
    <col min="12802" max="12802" width="9.25" style="365" customWidth="1"/>
    <col min="12803" max="12803" width="10.25" style="365" customWidth="1"/>
    <col min="12804" max="12804" width="9.25" style="365" customWidth="1"/>
    <col min="12805" max="12805" width="10.25" style="365" customWidth="1"/>
    <col min="12806" max="12806" width="0.875" style="365" customWidth="1"/>
    <col min="12807" max="12809" width="8.5" style="365" customWidth="1"/>
    <col min="12810" max="12810" width="8" style="365" customWidth="1"/>
    <col min="12811" max="13054" width="9" style="365"/>
    <col min="13055" max="13055" width="47.875" style="365" customWidth="1"/>
    <col min="13056" max="13056" width="11.375" style="365" customWidth="1"/>
    <col min="13057" max="13057" width="9.375" style="365" customWidth="1"/>
    <col min="13058" max="13058" width="9.25" style="365" customWidth="1"/>
    <col min="13059" max="13059" width="10.25" style="365" customWidth="1"/>
    <col min="13060" max="13060" width="9.25" style="365" customWidth="1"/>
    <col min="13061" max="13061" width="10.25" style="365" customWidth="1"/>
    <col min="13062" max="13062" width="0.875" style="365" customWidth="1"/>
    <col min="13063" max="13065" width="8.5" style="365" customWidth="1"/>
    <col min="13066" max="13066" width="8" style="365" customWidth="1"/>
    <col min="13067" max="13310" width="9" style="365"/>
    <col min="13311" max="13311" width="47.875" style="365" customWidth="1"/>
    <col min="13312" max="13312" width="11.375" style="365" customWidth="1"/>
    <col min="13313" max="13313" width="9.375" style="365" customWidth="1"/>
    <col min="13314" max="13314" width="9.25" style="365" customWidth="1"/>
    <col min="13315" max="13315" width="10.25" style="365" customWidth="1"/>
    <col min="13316" max="13316" width="9.25" style="365" customWidth="1"/>
    <col min="13317" max="13317" width="10.25" style="365" customWidth="1"/>
    <col min="13318" max="13318" width="0.875" style="365" customWidth="1"/>
    <col min="13319" max="13321" width="8.5" style="365" customWidth="1"/>
    <col min="13322" max="13322" width="8" style="365" customWidth="1"/>
    <col min="13323" max="13566" width="9" style="365"/>
    <col min="13567" max="13567" width="47.875" style="365" customWidth="1"/>
    <col min="13568" max="13568" width="11.375" style="365" customWidth="1"/>
    <col min="13569" max="13569" width="9.375" style="365" customWidth="1"/>
    <col min="13570" max="13570" width="9.25" style="365" customWidth="1"/>
    <col min="13571" max="13571" width="10.25" style="365" customWidth="1"/>
    <col min="13572" max="13572" width="9.25" style="365" customWidth="1"/>
    <col min="13573" max="13573" width="10.25" style="365" customWidth="1"/>
    <col min="13574" max="13574" width="0.875" style="365" customWidth="1"/>
    <col min="13575" max="13577" width="8.5" style="365" customWidth="1"/>
    <col min="13578" max="13578" width="8" style="365" customWidth="1"/>
    <col min="13579" max="13822" width="9" style="365"/>
    <col min="13823" max="13823" width="47.875" style="365" customWidth="1"/>
    <col min="13824" max="13824" width="11.375" style="365" customWidth="1"/>
    <col min="13825" max="13825" width="9.375" style="365" customWidth="1"/>
    <col min="13826" max="13826" width="9.25" style="365" customWidth="1"/>
    <col min="13827" max="13827" width="10.25" style="365" customWidth="1"/>
    <col min="13828" max="13828" width="9.25" style="365" customWidth="1"/>
    <col min="13829" max="13829" width="10.25" style="365" customWidth="1"/>
    <col min="13830" max="13830" width="0.875" style="365" customWidth="1"/>
    <col min="13831" max="13833" width="8.5" style="365" customWidth="1"/>
    <col min="13834" max="13834" width="8" style="365" customWidth="1"/>
    <col min="13835" max="14078" width="9" style="365"/>
    <col min="14079" max="14079" width="47.875" style="365" customWidth="1"/>
    <col min="14080" max="14080" width="11.375" style="365" customWidth="1"/>
    <col min="14081" max="14081" width="9.375" style="365" customWidth="1"/>
    <col min="14082" max="14082" width="9.25" style="365" customWidth="1"/>
    <col min="14083" max="14083" width="10.25" style="365" customWidth="1"/>
    <col min="14084" max="14084" width="9.25" style="365" customWidth="1"/>
    <col min="14085" max="14085" width="10.25" style="365" customWidth="1"/>
    <col min="14086" max="14086" width="0.875" style="365" customWidth="1"/>
    <col min="14087" max="14089" width="8.5" style="365" customWidth="1"/>
    <col min="14090" max="14090" width="8" style="365" customWidth="1"/>
    <col min="14091" max="14334" width="9" style="365"/>
    <col min="14335" max="14335" width="47.875" style="365" customWidth="1"/>
    <col min="14336" max="14336" width="11.375" style="365" customWidth="1"/>
    <col min="14337" max="14337" width="9.375" style="365" customWidth="1"/>
    <col min="14338" max="14338" width="9.25" style="365" customWidth="1"/>
    <col min="14339" max="14339" width="10.25" style="365" customWidth="1"/>
    <col min="14340" max="14340" width="9.25" style="365" customWidth="1"/>
    <col min="14341" max="14341" width="10.25" style="365" customWidth="1"/>
    <col min="14342" max="14342" width="0.875" style="365" customWidth="1"/>
    <col min="14343" max="14345" width="8.5" style="365" customWidth="1"/>
    <col min="14346" max="14346" width="8" style="365" customWidth="1"/>
    <col min="14347" max="14590" width="9" style="365"/>
    <col min="14591" max="14591" width="47.875" style="365" customWidth="1"/>
    <col min="14592" max="14592" width="11.375" style="365" customWidth="1"/>
    <col min="14593" max="14593" width="9.375" style="365" customWidth="1"/>
    <col min="14594" max="14594" width="9.25" style="365" customWidth="1"/>
    <col min="14595" max="14595" width="10.25" style="365" customWidth="1"/>
    <col min="14596" max="14596" width="9.25" style="365" customWidth="1"/>
    <col min="14597" max="14597" width="10.25" style="365" customWidth="1"/>
    <col min="14598" max="14598" width="0.875" style="365" customWidth="1"/>
    <col min="14599" max="14601" width="8.5" style="365" customWidth="1"/>
    <col min="14602" max="14602" width="8" style="365" customWidth="1"/>
    <col min="14603" max="14846" width="9" style="365"/>
    <col min="14847" max="14847" width="47.875" style="365" customWidth="1"/>
    <col min="14848" max="14848" width="11.375" style="365" customWidth="1"/>
    <col min="14849" max="14849" width="9.375" style="365" customWidth="1"/>
    <col min="14850" max="14850" width="9.25" style="365" customWidth="1"/>
    <col min="14851" max="14851" width="10.25" style="365" customWidth="1"/>
    <col min="14852" max="14852" width="9.25" style="365" customWidth="1"/>
    <col min="14853" max="14853" width="10.25" style="365" customWidth="1"/>
    <col min="14854" max="14854" width="0.875" style="365" customWidth="1"/>
    <col min="14855" max="14857" width="8.5" style="365" customWidth="1"/>
    <col min="14858" max="14858" width="8" style="365" customWidth="1"/>
    <col min="14859" max="15102" width="9" style="365"/>
    <col min="15103" max="15103" width="47.875" style="365" customWidth="1"/>
    <col min="15104" max="15104" width="11.375" style="365" customWidth="1"/>
    <col min="15105" max="15105" width="9.375" style="365" customWidth="1"/>
    <col min="15106" max="15106" width="9.25" style="365" customWidth="1"/>
    <col min="15107" max="15107" width="10.25" style="365" customWidth="1"/>
    <col min="15108" max="15108" width="9.25" style="365" customWidth="1"/>
    <col min="15109" max="15109" width="10.25" style="365" customWidth="1"/>
    <col min="15110" max="15110" width="0.875" style="365" customWidth="1"/>
    <col min="15111" max="15113" width="8.5" style="365" customWidth="1"/>
    <col min="15114" max="15114" width="8" style="365" customWidth="1"/>
    <col min="15115" max="15358" width="9" style="365"/>
    <col min="15359" max="15359" width="47.875" style="365" customWidth="1"/>
    <col min="15360" max="15360" width="11.375" style="365" customWidth="1"/>
    <col min="15361" max="15361" width="9.375" style="365" customWidth="1"/>
    <col min="15362" max="15362" width="9.25" style="365" customWidth="1"/>
    <col min="15363" max="15363" width="10.25" style="365" customWidth="1"/>
    <col min="15364" max="15364" width="9.25" style="365" customWidth="1"/>
    <col min="15365" max="15365" width="10.25" style="365" customWidth="1"/>
    <col min="15366" max="15366" width="0.875" style="365" customWidth="1"/>
    <col min="15367" max="15369" width="8.5" style="365" customWidth="1"/>
    <col min="15370" max="15370" width="8" style="365" customWidth="1"/>
    <col min="15371" max="15614" width="9" style="365"/>
    <col min="15615" max="15615" width="47.875" style="365" customWidth="1"/>
    <col min="15616" max="15616" width="11.375" style="365" customWidth="1"/>
    <col min="15617" max="15617" width="9.375" style="365" customWidth="1"/>
    <col min="15618" max="15618" width="9.25" style="365" customWidth="1"/>
    <col min="15619" max="15619" width="10.25" style="365" customWidth="1"/>
    <col min="15620" max="15620" width="9.25" style="365" customWidth="1"/>
    <col min="15621" max="15621" width="10.25" style="365" customWidth="1"/>
    <col min="15622" max="15622" width="0.875" style="365" customWidth="1"/>
    <col min="15623" max="15625" width="8.5" style="365" customWidth="1"/>
    <col min="15626" max="15626" width="8" style="365" customWidth="1"/>
    <col min="15627" max="15870" width="9" style="365"/>
    <col min="15871" max="15871" width="47.875" style="365" customWidth="1"/>
    <col min="15872" max="15872" width="11.375" style="365" customWidth="1"/>
    <col min="15873" max="15873" width="9.375" style="365" customWidth="1"/>
    <col min="15874" max="15874" width="9.25" style="365" customWidth="1"/>
    <col min="15875" max="15875" width="10.25" style="365" customWidth="1"/>
    <col min="15876" max="15876" width="9.25" style="365" customWidth="1"/>
    <col min="15877" max="15877" width="10.25" style="365" customWidth="1"/>
    <col min="15878" max="15878" width="0.875" style="365" customWidth="1"/>
    <col min="15879" max="15881" width="8.5" style="365" customWidth="1"/>
    <col min="15882" max="15882" width="8" style="365" customWidth="1"/>
    <col min="15883" max="16126" width="9" style="365"/>
    <col min="16127" max="16127" width="47.875" style="365" customWidth="1"/>
    <col min="16128" max="16128" width="11.375" style="365" customWidth="1"/>
    <col min="16129" max="16129" width="9.375" style="365" customWidth="1"/>
    <col min="16130" max="16130" width="9.25" style="365" customWidth="1"/>
    <col min="16131" max="16131" width="10.25" style="365" customWidth="1"/>
    <col min="16132" max="16132" width="9.25" style="365" customWidth="1"/>
    <col min="16133" max="16133" width="10.25" style="365" customWidth="1"/>
    <col min="16134" max="16134" width="0.875" style="365" customWidth="1"/>
    <col min="16135" max="16137" width="8.5" style="365" customWidth="1"/>
    <col min="16138" max="16138" width="8" style="365" customWidth="1"/>
    <col min="16139" max="16384" width="9" style="365"/>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137</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323" customFormat="1" ht="15" customHeight="1" x14ac:dyDescent="0.2">
      <c r="A7" s="250"/>
      <c r="B7" s="672" t="s">
        <v>159</v>
      </c>
      <c r="C7" s="671" t="s">
        <v>167</v>
      </c>
      <c r="D7" s="671"/>
      <c r="E7" s="322"/>
      <c r="F7" s="322"/>
      <c r="G7" s="322"/>
      <c r="N7" s="324"/>
      <c r="O7" s="325"/>
      <c r="P7" s="325"/>
      <c r="Q7" s="325"/>
      <c r="R7" s="325"/>
      <c r="S7" s="325"/>
      <c r="T7" s="325"/>
      <c r="U7" s="325"/>
      <c r="V7" s="325"/>
    </row>
    <row r="8" spans="1:251" s="326" customFormat="1" ht="24.95" customHeight="1" x14ac:dyDescent="0.2">
      <c r="A8" s="251"/>
      <c r="B8" s="672"/>
      <c r="C8" s="433" t="s">
        <v>132</v>
      </c>
      <c r="D8" s="433" t="s">
        <v>145</v>
      </c>
      <c r="E8" s="322"/>
      <c r="F8" s="322"/>
      <c r="G8" s="322"/>
      <c r="N8" s="327"/>
      <c r="O8" s="328"/>
      <c r="P8" s="328"/>
      <c r="Q8" s="328"/>
      <c r="R8" s="328"/>
      <c r="S8" s="328"/>
      <c r="T8" s="328"/>
      <c r="U8" s="328"/>
      <c r="V8" s="328"/>
    </row>
    <row r="9" spans="1:251" s="323" customFormat="1" ht="5.0999999999999996" customHeight="1" x14ac:dyDescent="0.2">
      <c r="A9" s="238"/>
      <c r="B9" s="252"/>
      <c r="C9" s="253"/>
      <c r="D9" s="254"/>
      <c r="E9" s="329"/>
      <c r="F9" s="329"/>
      <c r="G9" s="329"/>
      <c r="H9" s="329"/>
      <c r="I9" s="329"/>
      <c r="N9" s="248"/>
      <c r="O9" s="249"/>
      <c r="P9" s="249"/>
      <c r="Q9" s="249"/>
      <c r="R9" s="249"/>
      <c r="S9" s="249"/>
      <c r="T9" s="249"/>
      <c r="U9" s="249"/>
      <c r="V9" s="249"/>
    </row>
    <row r="10" spans="1:251" s="330" customFormat="1" ht="5.0999999999999996" customHeight="1" x14ac:dyDescent="0.2">
      <c r="A10" s="601"/>
      <c r="B10" s="601"/>
      <c r="C10" s="601"/>
      <c r="D10" s="601"/>
      <c r="E10" s="329"/>
      <c r="F10" s="329"/>
      <c r="G10" s="329"/>
      <c r="H10" s="329"/>
      <c r="I10" s="329"/>
      <c r="M10" s="331"/>
      <c r="N10" s="332"/>
      <c r="O10" s="332"/>
      <c r="P10" s="332"/>
      <c r="Q10" s="332"/>
      <c r="R10" s="332"/>
      <c r="S10" s="332"/>
      <c r="T10" s="332"/>
      <c r="U10" s="332"/>
      <c r="V10" s="332"/>
      <c r="W10" s="332"/>
      <c r="X10" s="332"/>
    </row>
    <row r="11" spans="1:251" s="338" customFormat="1" ht="15" customHeight="1" x14ac:dyDescent="0.3">
      <c r="A11" s="132" t="s">
        <v>3</v>
      </c>
      <c r="B11" s="101">
        <v>9920</v>
      </c>
      <c r="C11" s="133">
        <v>23.679967754937525</v>
      </c>
      <c r="D11" s="133">
        <v>19.931479242241032</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340" customFormat="1" ht="5.0999999999999996" customHeight="1" x14ac:dyDescent="0.3">
      <c r="A12" s="135"/>
      <c r="B12" s="112"/>
      <c r="C12" s="112"/>
      <c r="D12" s="112"/>
      <c r="E12" s="333"/>
      <c r="F12" s="333"/>
      <c r="G12" s="333"/>
      <c r="H12" s="333"/>
      <c r="I12" s="333"/>
      <c r="J12" s="334"/>
      <c r="K12" s="334"/>
      <c r="L12" s="339"/>
      <c r="M12" s="339"/>
      <c r="N12" s="339"/>
      <c r="O12" s="339"/>
      <c r="P12" s="339"/>
      <c r="Q12" s="339"/>
      <c r="R12" s="339"/>
      <c r="S12" s="339"/>
      <c r="T12" s="339"/>
      <c r="U12" s="339"/>
      <c r="V12" s="339"/>
      <c r="W12" s="339"/>
      <c r="X12" s="339"/>
      <c r="Y12" s="339"/>
      <c r="Z12" s="339"/>
    </row>
    <row r="13" spans="1:251" s="338" customFormat="1" ht="15" customHeight="1" x14ac:dyDescent="0.3">
      <c r="A13" s="136" t="s">
        <v>107</v>
      </c>
      <c r="B13" s="109">
        <v>2710</v>
      </c>
      <c r="C13" s="137">
        <v>18.611521418020679</v>
      </c>
      <c r="D13" s="137">
        <v>23.707533234859675</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346" customFormat="1" ht="4.5" customHeight="1" x14ac:dyDescent="0.3">
      <c r="A14" s="138"/>
      <c r="B14" s="112"/>
      <c r="C14" s="112"/>
      <c r="D14" s="112"/>
      <c r="E14" s="329"/>
      <c r="F14" s="329"/>
      <c r="G14" s="329"/>
      <c r="H14" s="329"/>
      <c r="I14" s="329"/>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t="s">
        <v>226</v>
      </c>
      <c r="C15" s="141" t="s">
        <v>231</v>
      </c>
      <c r="D15" s="141" t="s">
        <v>226</v>
      </c>
      <c r="E15" s="329"/>
      <c r="F15" s="329"/>
      <c r="G15" s="329"/>
      <c r="H15" s="329"/>
      <c r="I15" s="329"/>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120</v>
      </c>
      <c r="C16" s="141">
        <v>27.826086956521738</v>
      </c>
      <c r="D16" s="141">
        <v>20.869565217391305</v>
      </c>
      <c r="E16" s="329"/>
      <c r="F16" s="329"/>
      <c r="G16" s="329"/>
      <c r="H16" s="329"/>
      <c r="I16" s="329"/>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150</v>
      </c>
      <c r="C17" s="141">
        <v>16.107382550335569</v>
      </c>
      <c r="D17" s="141">
        <v>7.3825503355704702</v>
      </c>
      <c r="E17" s="329"/>
      <c r="F17" s="329"/>
      <c r="G17" s="329"/>
      <c r="H17" s="329"/>
      <c r="I17" s="329"/>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40</v>
      </c>
      <c r="C18" s="141">
        <v>27.906976744186046</v>
      </c>
      <c r="D18" s="141">
        <v>9.3023255813953494</v>
      </c>
      <c r="E18" s="350"/>
      <c r="F18" s="350"/>
      <c r="G18" s="350"/>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v>50</v>
      </c>
      <c r="C19" s="141">
        <v>21.276595744680851</v>
      </c>
      <c r="D19" s="141">
        <v>25.531914893617021</v>
      </c>
      <c r="E19" s="350"/>
      <c r="F19" s="350"/>
      <c r="G19" s="350"/>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200</v>
      </c>
      <c r="C20" s="141">
        <v>32</v>
      </c>
      <c r="D20" s="141">
        <v>55.000000000000007</v>
      </c>
      <c r="E20" s="350"/>
      <c r="F20" s="350"/>
      <c r="G20" s="350"/>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150</v>
      </c>
      <c r="C21" s="141">
        <v>29.530201342281881</v>
      </c>
      <c r="D21" s="141">
        <v>26.845637583892618</v>
      </c>
      <c r="E21" s="350"/>
      <c r="F21" s="350"/>
      <c r="G21" s="350"/>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440</v>
      </c>
      <c r="C22" s="141">
        <v>11.738148984198645</v>
      </c>
      <c r="D22" s="141">
        <v>18.284424379232505</v>
      </c>
      <c r="E22" s="350"/>
      <c r="F22" s="350"/>
      <c r="G22" s="350"/>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670</v>
      </c>
      <c r="C23" s="141">
        <v>19.402985074626866</v>
      </c>
      <c r="D23" s="141">
        <v>17.164179104477611</v>
      </c>
      <c r="E23" s="350"/>
      <c r="F23" s="350"/>
      <c r="G23" s="350"/>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100</v>
      </c>
      <c r="C24" s="141">
        <v>10.784313725490197</v>
      </c>
      <c r="D24" s="141">
        <v>34.313725490196077</v>
      </c>
      <c r="E24" s="350"/>
      <c r="F24" s="350"/>
      <c r="G24" s="350"/>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170</v>
      </c>
      <c r="C25" s="141">
        <v>9.5808383233532943</v>
      </c>
      <c r="D25" s="141">
        <v>37.724550898203589</v>
      </c>
      <c r="E25" s="350"/>
      <c r="F25" s="350"/>
      <c r="G25" s="350"/>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172</v>
      </c>
      <c r="B26" s="140">
        <v>130</v>
      </c>
      <c r="C26" s="141">
        <v>12.307692307692308</v>
      </c>
      <c r="D26" s="141">
        <v>68.461538461538467</v>
      </c>
      <c r="E26" s="350"/>
      <c r="F26" s="350"/>
      <c r="G26" s="350"/>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480</v>
      </c>
      <c r="C27" s="141">
        <v>19.578947368421051</v>
      </c>
      <c r="D27" s="141">
        <v>9.8947368421052637</v>
      </c>
      <c r="E27" s="350"/>
      <c r="F27" s="350"/>
      <c r="G27" s="350"/>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350"/>
      <c r="F28" s="350"/>
      <c r="G28" s="350"/>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2830</v>
      </c>
      <c r="C29" s="144">
        <v>34.961075725406936</v>
      </c>
      <c r="D29" s="144">
        <v>17.480537862703468</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350"/>
      <c r="F30" s="350"/>
      <c r="G30" s="350"/>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150</v>
      </c>
      <c r="C31" s="141">
        <v>43.243243243243242</v>
      </c>
      <c r="D31" s="141">
        <v>30.405405405405407</v>
      </c>
      <c r="E31" s="350"/>
      <c r="F31" s="350"/>
      <c r="G31" s="350"/>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660</v>
      </c>
      <c r="C32" s="141">
        <v>21.917808219178081</v>
      </c>
      <c r="D32" s="141">
        <v>14.611872146118721</v>
      </c>
      <c r="E32" s="350"/>
      <c r="F32" s="350"/>
      <c r="G32" s="350"/>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60</v>
      </c>
      <c r="C33" s="141">
        <v>11.29032258064516</v>
      </c>
      <c r="D33" s="141">
        <v>4.838709677419355</v>
      </c>
      <c r="E33" s="350"/>
      <c r="F33" s="350"/>
      <c r="G33" s="350"/>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100</v>
      </c>
      <c r="C34" s="141">
        <v>43.75</v>
      </c>
      <c r="D34" s="141">
        <v>12.5</v>
      </c>
      <c r="E34" s="350"/>
      <c r="F34" s="350"/>
      <c r="G34" s="350"/>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440</v>
      </c>
      <c r="C35" s="141">
        <v>44.671201814058961</v>
      </c>
      <c r="D35" s="141">
        <v>12.925170068027212</v>
      </c>
      <c r="E35" s="350"/>
      <c r="F35" s="350"/>
      <c r="G35" s="350"/>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940</v>
      </c>
      <c r="C36" s="141">
        <v>46.794871794871796</v>
      </c>
      <c r="D36" s="141">
        <v>16.880341880341881</v>
      </c>
      <c r="E36" s="350"/>
      <c r="F36" s="350"/>
      <c r="G36" s="350"/>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330</v>
      </c>
      <c r="C37" s="141">
        <v>11.550151975683891</v>
      </c>
      <c r="D37" s="141">
        <v>20.972644376899694</v>
      </c>
      <c r="E37" s="350"/>
      <c r="F37" s="350"/>
      <c r="G37" s="350"/>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100</v>
      </c>
      <c r="C38" s="141">
        <v>30.693069306930692</v>
      </c>
      <c r="D38" s="141">
        <v>41.584158415841586</v>
      </c>
      <c r="E38" s="350"/>
      <c r="F38" s="350"/>
      <c r="G38" s="350"/>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30</v>
      </c>
      <c r="C39" s="141">
        <v>18.518518518518519</v>
      </c>
      <c r="D39" s="141">
        <v>25.925925925925924</v>
      </c>
      <c r="E39" s="350"/>
      <c r="F39" s="350"/>
      <c r="G39" s="350"/>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30</v>
      </c>
      <c r="C40" s="141">
        <v>75.862068965517238</v>
      </c>
      <c r="D40" s="141">
        <v>17.241379310344829</v>
      </c>
      <c r="E40" s="350"/>
      <c r="F40" s="350"/>
      <c r="G40" s="350"/>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350"/>
      <c r="F41" s="350"/>
      <c r="G41" s="350"/>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3010</v>
      </c>
      <c r="C42" s="144">
        <v>22.362728785357739</v>
      </c>
      <c r="D42" s="144">
        <v>16.871880199667221</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5.0999999999999996" customHeight="1" x14ac:dyDescent="0.3">
      <c r="A43" s="138"/>
      <c r="B43" s="141"/>
      <c r="C43" s="141"/>
      <c r="D43" s="141"/>
      <c r="E43" s="350"/>
      <c r="F43" s="350"/>
      <c r="G43" s="350"/>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510</v>
      </c>
      <c r="C44" s="141">
        <v>19.49317738791423</v>
      </c>
      <c r="D44" s="141">
        <v>9.7465886939571149</v>
      </c>
      <c r="E44" s="350"/>
      <c r="F44" s="350"/>
      <c r="G44" s="350"/>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90</v>
      </c>
      <c r="C45" s="141">
        <v>16.470588235294116</v>
      </c>
      <c r="D45" s="141">
        <v>40</v>
      </c>
      <c r="E45" s="350"/>
      <c r="F45" s="350"/>
      <c r="G45" s="350"/>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830</v>
      </c>
      <c r="C46" s="141">
        <v>22.584541062801932</v>
      </c>
      <c r="D46" s="141">
        <v>15.338164251207727</v>
      </c>
      <c r="E46" s="350"/>
      <c r="F46" s="350"/>
      <c r="G46" s="350"/>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320</v>
      </c>
      <c r="C47" s="141">
        <v>35.220125786163521</v>
      </c>
      <c r="D47" s="141">
        <v>25.786163522012579</v>
      </c>
      <c r="E47" s="350"/>
      <c r="F47" s="350"/>
      <c r="G47" s="350"/>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470</v>
      </c>
      <c r="C48" s="141">
        <v>25.527426160337551</v>
      </c>
      <c r="D48" s="141">
        <v>15.822784810126583</v>
      </c>
      <c r="E48" s="350"/>
      <c r="F48" s="350"/>
      <c r="G48" s="350"/>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70</v>
      </c>
      <c r="C49" s="141">
        <v>22.388059701492537</v>
      </c>
      <c r="D49" s="141">
        <v>13.432835820895523</v>
      </c>
      <c r="E49" s="350"/>
      <c r="F49" s="350"/>
      <c r="G49" s="350"/>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80</v>
      </c>
      <c r="C50" s="141">
        <v>32</v>
      </c>
      <c r="D50" s="141">
        <v>29.333333333333332</v>
      </c>
      <c r="E50" s="350"/>
      <c r="F50" s="350"/>
      <c r="G50" s="350"/>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100</v>
      </c>
      <c r="C51" s="141">
        <v>21.875</v>
      </c>
      <c r="D51" s="141">
        <v>9.375</v>
      </c>
      <c r="E51" s="350"/>
      <c r="F51" s="350"/>
      <c r="G51" s="350"/>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420</v>
      </c>
      <c r="C52" s="141">
        <v>11.750599520383693</v>
      </c>
      <c r="D52" s="141">
        <v>16.306954436450841</v>
      </c>
      <c r="E52" s="350"/>
      <c r="F52" s="350"/>
      <c r="G52" s="350"/>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130</v>
      </c>
      <c r="C53" s="141">
        <v>21.969696969696969</v>
      </c>
      <c r="D53" s="141">
        <v>23.484848484848484</v>
      </c>
      <c r="E53" s="350"/>
      <c r="F53" s="350"/>
      <c r="G53" s="350"/>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350"/>
      <c r="F54" s="350"/>
      <c r="G54" s="350"/>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1390</v>
      </c>
      <c r="C55" s="144">
        <v>13.429602888086642</v>
      </c>
      <c r="D55" s="144">
        <v>24.187725631768952</v>
      </c>
      <c r="E55" s="351"/>
      <c r="F55" s="351"/>
      <c r="G55" s="351"/>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350"/>
      <c r="F56" s="350"/>
      <c r="G56" s="350"/>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231</v>
      </c>
      <c r="C57" s="141" t="s">
        <v>231</v>
      </c>
      <c r="D57" s="141" t="s">
        <v>231</v>
      </c>
      <c r="E57" s="350"/>
      <c r="F57" s="350"/>
      <c r="G57" s="350"/>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380</v>
      </c>
      <c r="C58" s="141">
        <v>23.560209424083769</v>
      </c>
      <c r="D58" s="141">
        <v>26.178010471204189</v>
      </c>
      <c r="E58" s="350"/>
      <c r="F58" s="350"/>
      <c r="G58" s="350"/>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50</v>
      </c>
      <c r="C59" s="141">
        <v>8.3333333333333321</v>
      </c>
      <c r="D59" s="141">
        <v>62.5</v>
      </c>
      <c r="E59" s="350"/>
      <c r="F59" s="350"/>
      <c r="G59" s="350"/>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890</v>
      </c>
      <c r="C60" s="141">
        <v>6.7415730337078648</v>
      </c>
      <c r="D60" s="141">
        <v>20.44943820224719</v>
      </c>
      <c r="E60" s="350"/>
      <c r="F60" s="350"/>
      <c r="G60" s="350"/>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70</v>
      </c>
      <c r="C61" s="141">
        <v>49.230769230769234</v>
      </c>
      <c r="D61" s="141">
        <v>35.384615384615387</v>
      </c>
      <c r="E61" s="329"/>
      <c r="F61" s="329"/>
      <c r="G61" s="329"/>
      <c r="H61" s="329"/>
      <c r="I61" s="329"/>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230" customFormat="1" ht="12" customHeight="1" x14ac:dyDescent="0.25">
      <c r="A64" s="664" t="s">
        <v>161</v>
      </c>
      <c r="B64" s="664"/>
      <c r="C64" s="664"/>
      <c r="D64" s="664"/>
      <c r="E64" s="148"/>
      <c r="F64" s="126"/>
      <c r="G64" s="126"/>
      <c r="H64" s="126"/>
      <c r="I64" s="126"/>
      <c r="J64" s="126"/>
      <c r="K64" s="219"/>
      <c r="L64" s="219"/>
      <c r="M64" s="219"/>
      <c r="N64" s="219"/>
      <c r="O64" s="219"/>
      <c r="P64" s="219"/>
      <c r="Q64" s="127"/>
      <c r="R64" s="127"/>
      <c r="S64" s="127"/>
      <c r="T64" s="127"/>
      <c r="U64" s="127"/>
      <c r="V64" s="127"/>
      <c r="W64" s="300"/>
      <c r="X64" s="300"/>
      <c r="Y64" s="300"/>
      <c r="Z64" s="300"/>
      <c r="AA64" s="300"/>
      <c r="AB64" s="300"/>
      <c r="AC64" s="300"/>
      <c r="AD64" s="300"/>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row>
    <row r="65" spans="1:251" s="230" customFormat="1" ht="21.95" customHeight="1" x14ac:dyDescent="0.25">
      <c r="A65" s="664" t="s">
        <v>129</v>
      </c>
      <c r="B65" s="664"/>
      <c r="C65" s="664"/>
      <c r="D65" s="664"/>
      <c r="E65" s="148"/>
      <c r="F65" s="126"/>
      <c r="G65" s="126"/>
      <c r="H65" s="126"/>
      <c r="I65" s="126"/>
      <c r="J65" s="126"/>
      <c r="K65" s="219"/>
      <c r="L65" s="219"/>
      <c r="M65" s="219"/>
      <c r="N65" s="219"/>
      <c r="O65" s="219"/>
      <c r="P65" s="219"/>
      <c r="Q65" s="311"/>
      <c r="R65" s="312"/>
      <c r="S65" s="312"/>
      <c r="T65" s="312"/>
      <c r="U65" s="312"/>
      <c r="V65" s="312"/>
      <c r="W65" s="300"/>
      <c r="X65" s="300"/>
      <c r="Y65" s="300"/>
      <c r="Z65" s="300"/>
      <c r="AA65" s="300"/>
      <c r="AB65" s="300"/>
      <c r="AC65" s="300"/>
      <c r="AD65" s="300"/>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row>
    <row r="66" spans="1:251" s="363" customFormat="1" ht="12" customHeight="1" x14ac:dyDescent="0.15">
      <c r="A66" s="670" t="s">
        <v>168</v>
      </c>
      <c r="B66" s="670"/>
      <c r="C66" s="670"/>
      <c r="D66" s="670"/>
      <c r="E66" s="329"/>
      <c r="F66" s="329"/>
      <c r="G66" s="329"/>
      <c r="H66" s="329"/>
      <c r="I66" s="329"/>
      <c r="J66" s="362"/>
    </row>
    <row r="67" spans="1:251" s="330" customFormat="1" ht="19.5" customHeight="1" x14ac:dyDescent="0.2">
      <c r="A67" s="149"/>
      <c r="B67" s="150"/>
      <c r="C67" s="150"/>
      <c r="D67" s="150"/>
      <c r="E67" s="364"/>
      <c r="F67" s="364"/>
      <c r="G67" s="364"/>
      <c r="H67" s="364"/>
      <c r="M67" s="331"/>
      <c r="N67" s="332"/>
      <c r="O67" s="332"/>
      <c r="P67" s="332"/>
      <c r="Q67" s="332"/>
      <c r="R67" s="332"/>
      <c r="S67" s="332"/>
      <c r="T67" s="332"/>
      <c r="U67" s="332"/>
      <c r="V67" s="332"/>
      <c r="W67" s="332"/>
      <c r="X67" s="332"/>
    </row>
    <row r="68" spans="1:251" ht="19.5" customHeight="1" x14ac:dyDescent="0.2">
      <c r="A68" s="17"/>
      <c r="B68" s="17"/>
      <c r="C68" s="17"/>
      <c r="D68" s="17"/>
      <c r="G68" s="293"/>
      <c r="M68" s="366"/>
      <c r="N68" s="367"/>
      <c r="O68" s="367"/>
      <c r="P68" s="367"/>
      <c r="Q68" s="367"/>
      <c r="R68" s="367"/>
      <c r="S68" s="367"/>
      <c r="T68" s="367"/>
      <c r="U68" s="367"/>
    </row>
    <row r="69" spans="1:251" ht="14.25" customHeight="1" x14ac:dyDescent="0.2">
      <c r="F69" s="293"/>
      <c r="G69" s="293"/>
      <c r="M69" s="368"/>
      <c r="N69" s="369"/>
      <c r="O69" s="369"/>
      <c r="P69" s="369"/>
      <c r="Q69" s="369"/>
      <c r="R69" s="369"/>
      <c r="S69" s="369"/>
      <c r="T69" s="369"/>
      <c r="U69" s="369"/>
    </row>
    <row r="70" spans="1:251" ht="14.25" customHeight="1" x14ac:dyDescent="0.2">
      <c r="F70" s="293"/>
      <c r="G70" s="293"/>
      <c r="M70" s="368"/>
      <c r="N70" s="369"/>
      <c r="O70" s="369"/>
      <c r="P70" s="369"/>
      <c r="Q70" s="369"/>
      <c r="R70" s="369"/>
      <c r="S70" s="369"/>
      <c r="T70" s="369"/>
      <c r="U70" s="369"/>
    </row>
    <row r="71" spans="1:251" x14ac:dyDescent="0.2">
      <c r="M71" s="320"/>
      <c r="N71" s="321"/>
      <c r="O71" s="321"/>
      <c r="P71" s="321"/>
      <c r="Q71" s="321"/>
      <c r="R71" s="321"/>
      <c r="S71" s="321"/>
      <c r="T71" s="321"/>
      <c r="U71" s="321"/>
    </row>
    <row r="72" spans="1:251" x14ac:dyDescent="0.2">
      <c r="A72" s="17"/>
      <c r="N72" s="320"/>
      <c r="O72" s="321"/>
      <c r="P72" s="321"/>
      <c r="Q72" s="321"/>
      <c r="R72" s="321"/>
      <c r="S72" s="321"/>
      <c r="T72" s="321"/>
      <c r="U72" s="321"/>
      <c r="V72" s="321"/>
    </row>
    <row r="73" spans="1:251" x14ac:dyDescent="0.2">
      <c r="A73" s="168"/>
      <c r="N73" s="320"/>
      <c r="O73" s="321"/>
      <c r="P73" s="321"/>
      <c r="Q73" s="321"/>
      <c r="R73" s="321"/>
      <c r="S73" s="321"/>
      <c r="T73" s="321"/>
      <c r="U73" s="321"/>
      <c r="V73" s="321"/>
    </row>
    <row r="74" spans="1:251" x14ac:dyDescent="0.2">
      <c r="A74" s="17"/>
      <c r="B74" s="17"/>
      <c r="C74" s="17"/>
      <c r="D74" s="17"/>
      <c r="E74" s="293"/>
      <c r="F74" s="293"/>
      <c r="N74" s="320"/>
      <c r="O74" s="321"/>
      <c r="P74" s="321"/>
      <c r="Q74" s="321"/>
      <c r="R74" s="321"/>
      <c r="S74" s="321"/>
      <c r="T74" s="321"/>
      <c r="U74" s="321"/>
      <c r="V74" s="321"/>
    </row>
    <row r="75" spans="1:251" x14ac:dyDescent="0.2">
      <c r="A75" s="17"/>
      <c r="B75" s="17"/>
      <c r="C75" s="17"/>
      <c r="D75" s="17"/>
      <c r="E75" s="293"/>
      <c r="F75" s="293"/>
      <c r="N75" s="320"/>
      <c r="O75" s="321"/>
      <c r="P75" s="321"/>
      <c r="Q75" s="321"/>
      <c r="R75" s="321"/>
      <c r="S75" s="321"/>
      <c r="T75" s="321"/>
      <c r="U75" s="321"/>
      <c r="V75" s="321"/>
    </row>
    <row r="76" spans="1:251" x14ac:dyDescent="0.2">
      <c r="A76" s="17"/>
      <c r="B76" s="17"/>
      <c r="C76" s="17"/>
      <c r="D76" s="17"/>
      <c r="E76" s="293"/>
      <c r="F76" s="293"/>
      <c r="N76" s="320"/>
      <c r="O76" s="321"/>
      <c r="P76" s="321"/>
      <c r="Q76" s="321"/>
      <c r="R76" s="321"/>
      <c r="S76" s="321"/>
      <c r="T76" s="321"/>
      <c r="U76" s="321"/>
      <c r="V76" s="321"/>
    </row>
    <row r="77" spans="1:251" x14ac:dyDescent="0.2">
      <c r="A77" s="17"/>
      <c r="B77" s="17"/>
      <c r="C77" s="17"/>
      <c r="D77" s="17"/>
      <c r="E77" s="293"/>
      <c r="F77" s="293"/>
      <c r="N77" s="293"/>
      <c r="O77" s="367"/>
      <c r="P77" s="367"/>
      <c r="Q77" s="367"/>
      <c r="R77" s="367"/>
      <c r="S77" s="367"/>
      <c r="T77" s="367"/>
      <c r="U77" s="367"/>
      <c r="V77" s="367"/>
    </row>
    <row r="78" spans="1:251" x14ac:dyDescent="0.2">
      <c r="A78" s="17"/>
      <c r="B78" s="17"/>
      <c r="C78" s="17"/>
      <c r="D78" s="17"/>
      <c r="E78" s="293"/>
      <c r="F78" s="293"/>
      <c r="N78" s="368"/>
      <c r="O78" s="369"/>
      <c r="P78" s="369"/>
      <c r="Q78" s="369"/>
      <c r="R78" s="369"/>
      <c r="S78" s="369"/>
      <c r="T78" s="369"/>
      <c r="U78" s="369"/>
      <c r="V78" s="369"/>
    </row>
    <row r="79" spans="1:251" x14ac:dyDescent="0.2">
      <c r="A79" s="17"/>
      <c r="B79" s="17"/>
      <c r="C79" s="17"/>
      <c r="D79" s="17"/>
      <c r="E79" s="293"/>
      <c r="F79" s="293"/>
      <c r="N79" s="320"/>
      <c r="O79" s="321"/>
      <c r="P79" s="321"/>
      <c r="Q79" s="321"/>
      <c r="R79" s="321"/>
      <c r="S79" s="321"/>
      <c r="T79" s="321"/>
      <c r="U79" s="321"/>
      <c r="V79" s="321"/>
    </row>
    <row r="80" spans="1:251" x14ac:dyDescent="0.2">
      <c r="A80" s="17"/>
      <c r="B80" s="17"/>
      <c r="C80" s="17"/>
      <c r="D80" s="17"/>
      <c r="E80" s="293"/>
      <c r="F80" s="293"/>
      <c r="N80" s="320"/>
      <c r="O80" s="321"/>
      <c r="P80" s="321"/>
      <c r="Q80" s="321"/>
      <c r="R80" s="321"/>
      <c r="S80" s="321"/>
      <c r="T80" s="321"/>
      <c r="U80" s="321"/>
      <c r="V80" s="321"/>
    </row>
    <row r="81" spans="1:22" x14ac:dyDescent="0.2">
      <c r="A81" s="17"/>
      <c r="B81" s="17"/>
      <c r="C81" s="17"/>
      <c r="D81" s="17"/>
      <c r="E81" s="293"/>
      <c r="F81" s="293"/>
      <c r="N81" s="320"/>
      <c r="O81" s="321"/>
      <c r="P81" s="321"/>
      <c r="Q81" s="321"/>
      <c r="R81" s="321"/>
      <c r="S81" s="321"/>
      <c r="T81" s="321"/>
      <c r="U81" s="321"/>
      <c r="V81" s="321"/>
    </row>
    <row r="82" spans="1:22" x14ac:dyDescent="0.2">
      <c r="A82" s="17"/>
      <c r="B82" s="17"/>
      <c r="C82" s="17"/>
      <c r="D82" s="17"/>
      <c r="E82" s="293"/>
      <c r="F82" s="293"/>
      <c r="N82" s="293"/>
      <c r="O82" s="367"/>
      <c r="P82" s="367"/>
      <c r="Q82" s="367"/>
      <c r="R82" s="367"/>
      <c r="S82" s="367"/>
      <c r="T82" s="367"/>
      <c r="U82" s="367"/>
      <c r="V82" s="367"/>
    </row>
    <row r="83" spans="1:22" x14ac:dyDescent="0.2">
      <c r="A83" s="17"/>
      <c r="B83" s="17"/>
      <c r="C83" s="17"/>
      <c r="D83" s="17"/>
      <c r="E83" s="293"/>
      <c r="F83" s="293"/>
      <c r="N83" s="368"/>
      <c r="O83" s="369"/>
      <c r="P83" s="369"/>
      <c r="Q83" s="369"/>
      <c r="R83" s="369"/>
      <c r="S83" s="369"/>
      <c r="T83" s="369"/>
      <c r="U83" s="369"/>
      <c r="V83" s="369"/>
    </row>
    <row r="84" spans="1:22" x14ac:dyDescent="0.2">
      <c r="A84" s="17"/>
      <c r="B84" s="17"/>
      <c r="C84" s="17"/>
      <c r="D84" s="17"/>
      <c r="E84" s="293"/>
      <c r="F84" s="293"/>
      <c r="N84" s="320"/>
      <c r="O84" s="321"/>
      <c r="P84" s="321"/>
      <c r="Q84" s="321"/>
      <c r="R84" s="321"/>
      <c r="S84" s="321"/>
      <c r="T84" s="321"/>
      <c r="U84" s="321"/>
      <c r="V84" s="321"/>
    </row>
    <row r="85" spans="1:22" x14ac:dyDescent="0.2">
      <c r="A85" s="17"/>
      <c r="B85" s="17"/>
      <c r="C85" s="17"/>
      <c r="D85" s="17"/>
      <c r="E85" s="293"/>
      <c r="F85" s="293"/>
      <c r="N85" s="320"/>
      <c r="O85" s="321"/>
      <c r="P85" s="321"/>
      <c r="Q85" s="321"/>
      <c r="R85" s="321"/>
      <c r="S85" s="321"/>
      <c r="T85" s="321"/>
      <c r="U85" s="321"/>
      <c r="V85" s="321"/>
    </row>
    <row r="86" spans="1:22" x14ac:dyDescent="0.2">
      <c r="A86" s="17"/>
      <c r="B86" s="17"/>
      <c r="C86" s="17"/>
      <c r="D86" s="17"/>
      <c r="E86" s="293"/>
      <c r="F86" s="293"/>
      <c r="N86" s="368"/>
      <c r="O86" s="369"/>
      <c r="P86" s="369"/>
      <c r="Q86" s="369"/>
      <c r="R86" s="369"/>
      <c r="S86" s="369"/>
      <c r="T86" s="369"/>
      <c r="U86" s="369"/>
      <c r="V86" s="369"/>
    </row>
    <row r="87" spans="1:22" x14ac:dyDescent="0.2">
      <c r="A87" s="17"/>
      <c r="B87" s="17"/>
      <c r="C87" s="17"/>
      <c r="D87" s="17"/>
      <c r="E87" s="293"/>
      <c r="F87" s="293"/>
      <c r="N87" s="368"/>
      <c r="O87" s="369"/>
      <c r="P87" s="369"/>
      <c r="Q87" s="369"/>
      <c r="R87" s="369"/>
      <c r="S87" s="369"/>
      <c r="T87" s="369"/>
      <c r="U87" s="369"/>
      <c r="V87" s="369"/>
    </row>
    <row r="88" spans="1:22" x14ac:dyDescent="0.2">
      <c r="A88" s="17"/>
      <c r="B88" s="17"/>
      <c r="C88" s="17"/>
      <c r="D88" s="17"/>
      <c r="E88" s="293"/>
      <c r="F88" s="293"/>
    </row>
    <row r="89" spans="1:22" x14ac:dyDescent="0.2">
      <c r="A89" s="17"/>
      <c r="B89" s="17"/>
      <c r="C89" s="17"/>
      <c r="D89" s="17"/>
      <c r="E89" s="293"/>
      <c r="F89" s="293"/>
    </row>
    <row r="90" spans="1:22" x14ac:dyDescent="0.2">
      <c r="A90" s="17"/>
      <c r="B90" s="17"/>
      <c r="C90" s="17"/>
      <c r="D90" s="17"/>
      <c r="E90" s="293"/>
      <c r="F90" s="293"/>
    </row>
    <row r="91" spans="1:22" x14ac:dyDescent="0.2">
      <c r="A91" s="17"/>
      <c r="B91" s="17"/>
      <c r="C91" s="17"/>
      <c r="D91" s="17"/>
      <c r="E91" s="293"/>
      <c r="F91" s="293"/>
    </row>
    <row r="92" spans="1:22" x14ac:dyDescent="0.2">
      <c r="A92" s="17"/>
      <c r="B92" s="17"/>
      <c r="C92" s="17"/>
      <c r="D92" s="17"/>
      <c r="E92" s="293"/>
      <c r="F92" s="293"/>
    </row>
    <row r="93" spans="1:22" x14ac:dyDescent="0.2">
      <c r="A93" s="17"/>
      <c r="B93" s="17"/>
      <c r="C93" s="17"/>
      <c r="D93" s="17"/>
      <c r="E93" s="293"/>
      <c r="F93" s="293"/>
    </row>
    <row r="94" spans="1:22" x14ac:dyDescent="0.2">
      <c r="A94" s="17"/>
      <c r="B94" s="17"/>
      <c r="C94" s="17"/>
      <c r="D94" s="17"/>
      <c r="E94" s="293"/>
      <c r="F94" s="293"/>
    </row>
    <row r="95" spans="1:22" x14ac:dyDescent="0.2">
      <c r="A95" s="17"/>
      <c r="B95" s="17"/>
      <c r="C95" s="17"/>
      <c r="D95" s="17"/>
      <c r="E95" s="293"/>
      <c r="F95" s="293"/>
    </row>
    <row r="96" spans="1:22" x14ac:dyDescent="0.2">
      <c r="A96" s="17"/>
      <c r="B96" s="17"/>
      <c r="C96" s="17"/>
      <c r="D96" s="17"/>
      <c r="E96" s="293"/>
      <c r="F96" s="293"/>
    </row>
    <row r="97" spans="1:6" x14ac:dyDescent="0.2">
      <c r="A97" s="17"/>
      <c r="B97" s="17"/>
      <c r="C97" s="17"/>
      <c r="D97" s="17"/>
      <c r="E97" s="293"/>
      <c r="F97" s="293"/>
    </row>
    <row r="98" spans="1:6" x14ac:dyDescent="0.2">
      <c r="A98" s="17"/>
      <c r="B98" s="17"/>
      <c r="C98" s="17"/>
      <c r="D98" s="17"/>
      <c r="E98" s="293"/>
      <c r="F98" s="293"/>
    </row>
    <row r="99" spans="1:6" x14ac:dyDescent="0.2">
      <c r="A99" s="17"/>
      <c r="B99" s="17"/>
      <c r="C99" s="17"/>
      <c r="D99" s="17"/>
      <c r="E99" s="293"/>
      <c r="F99" s="293"/>
    </row>
    <row r="100" spans="1:6" x14ac:dyDescent="0.2">
      <c r="A100" s="17"/>
      <c r="B100" s="17"/>
      <c r="C100" s="17"/>
      <c r="D100" s="17"/>
      <c r="E100" s="293"/>
      <c r="F100" s="293"/>
    </row>
    <row r="101" spans="1:6" x14ac:dyDescent="0.2">
      <c r="A101" s="17"/>
      <c r="B101" s="17"/>
      <c r="C101" s="17"/>
      <c r="D101" s="17"/>
      <c r="E101" s="293"/>
      <c r="F101" s="293"/>
    </row>
    <row r="102" spans="1:6" x14ac:dyDescent="0.2">
      <c r="A102" s="17"/>
      <c r="B102" s="17"/>
      <c r="C102" s="17"/>
      <c r="D102" s="17"/>
      <c r="E102" s="293"/>
      <c r="F102" s="293"/>
    </row>
    <row r="103" spans="1:6" x14ac:dyDescent="0.2">
      <c r="A103" s="17"/>
      <c r="B103" s="17"/>
      <c r="C103" s="17"/>
      <c r="D103" s="17"/>
      <c r="E103" s="293"/>
      <c r="F103" s="293"/>
    </row>
    <row r="104" spans="1:6" x14ac:dyDescent="0.2">
      <c r="A104" s="17"/>
      <c r="B104" s="17"/>
      <c r="C104" s="17"/>
      <c r="D104" s="17"/>
      <c r="E104" s="293"/>
      <c r="F104" s="293"/>
    </row>
    <row r="105" spans="1:6" x14ac:dyDescent="0.2">
      <c r="A105" s="17"/>
      <c r="B105" s="17"/>
      <c r="C105" s="17"/>
      <c r="D105" s="17"/>
      <c r="E105" s="293"/>
      <c r="F105" s="293"/>
    </row>
    <row r="106" spans="1:6" x14ac:dyDescent="0.2">
      <c r="A106" s="17"/>
      <c r="B106" s="17"/>
      <c r="C106" s="17"/>
      <c r="D106" s="17"/>
      <c r="E106" s="293"/>
      <c r="F106" s="293"/>
    </row>
    <row r="107" spans="1:6" x14ac:dyDescent="0.2">
      <c r="A107" s="17"/>
      <c r="B107" s="17"/>
      <c r="C107" s="17"/>
      <c r="D107" s="17"/>
      <c r="E107" s="293"/>
      <c r="F107" s="293"/>
    </row>
    <row r="108" spans="1:6" x14ac:dyDescent="0.2">
      <c r="A108" s="17"/>
      <c r="B108" s="17"/>
      <c r="C108" s="17"/>
      <c r="D108" s="17"/>
      <c r="E108" s="293"/>
      <c r="F108" s="293"/>
    </row>
    <row r="109" spans="1:6" x14ac:dyDescent="0.2">
      <c r="A109" s="17"/>
      <c r="B109" s="17"/>
      <c r="C109" s="17"/>
      <c r="D109" s="17"/>
      <c r="E109" s="293"/>
      <c r="F109" s="293"/>
    </row>
    <row r="110" spans="1:6" x14ac:dyDescent="0.2">
      <c r="A110" s="17"/>
      <c r="B110" s="17"/>
      <c r="C110" s="17"/>
      <c r="D110" s="17"/>
      <c r="E110" s="293"/>
      <c r="F110" s="293"/>
    </row>
    <row r="111" spans="1:6" x14ac:dyDescent="0.2">
      <c r="A111" s="17"/>
      <c r="B111" s="17"/>
      <c r="C111" s="17"/>
      <c r="D111" s="17"/>
      <c r="E111" s="293"/>
      <c r="F111" s="293"/>
    </row>
    <row r="112" spans="1:6" x14ac:dyDescent="0.2">
      <c r="A112" s="17"/>
      <c r="B112" s="17"/>
      <c r="C112" s="17"/>
      <c r="D112" s="17"/>
      <c r="E112" s="293"/>
      <c r="F112" s="293"/>
    </row>
    <row r="113" spans="1:6" x14ac:dyDescent="0.2">
      <c r="A113" s="17"/>
      <c r="B113" s="17"/>
      <c r="C113" s="17"/>
      <c r="D113" s="17"/>
      <c r="E113" s="293"/>
      <c r="F113" s="293"/>
    </row>
    <row r="114" spans="1:6" x14ac:dyDescent="0.2">
      <c r="A114" s="17"/>
      <c r="B114" s="17"/>
      <c r="C114" s="17"/>
      <c r="D114" s="17"/>
      <c r="E114" s="293"/>
      <c r="F114" s="293"/>
    </row>
    <row r="115" spans="1:6" x14ac:dyDescent="0.2">
      <c r="A115" s="17"/>
      <c r="B115" s="17"/>
      <c r="C115" s="17"/>
      <c r="D115" s="17"/>
      <c r="E115" s="293"/>
      <c r="F115" s="293"/>
    </row>
    <row r="116" spans="1:6" x14ac:dyDescent="0.2">
      <c r="A116" s="17"/>
      <c r="B116" s="17"/>
      <c r="C116" s="17"/>
      <c r="D116" s="17"/>
      <c r="E116" s="293"/>
      <c r="F116" s="293"/>
    </row>
    <row r="117" spans="1:6" x14ac:dyDescent="0.2">
      <c r="A117" s="17"/>
      <c r="B117" s="17"/>
      <c r="C117" s="17"/>
      <c r="D117" s="17"/>
      <c r="E117" s="293"/>
      <c r="F117" s="293"/>
    </row>
    <row r="118" spans="1:6" x14ac:dyDescent="0.2">
      <c r="A118" s="17"/>
      <c r="B118" s="17"/>
      <c r="C118" s="17"/>
      <c r="D118" s="17"/>
      <c r="E118" s="293"/>
      <c r="F118" s="293"/>
    </row>
    <row r="119" spans="1:6" x14ac:dyDescent="0.2">
      <c r="A119" s="17"/>
      <c r="B119" s="17"/>
      <c r="C119" s="17"/>
      <c r="D119" s="17"/>
      <c r="E119" s="293"/>
      <c r="F119" s="293"/>
    </row>
    <row r="120" spans="1:6" x14ac:dyDescent="0.2">
      <c r="A120" s="17"/>
      <c r="B120" s="17"/>
      <c r="C120" s="17"/>
      <c r="D120" s="17"/>
      <c r="E120" s="293"/>
      <c r="F120" s="293"/>
    </row>
    <row r="121" spans="1:6" x14ac:dyDescent="0.2">
      <c r="A121" s="17"/>
      <c r="B121" s="17"/>
      <c r="C121" s="17"/>
      <c r="D121" s="17"/>
      <c r="E121" s="293"/>
      <c r="F121" s="293"/>
    </row>
    <row r="122" spans="1:6" x14ac:dyDescent="0.2">
      <c r="A122" s="17"/>
      <c r="B122" s="17"/>
      <c r="C122" s="17"/>
      <c r="D122" s="17"/>
      <c r="E122" s="293"/>
      <c r="F122" s="293"/>
    </row>
    <row r="123" spans="1:6" x14ac:dyDescent="0.2">
      <c r="A123" s="17"/>
      <c r="B123" s="17"/>
      <c r="C123" s="17"/>
      <c r="D123" s="17"/>
      <c r="E123" s="293"/>
      <c r="F123" s="293"/>
    </row>
    <row r="124" spans="1:6" x14ac:dyDescent="0.2">
      <c r="A124" s="17"/>
      <c r="B124" s="17"/>
      <c r="C124" s="17"/>
      <c r="D124" s="17"/>
      <c r="E124" s="293"/>
      <c r="F124" s="293"/>
    </row>
    <row r="125" spans="1:6" x14ac:dyDescent="0.2">
      <c r="A125" s="17"/>
      <c r="B125" s="17"/>
      <c r="C125" s="17"/>
      <c r="D125" s="17"/>
      <c r="E125" s="293"/>
      <c r="F125" s="293"/>
    </row>
    <row r="126" spans="1:6" x14ac:dyDescent="0.2">
      <c r="A126" s="17"/>
      <c r="B126" s="17"/>
      <c r="C126" s="17"/>
      <c r="D126" s="17"/>
      <c r="E126" s="293"/>
      <c r="F126" s="293"/>
    </row>
    <row r="127" spans="1:6" x14ac:dyDescent="0.2">
      <c r="A127" s="17"/>
      <c r="B127" s="17"/>
      <c r="C127" s="17"/>
      <c r="D127" s="17"/>
      <c r="E127" s="293"/>
      <c r="F127" s="293"/>
    </row>
    <row r="128" spans="1:6" x14ac:dyDescent="0.2">
      <c r="A128" s="17"/>
      <c r="B128" s="17"/>
      <c r="C128" s="17"/>
      <c r="D128" s="17"/>
      <c r="E128" s="293"/>
      <c r="F128" s="293"/>
    </row>
    <row r="129" spans="1:6" x14ac:dyDescent="0.2">
      <c r="A129" s="17"/>
      <c r="B129" s="17"/>
      <c r="C129" s="17"/>
      <c r="D129" s="17"/>
      <c r="E129" s="293"/>
      <c r="F129" s="293"/>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3" customWidth="1"/>
    <col min="2" max="2" width="5.625" style="153" customWidth="1"/>
    <col min="3" max="3" width="4.25" style="153" customWidth="1"/>
    <col min="4" max="4" width="6.625" style="153" customWidth="1"/>
    <col min="5" max="5" width="8.375" style="153" customWidth="1"/>
    <col min="6" max="6" width="5.5" style="153" customWidth="1"/>
    <col min="7" max="7" width="4.875" style="153" customWidth="1"/>
    <col min="8" max="17" width="8" style="370" customWidth="1"/>
    <col min="18" max="23" width="8" style="370"/>
    <col min="24" max="24" width="8.75" style="370" bestFit="1" customWidth="1"/>
    <col min="25" max="16384" width="8" style="370"/>
  </cols>
  <sheetData>
    <row r="1" spans="1:251"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51" s="288" customFormat="1" ht="30" customHeight="1" x14ac:dyDescent="0.2">
      <c r="A2" s="658" t="s">
        <v>138</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51"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51" s="372" customFormat="1" ht="5.0999999999999996" customHeight="1" x14ac:dyDescent="0.2">
      <c r="A4" s="155"/>
      <c r="B4" s="155"/>
      <c r="C4" s="155"/>
      <c r="D4" s="155"/>
      <c r="E4" s="155"/>
      <c r="F4" s="155"/>
      <c r="G4" s="156"/>
    </row>
    <row r="5" spans="1:251"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51"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51" s="344" customFormat="1" ht="27.95" customHeight="1" x14ac:dyDescent="0.3">
      <c r="A7" s="608"/>
      <c r="B7" s="672" t="s">
        <v>159</v>
      </c>
      <c r="C7" s="675" t="s">
        <v>146</v>
      </c>
      <c r="D7" s="675"/>
      <c r="E7" s="675"/>
      <c r="F7" s="675" t="s">
        <v>147</v>
      </c>
      <c r="G7" s="675"/>
      <c r="M7" s="609"/>
      <c r="N7" s="610"/>
      <c r="O7" s="610"/>
      <c r="P7" s="610"/>
      <c r="Q7" s="610"/>
      <c r="R7" s="610"/>
      <c r="S7" s="610"/>
      <c r="T7" s="610"/>
      <c r="U7" s="610"/>
      <c r="V7" s="610"/>
      <c r="W7" s="610"/>
      <c r="X7" s="610"/>
    </row>
    <row r="8" spans="1:251"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51"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51"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51" s="340" customFormat="1" ht="15" customHeight="1" x14ac:dyDescent="0.3">
      <c r="A11" s="132" t="s">
        <v>3</v>
      </c>
      <c r="B11" s="101">
        <v>9920</v>
      </c>
      <c r="C11" s="133">
        <v>42.714631197097944</v>
      </c>
      <c r="D11" s="133">
        <v>24.042724707779119</v>
      </c>
      <c r="E11" s="133">
        <v>14.530431277710601</v>
      </c>
      <c r="F11" s="133">
        <v>28.909713825070536</v>
      </c>
      <c r="G11" s="133">
        <v>42.361950826279724</v>
      </c>
      <c r="H11" s="334"/>
      <c r="I11" s="334"/>
      <c r="J11" s="334"/>
      <c r="K11" s="334"/>
      <c r="L11" s="339"/>
      <c r="M11" s="339"/>
      <c r="N11" s="339"/>
      <c r="O11" s="339"/>
      <c r="P11" s="339"/>
      <c r="Q11" s="378"/>
      <c r="R11" s="379"/>
      <c r="S11" s="379"/>
      <c r="T11" s="379"/>
      <c r="U11" s="379"/>
      <c r="V11" s="379"/>
      <c r="W11" s="379"/>
      <c r="X11" s="379"/>
      <c r="Y11" s="379"/>
      <c r="Z11" s="339"/>
    </row>
    <row r="12" spans="1:251" s="340" customFormat="1" ht="5.0999999999999996" customHeight="1" x14ac:dyDescent="0.3">
      <c r="A12" s="135"/>
      <c r="B12" s="112"/>
      <c r="C12" s="112"/>
      <c r="D12" s="112"/>
      <c r="E12" s="112"/>
      <c r="F12" s="112"/>
      <c r="G12" s="112"/>
      <c r="H12" s="334"/>
      <c r="I12" s="334"/>
      <c r="J12" s="334"/>
      <c r="K12" s="334"/>
      <c r="L12" s="339"/>
      <c r="M12" s="339"/>
      <c r="N12" s="339"/>
      <c r="O12" s="339"/>
      <c r="P12" s="339"/>
      <c r="Q12" s="339"/>
      <c r="R12" s="339"/>
      <c r="S12" s="339"/>
      <c r="T12" s="339"/>
      <c r="U12" s="339"/>
      <c r="V12" s="339"/>
      <c r="W12" s="339"/>
      <c r="X12" s="339"/>
      <c r="Y12" s="339"/>
      <c r="Z12" s="339"/>
    </row>
    <row r="13" spans="1:251" s="340" customFormat="1" ht="15" customHeight="1" x14ac:dyDescent="0.3">
      <c r="A13" s="136" t="s">
        <v>107</v>
      </c>
      <c r="B13" s="109">
        <v>2710</v>
      </c>
      <c r="C13" s="137">
        <v>48.375184638109303</v>
      </c>
      <c r="D13" s="137">
        <v>25.886262924667651</v>
      </c>
      <c r="E13" s="137">
        <v>18.796159527326438</v>
      </c>
      <c r="F13" s="137">
        <v>53.175775480059087</v>
      </c>
      <c r="G13" s="137">
        <v>32.680945347119646</v>
      </c>
      <c r="H13" s="334"/>
      <c r="I13" s="334"/>
      <c r="J13" s="334"/>
      <c r="K13" s="334"/>
      <c r="L13" s="339"/>
      <c r="M13" s="339"/>
      <c r="N13" s="339"/>
      <c r="O13" s="380"/>
      <c r="P13" s="380"/>
      <c r="Q13" s="380"/>
      <c r="R13" s="380"/>
      <c r="S13" s="380"/>
      <c r="T13" s="380"/>
      <c r="U13" s="380"/>
      <c r="V13" s="380"/>
      <c r="W13" s="380"/>
      <c r="X13" s="380"/>
      <c r="Y13" s="381"/>
      <c r="Z13" s="339"/>
      <c r="AA13" s="382"/>
    </row>
    <row r="14" spans="1:251" s="346" customFormat="1" ht="5.0999999999999996" customHeight="1" x14ac:dyDescent="0.3">
      <c r="A14" s="138"/>
      <c r="B14" s="112"/>
      <c r="C14" s="112"/>
      <c r="D14" s="112"/>
      <c r="E14" s="112"/>
      <c r="F14" s="112"/>
      <c r="G14" s="112"/>
      <c r="H14" s="344"/>
      <c r="I14" s="344"/>
      <c r="J14" s="344"/>
      <c r="K14" s="344"/>
      <c r="L14" s="345"/>
      <c r="M14" s="345"/>
      <c r="N14" s="345"/>
      <c r="O14" s="345"/>
      <c r="P14" s="345"/>
      <c r="Q14" s="345"/>
      <c r="R14" s="345"/>
      <c r="S14" s="345"/>
      <c r="T14" s="345"/>
      <c r="U14" s="345"/>
      <c r="V14" s="345"/>
      <c r="W14" s="345"/>
      <c r="X14" s="345"/>
      <c r="Y14" s="345"/>
      <c r="Z14" s="345"/>
    </row>
    <row r="15" spans="1:251" s="383" customFormat="1" ht="12.95" customHeight="1" x14ac:dyDescent="0.3">
      <c r="A15" s="139" t="s">
        <v>108</v>
      </c>
      <c r="B15" s="115" t="s">
        <v>226</v>
      </c>
      <c r="C15" s="112" t="s">
        <v>226</v>
      </c>
      <c r="D15" s="112" t="s">
        <v>226</v>
      </c>
      <c r="E15" s="112" t="s">
        <v>226</v>
      </c>
      <c r="F15" s="112" t="s">
        <v>226</v>
      </c>
      <c r="G15" s="112" t="s">
        <v>226</v>
      </c>
      <c r="H15" s="344"/>
      <c r="I15" s="344"/>
      <c r="J15" s="344"/>
      <c r="K15" s="344"/>
      <c r="T15" s="384"/>
      <c r="U15" s="384"/>
      <c r="V15" s="384"/>
      <c r="W15" s="384"/>
      <c r="X15" s="384"/>
      <c r="Y15" s="384"/>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c r="HL15" s="385"/>
      <c r="HM15" s="385"/>
      <c r="HN15" s="385"/>
      <c r="HO15" s="385"/>
      <c r="HP15" s="385"/>
      <c r="HQ15" s="385"/>
      <c r="HR15" s="385"/>
      <c r="HS15" s="385"/>
      <c r="HT15" s="385"/>
      <c r="HU15" s="385"/>
      <c r="HV15" s="385"/>
      <c r="HW15" s="385"/>
      <c r="HX15" s="385"/>
      <c r="HY15" s="385"/>
      <c r="HZ15" s="385"/>
      <c r="IA15" s="385"/>
      <c r="IB15" s="385"/>
      <c r="IC15" s="385"/>
      <c r="ID15" s="385"/>
      <c r="IE15" s="385"/>
      <c r="IF15" s="385"/>
      <c r="IG15" s="385"/>
      <c r="IH15" s="385"/>
      <c r="II15" s="385"/>
      <c r="IJ15" s="385"/>
      <c r="IK15" s="385"/>
      <c r="IL15" s="385"/>
      <c r="IM15" s="385"/>
      <c r="IN15" s="385"/>
      <c r="IO15" s="385"/>
      <c r="IP15" s="385"/>
      <c r="IQ15" s="385"/>
    </row>
    <row r="16" spans="1:251" s="383" customFormat="1" ht="12.95" customHeight="1" x14ac:dyDescent="0.3">
      <c r="A16" s="139" t="s">
        <v>109</v>
      </c>
      <c r="B16" s="115">
        <v>120</v>
      </c>
      <c r="C16" s="112">
        <v>52.173913043478258</v>
      </c>
      <c r="D16" s="112">
        <v>44.347826086956523</v>
      </c>
      <c r="E16" s="112">
        <v>6.9565217391304346</v>
      </c>
      <c r="F16" s="112">
        <v>52.173913043478258</v>
      </c>
      <c r="G16" s="112">
        <v>38.260869565217391</v>
      </c>
      <c r="H16" s="350"/>
      <c r="I16" s="344"/>
      <c r="J16" s="344"/>
      <c r="K16" s="344"/>
      <c r="T16" s="384"/>
      <c r="U16" s="384"/>
      <c r="V16" s="384"/>
      <c r="W16" s="384"/>
      <c r="X16" s="384"/>
      <c r="Y16" s="384"/>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c r="HL16" s="385"/>
      <c r="HM16" s="385"/>
      <c r="HN16" s="385"/>
      <c r="HO16" s="385"/>
      <c r="HP16" s="385"/>
      <c r="HQ16" s="385"/>
      <c r="HR16" s="385"/>
      <c r="HS16" s="385"/>
      <c r="HT16" s="385"/>
      <c r="HU16" s="385"/>
      <c r="HV16" s="385"/>
      <c r="HW16" s="385"/>
      <c r="HX16" s="385"/>
      <c r="HY16" s="385"/>
      <c r="HZ16" s="385"/>
      <c r="IA16" s="385"/>
      <c r="IB16" s="385"/>
      <c r="IC16" s="385"/>
      <c r="ID16" s="385"/>
      <c r="IE16" s="385"/>
      <c r="IF16" s="385"/>
      <c r="IG16" s="385"/>
      <c r="IH16" s="385"/>
      <c r="II16" s="385"/>
      <c r="IJ16" s="385"/>
      <c r="IK16" s="385"/>
      <c r="IL16" s="385"/>
      <c r="IM16" s="385"/>
      <c r="IN16" s="385"/>
      <c r="IO16" s="385"/>
      <c r="IP16" s="385"/>
      <c r="IQ16" s="385"/>
    </row>
    <row r="17" spans="1:251" s="383" customFormat="1" ht="12.95" customHeight="1" x14ac:dyDescent="0.3">
      <c r="A17" s="139" t="s">
        <v>110</v>
      </c>
      <c r="B17" s="115">
        <v>150</v>
      </c>
      <c r="C17" s="112">
        <v>53.691275167785236</v>
      </c>
      <c r="D17" s="112">
        <v>42.281879194630875</v>
      </c>
      <c r="E17" s="112">
        <v>11.409395973154362</v>
      </c>
      <c r="F17" s="112">
        <v>66.442953020134226</v>
      </c>
      <c r="G17" s="112">
        <v>30.201342281879196</v>
      </c>
      <c r="H17" s="350"/>
      <c r="I17" s="350"/>
      <c r="J17" s="350"/>
      <c r="K17" s="385"/>
      <c r="T17" s="384"/>
      <c r="U17" s="384"/>
      <c r="V17" s="384"/>
      <c r="W17" s="384"/>
      <c r="X17" s="384"/>
      <c r="Y17" s="384"/>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c r="HL17" s="385"/>
      <c r="HM17" s="385"/>
      <c r="HN17" s="385"/>
      <c r="HO17" s="385"/>
      <c r="HP17" s="385"/>
      <c r="HQ17" s="385"/>
      <c r="HR17" s="385"/>
      <c r="HS17" s="385"/>
      <c r="HT17" s="385"/>
      <c r="HU17" s="385"/>
      <c r="HV17" s="385"/>
      <c r="HW17" s="385"/>
      <c r="HX17" s="385"/>
      <c r="HY17" s="385"/>
      <c r="HZ17" s="385"/>
      <c r="IA17" s="385"/>
      <c r="IB17" s="385"/>
      <c r="IC17" s="385"/>
      <c r="ID17" s="385"/>
      <c r="IE17" s="385"/>
      <c r="IF17" s="385"/>
      <c r="IG17" s="385"/>
      <c r="IH17" s="385"/>
      <c r="II17" s="385"/>
      <c r="IJ17" s="385"/>
      <c r="IK17" s="385"/>
      <c r="IL17" s="385"/>
      <c r="IM17" s="385"/>
      <c r="IN17" s="385"/>
      <c r="IO17" s="385"/>
      <c r="IP17" s="385"/>
      <c r="IQ17" s="385"/>
    </row>
    <row r="18" spans="1:251" s="383" customFormat="1" ht="12.95" customHeight="1" x14ac:dyDescent="0.3">
      <c r="A18" s="139" t="s">
        <v>111</v>
      </c>
      <c r="B18" s="115">
        <v>40</v>
      </c>
      <c r="C18" s="112">
        <v>51.162790697674424</v>
      </c>
      <c r="D18" s="112">
        <v>34.883720930232556</v>
      </c>
      <c r="E18" s="112">
        <v>16.279069767441861</v>
      </c>
      <c r="F18" s="112">
        <v>67.441860465116278</v>
      </c>
      <c r="G18" s="112">
        <v>20.930232558139537</v>
      </c>
      <c r="H18" s="350"/>
      <c r="I18" s="350"/>
      <c r="J18" s="350"/>
      <c r="K18" s="385"/>
      <c r="T18" s="384"/>
      <c r="U18" s="384"/>
      <c r="V18" s="384"/>
      <c r="W18" s="384"/>
      <c r="X18" s="384"/>
      <c r="Y18" s="384"/>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row>
    <row r="19" spans="1:251" s="383" customFormat="1" ht="12.95" customHeight="1" x14ac:dyDescent="0.3">
      <c r="A19" s="139" t="s">
        <v>112</v>
      </c>
      <c r="B19" s="115">
        <v>50</v>
      </c>
      <c r="C19" s="112">
        <v>55.319148936170215</v>
      </c>
      <c r="D19" s="112">
        <v>36.170212765957451</v>
      </c>
      <c r="E19" s="112" t="s">
        <v>231</v>
      </c>
      <c r="F19" s="112">
        <v>87.2340425531915</v>
      </c>
      <c r="G19" s="112">
        <v>6.3829787234042552</v>
      </c>
      <c r="H19" s="350"/>
      <c r="I19" s="350"/>
      <c r="J19" s="350"/>
      <c r="K19" s="385"/>
      <c r="T19" s="384"/>
      <c r="U19" s="384"/>
      <c r="V19" s="384"/>
      <c r="W19" s="384"/>
      <c r="X19" s="384"/>
      <c r="Y19" s="384"/>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c r="IN19" s="385"/>
      <c r="IO19" s="385"/>
      <c r="IP19" s="385"/>
      <c r="IQ19" s="385"/>
    </row>
    <row r="20" spans="1:251" s="383" customFormat="1" ht="12.95" customHeight="1" x14ac:dyDescent="0.3">
      <c r="A20" s="139" t="s">
        <v>113</v>
      </c>
      <c r="B20" s="115">
        <v>200</v>
      </c>
      <c r="C20" s="112">
        <v>83</v>
      </c>
      <c r="D20" s="112">
        <v>66</v>
      </c>
      <c r="E20" s="112">
        <v>17</v>
      </c>
      <c r="F20" s="112">
        <v>75.5</v>
      </c>
      <c r="G20" s="112">
        <v>13</v>
      </c>
      <c r="H20" s="350"/>
      <c r="I20" s="350"/>
      <c r="J20" s="350"/>
      <c r="K20" s="385"/>
      <c r="T20" s="384"/>
      <c r="U20" s="384"/>
      <c r="V20" s="384"/>
      <c r="W20" s="384"/>
      <c r="X20" s="384"/>
      <c r="Y20" s="384"/>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5"/>
      <c r="IP20" s="385"/>
      <c r="IQ20" s="385"/>
    </row>
    <row r="21" spans="1:251" s="383" customFormat="1" ht="12.95" customHeight="1" x14ac:dyDescent="0.3">
      <c r="A21" s="139" t="s">
        <v>61</v>
      </c>
      <c r="B21" s="115">
        <v>150</v>
      </c>
      <c r="C21" s="112">
        <v>5.3691275167785237</v>
      </c>
      <c r="D21" s="112">
        <v>2.0134228187919461</v>
      </c>
      <c r="E21" s="112">
        <v>2.6845637583892619</v>
      </c>
      <c r="F21" s="112">
        <v>57.04697986577181</v>
      </c>
      <c r="G21" s="112">
        <v>21.476510067114095</v>
      </c>
      <c r="H21" s="350"/>
      <c r="I21" s="350"/>
      <c r="J21" s="350"/>
      <c r="K21" s="385"/>
      <c r="T21" s="384"/>
      <c r="U21" s="384"/>
      <c r="V21" s="384"/>
      <c r="W21" s="384"/>
      <c r="X21" s="384"/>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c r="IN21" s="385"/>
      <c r="IO21" s="385"/>
      <c r="IP21" s="385"/>
      <c r="IQ21" s="385"/>
    </row>
    <row r="22" spans="1:251" s="383" customFormat="1" ht="12.95" customHeight="1" x14ac:dyDescent="0.3">
      <c r="A22" s="139" t="s">
        <v>114</v>
      </c>
      <c r="B22" s="115">
        <v>440</v>
      </c>
      <c r="C22" s="112">
        <v>53.273137697516923</v>
      </c>
      <c r="D22" s="112">
        <v>15.80135440180587</v>
      </c>
      <c r="E22" s="112">
        <v>36.568848758465009</v>
      </c>
      <c r="F22" s="112">
        <v>76.52370203160271</v>
      </c>
      <c r="G22" s="112">
        <v>13.544018058690746</v>
      </c>
      <c r="H22" s="350"/>
      <c r="I22" s="350"/>
      <c r="J22" s="350"/>
      <c r="K22" s="385"/>
      <c r="T22" s="384"/>
      <c r="U22" s="384"/>
      <c r="V22" s="384"/>
      <c r="W22" s="384"/>
      <c r="X22" s="384"/>
      <c r="Y22" s="384"/>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row>
    <row r="23" spans="1:251" s="383" customFormat="1" ht="12.95" customHeight="1" x14ac:dyDescent="0.3">
      <c r="A23" s="139" t="s">
        <v>115</v>
      </c>
      <c r="B23" s="115">
        <v>670</v>
      </c>
      <c r="C23" s="112">
        <v>45.373134328358212</v>
      </c>
      <c r="D23" s="112">
        <v>19.253731343283579</v>
      </c>
      <c r="E23" s="112">
        <v>17.46268656716418</v>
      </c>
      <c r="F23" s="112">
        <v>26.71641791044776</v>
      </c>
      <c r="G23" s="112">
        <v>42.388059701492537</v>
      </c>
      <c r="H23" s="350"/>
      <c r="I23" s="350"/>
      <c r="J23" s="350"/>
      <c r="K23" s="385"/>
      <c r="T23" s="384"/>
      <c r="U23" s="384"/>
      <c r="V23" s="384"/>
      <c r="W23" s="384"/>
      <c r="X23" s="384"/>
      <c r="Y23" s="384"/>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row>
    <row r="24" spans="1:251" s="383" customFormat="1" ht="12.95" customHeight="1" x14ac:dyDescent="0.3">
      <c r="A24" s="139" t="s">
        <v>116</v>
      </c>
      <c r="B24" s="115">
        <v>100</v>
      </c>
      <c r="C24" s="112">
        <v>19.607843137254903</v>
      </c>
      <c r="D24" s="112">
        <v>10.784313725490197</v>
      </c>
      <c r="E24" s="112">
        <v>8.8235294117647065</v>
      </c>
      <c r="F24" s="112">
        <v>50</v>
      </c>
      <c r="G24" s="112">
        <v>49.019607843137251</v>
      </c>
      <c r="H24" s="350"/>
      <c r="I24" s="350"/>
      <c r="J24" s="350"/>
      <c r="K24" s="385"/>
      <c r="T24" s="384"/>
      <c r="U24" s="384"/>
      <c r="V24" s="384"/>
      <c r="W24" s="384"/>
      <c r="X24" s="384"/>
      <c r="Y24" s="384"/>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c r="IN24" s="385"/>
      <c r="IO24" s="385"/>
      <c r="IP24" s="385"/>
      <c r="IQ24" s="385"/>
    </row>
    <row r="25" spans="1:251" s="383" customFormat="1" ht="12.95" customHeight="1" x14ac:dyDescent="0.3">
      <c r="A25" s="139" t="s">
        <v>117</v>
      </c>
      <c r="B25" s="115">
        <v>170</v>
      </c>
      <c r="C25" s="112">
        <v>43.712574850299404</v>
      </c>
      <c r="D25" s="112">
        <v>31.137724550898206</v>
      </c>
      <c r="E25" s="112">
        <v>7.7844311377245514</v>
      </c>
      <c r="F25" s="112">
        <v>56.287425149700596</v>
      </c>
      <c r="G25" s="112">
        <v>41.916167664670652</v>
      </c>
      <c r="H25" s="350"/>
      <c r="I25" s="350"/>
      <c r="J25" s="350"/>
      <c r="K25" s="385"/>
      <c r="T25" s="384"/>
      <c r="U25" s="384"/>
      <c r="V25" s="384"/>
      <c r="W25" s="384"/>
      <c r="X25" s="384"/>
      <c r="Y25" s="384"/>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c r="IN25" s="385"/>
      <c r="IO25" s="385"/>
      <c r="IP25" s="385"/>
      <c r="IQ25" s="385"/>
    </row>
    <row r="26" spans="1:251" s="383" customFormat="1" ht="12.95" customHeight="1" x14ac:dyDescent="0.3">
      <c r="A26" s="139" t="s">
        <v>172</v>
      </c>
      <c r="B26" s="115">
        <v>130</v>
      </c>
      <c r="C26" s="112">
        <v>22.30769230769231</v>
      </c>
      <c r="D26" s="112">
        <v>8.4615384615384617</v>
      </c>
      <c r="E26" s="112">
        <v>13.846153846153847</v>
      </c>
      <c r="F26" s="112">
        <v>42.307692307692307</v>
      </c>
      <c r="G26" s="112">
        <v>54.615384615384613</v>
      </c>
      <c r="H26" s="350"/>
      <c r="I26" s="350"/>
      <c r="J26" s="350"/>
      <c r="K26" s="385"/>
      <c r="T26" s="384"/>
      <c r="U26" s="384"/>
      <c r="V26" s="384"/>
      <c r="W26" s="384"/>
      <c r="X26" s="384"/>
      <c r="Y26" s="384"/>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row>
    <row r="27" spans="1:251" s="383" customFormat="1" ht="12.95" customHeight="1" x14ac:dyDescent="0.3">
      <c r="A27" s="139" t="s">
        <v>62</v>
      </c>
      <c r="B27" s="115">
        <v>480</v>
      </c>
      <c r="C27" s="112">
        <v>59.368421052631582</v>
      </c>
      <c r="D27" s="112">
        <v>30.315789473684212</v>
      </c>
      <c r="E27" s="112">
        <v>25.05263157894737</v>
      </c>
      <c r="F27" s="112">
        <v>52.84210526315789</v>
      </c>
      <c r="G27" s="112">
        <v>39.578947368421055</v>
      </c>
      <c r="H27" s="350"/>
      <c r="I27" s="350"/>
      <c r="J27" s="350"/>
      <c r="K27" s="385"/>
      <c r="T27" s="384"/>
      <c r="U27" s="384"/>
      <c r="V27" s="384"/>
      <c r="W27" s="384"/>
      <c r="X27" s="384"/>
      <c r="Y27" s="384"/>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5"/>
      <c r="IP27" s="385"/>
      <c r="IQ27" s="385"/>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46" customFormat="1" ht="15" customHeight="1" x14ac:dyDescent="0.3">
      <c r="A29" s="143" t="s">
        <v>52</v>
      </c>
      <c r="B29" s="109">
        <v>2830</v>
      </c>
      <c r="C29" s="144">
        <v>37.261146496815286</v>
      </c>
      <c r="D29" s="144">
        <v>21.762208067940552</v>
      </c>
      <c r="E29" s="144">
        <v>12.384996461429584</v>
      </c>
      <c r="F29" s="144">
        <v>24.168435951875441</v>
      </c>
      <c r="G29" s="144">
        <v>44.65675866949752</v>
      </c>
      <c r="H29" s="351"/>
      <c r="I29" s="351"/>
      <c r="J29" s="351"/>
      <c r="K29" s="345"/>
      <c r="L29" s="345"/>
      <c r="M29" s="345"/>
      <c r="N29" s="345"/>
      <c r="O29" s="386"/>
      <c r="P29" s="386"/>
      <c r="Q29" s="386"/>
      <c r="R29" s="386"/>
      <c r="S29" s="386"/>
      <c r="T29" s="386"/>
      <c r="U29" s="386"/>
      <c r="V29" s="386"/>
      <c r="W29" s="386"/>
      <c r="X29" s="386"/>
      <c r="Y29" s="381"/>
      <c r="Z29" s="345"/>
      <c r="AA29" s="387"/>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83" customFormat="1" ht="12.95" customHeight="1" x14ac:dyDescent="0.3">
      <c r="A31" s="139" t="s">
        <v>63</v>
      </c>
      <c r="B31" s="140">
        <v>150</v>
      </c>
      <c r="C31" s="141">
        <v>13.513513513513514</v>
      </c>
      <c r="D31" s="141">
        <v>4.0540540540540544</v>
      </c>
      <c r="E31" s="141">
        <v>9.4594594594594597</v>
      </c>
      <c r="F31" s="141">
        <v>5.4054054054054053</v>
      </c>
      <c r="G31" s="141">
        <v>52.027027027027032</v>
      </c>
      <c r="H31" s="350"/>
      <c r="I31" s="350"/>
      <c r="J31" s="350"/>
      <c r="K31" s="385"/>
      <c r="T31" s="384"/>
      <c r="U31" s="384"/>
      <c r="V31" s="384"/>
      <c r="W31" s="384"/>
      <c r="X31" s="384"/>
      <c r="Y31" s="384"/>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c r="IN31" s="385"/>
      <c r="IO31" s="385"/>
      <c r="IP31" s="385"/>
      <c r="IQ31" s="385"/>
    </row>
    <row r="32" spans="1:251" s="383" customFormat="1" ht="12.95" customHeight="1" x14ac:dyDescent="0.3">
      <c r="A32" s="139" t="s">
        <v>118</v>
      </c>
      <c r="B32" s="140">
        <v>660</v>
      </c>
      <c r="C32" s="141">
        <v>12.328767123287671</v>
      </c>
      <c r="D32" s="141">
        <v>6.3926940639269407</v>
      </c>
      <c r="E32" s="141">
        <v>5.4794520547945202</v>
      </c>
      <c r="F32" s="141">
        <v>37.74733637747336</v>
      </c>
      <c r="G32" s="141">
        <v>29.984779299847791</v>
      </c>
      <c r="H32" s="350"/>
      <c r="I32" s="350"/>
      <c r="J32" s="350"/>
      <c r="K32" s="385"/>
      <c r="T32" s="384"/>
      <c r="U32" s="384"/>
      <c r="V32" s="384"/>
      <c r="W32" s="384"/>
      <c r="X32" s="384"/>
      <c r="Y32" s="384"/>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row>
    <row r="33" spans="1:251" s="383" customFormat="1" ht="12.95" customHeight="1" x14ac:dyDescent="0.3">
      <c r="A33" s="139" t="s">
        <v>119</v>
      </c>
      <c r="B33" s="140">
        <v>60</v>
      </c>
      <c r="C33" s="141">
        <v>29.032258064516132</v>
      </c>
      <c r="D33" s="141">
        <v>11.29032258064516</v>
      </c>
      <c r="E33" s="141">
        <v>17.741935483870968</v>
      </c>
      <c r="F33" s="141">
        <v>20.967741935483872</v>
      </c>
      <c r="G33" s="141">
        <v>32.258064516129032</v>
      </c>
      <c r="H33" s="350"/>
      <c r="I33" s="350"/>
      <c r="J33" s="350"/>
      <c r="K33" s="385"/>
      <c r="T33" s="384"/>
      <c r="U33" s="384"/>
      <c r="V33" s="384"/>
      <c r="W33" s="384"/>
      <c r="X33" s="384"/>
      <c r="Y33" s="384"/>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c r="IN33" s="385"/>
      <c r="IO33" s="385"/>
      <c r="IP33" s="385"/>
      <c r="IQ33" s="385"/>
    </row>
    <row r="34" spans="1:251" s="383" customFormat="1" ht="12.95" customHeight="1" x14ac:dyDescent="0.3">
      <c r="A34" s="139" t="s">
        <v>64</v>
      </c>
      <c r="B34" s="140">
        <v>100</v>
      </c>
      <c r="C34" s="141">
        <v>23.958333333333336</v>
      </c>
      <c r="D34" s="141">
        <v>14.583333333333334</v>
      </c>
      <c r="E34" s="141">
        <v>4.1666666666666661</v>
      </c>
      <c r="F34" s="141">
        <v>28.125</v>
      </c>
      <c r="G34" s="141">
        <v>29.166666666666668</v>
      </c>
      <c r="H34" s="350"/>
      <c r="I34" s="350"/>
      <c r="J34" s="350"/>
      <c r="K34" s="385"/>
      <c r="T34" s="384"/>
      <c r="U34" s="384"/>
      <c r="V34" s="384"/>
      <c r="W34" s="384"/>
      <c r="X34" s="384"/>
      <c r="Y34" s="384"/>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row>
    <row r="35" spans="1:251" s="383" customFormat="1" ht="12.95" customHeight="1" x14ac:dyDescent="0.3">
      <c r="A35" s="139" t="s">
        <v>120</v>
      </c>
      <c r="B35" s="140">
        <v>440</v>
      </c>
      <c r="C35" s="141">
        <v>24.489795918367346</v>
      </c>
      <c r="D35" s="141">
        <v>13.151927437641723</v>
      </c>
      <c r="E35" s="141">
        <v>9.9773242630385486</v>
      </c>
      <c r="F35" s="141">
        <v>6.3492063492063489</v>
      </c>
      <c r="G35" s="141">
        <v>56.689342403628117</v>
      </c>
      <c r="H35" s="350"/>
      <c r="I35" s="350"/>
      <c r="J35" s="350"/>
      <c r="K35" s="385"/>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row>
    <row r="36" spans="1:251" s="383" customFormat="1" ht="12.95" customHeight="1" x14ac:dyDescent="0.3">
      <c r="A36" s="139" t="s">
        <v>65</v>
      </c>
      <c r="B36" s="140">
        <v>940</v>
      </c>
      <c r="C36" s="141">
        <v>53.952991452991448</v>
      </c>
      <c r="D36" s="141">
        <v>29.166666666666668</v>
      </c>
      <c r="E36" s="141">
        <v>17.200854700854702</v>
      </c>
      <c r="F36" s="141">
        <v>15.918803418803417</v>
      </c>
      <c r="G36" s="141">
        <v>53.739316239316238</v>
      </c>
      <c r="H36" s="350"/>
      <c r="I36" s="350"/>
      <c r="J36" s="350"/>
      <c r="K36" s="385"/>
      <c r="T36" s="384"/>
      <c r="U36" s="384"/>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c r="IN36" s="385"/>
      <c r="IO36" s="385"/>
      <c r="IP36" s="385"/>
      <c r="IQ36" s="385"/>
    </row>
    <row r="37" spans="1:251" s="383" customFormat="1" ht="12.95" customHeight="1" x14ac:dyDescent="0.3">
      <c r="A37" s="139" t="s">
        <v>66</v>
      </c>
      <c r="B37" s="140">
        <v>330</v>
      </c>
      <c r="C37" s="141">
        <v>71.428571428571431</v>
      </c>
      <c r="D37" s="141">
        <v>56.231003039513681</v>
      </c>
      <c r="E37" s="141">
        <v>15.19756838905775</v>
      </c>
      <c r="F37" s="141">
        <v>48.936170212765958</v>
      </c>
      <c r="G37" s="141">
        <v>42.249240121580542</v>
      </c>
      <c r="H37" s="350"/>
      <c r="I37" s="350"/>
      <c r="J37" s="350"/>
      <c r="K37" s="385"/>
      <c r="T37" s="384"/>
      <c r="U37" s="384"/>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row>
    <row r="38" spans="1:251" s="383" customFormat="1" ht="12.95" customHeight="1" x14ac:dyDescent="0.3">
      <c r="A38" s="139" t="s">
        <v>67</v>
      </c>
      <c r="B38" s="140">
        <v>100</v>
      </c>
      <c r="C38" s="141">
        <v>49.504950495049506</v>
      </c>
      <c r="D38" s="141">
        <v>28.71287128712871</v>
      </c>
      <c r="E38" s="141">
        <v>20.792079207920793</v>
      </c>
      <c r="F38" s="141">
        <v>36.633663366336634</v>
      </c>
      <c r="G38" s="141">
        <v>43.564356435643568</v>
      </c>
      <c r="H38" s="350"/>
      <c r="I38" s="350"/>
      <c r="J38" s="350"/>
      <c r="K38" s="385"/>
      <c r="T38" s="384"/>
      <c r="U38" s="384"/>
      <c r="V38" s="384"/>
      <c r="W38" s="384"/>
      <c r="X38" s="384"/>
      <c r="Y38" s="384"/>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c r="IN38" s="385"/>
      <c r="IO38" s="385"/>
      <c r="IP38" s="385"/>
      <c r="IQ38" s="385"/>
    </row>
    <row r="39" spans="1:251" s="383" customFormat="1" ht="12.95" customHeight="1" x14ac:dyDescent="0.3">
      <c r="A39" s="139" t="s">
        <v>68</v>
      </c>
      <c r="B39" s="140">
        <v>30</v>
      </c>
      <c r="C39" s="141">
        <v>11.111111111111111</v>
      </c>
      <c r="D39" s="141" t="s">
        <v>231</v>
      </c>
      <c r="E39" s="141">
        <v>7.4074074074074066</v>
      </c>
      <c r="F39" s="141">
        <v>7.4074074074074066</v>
      </c>
      <c r="G39" s="141">
        <v>7.4074074074074066</v>
      </c>
      <c r="H39" s="350"/>
      <c r="I39" s="350"/>
      <c r="J39" s="350"/>
      <c r="K39" s="385"/>
      <c r="T39" s="384"/>
      <c r="U39" s="384"/>
      <c r="V39" s="384"/>
      <c r="W39" s="384"/>
      <c r="X39" s="384"/>
      <c r="Y39" s="384"/>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c r="IN39" s="385"/>
      <c r="IO39" s="385"/>
      <c r="IP39" s="385"/>
      <c r="IQ39" s="385"/>
    </row>
    <row r="40" spans="1:251" s="383" customFormat="1" ht="12.95" customHeight="1" x14ac:dyDescent="0.3">
      <c r="A40" s="139" t="s">
        <v>69</v>
      </c>
      <c r="B40" s="140">
        <v>30</v>
      </c>
      <c r="C40" s="141">
        <v>34.482758620689658</v>
      </c>
      <c r="D40" s="141">
        <v>3.4482758620689653</v>
      </c>
      <c r="E40" s="141">
        <v>24.137931034482758</v>
      </c>
      <c r="F40" s="141">
        <v>34.482758620689658</v>
      </c>
      <c r="G40" s="141">
        <v>6.8965517241379306</v>
      </c>
      <c r="H40" s="350"/>
      <c r="I40" s="350"/>
      <c r="J40" s="350"/>
      <c r="K40" s="385"/>
      <c r="T40" s="384"/>
      <c r="U40" s="384"/>
      <c r="V40" s="384"/>
      <c r="W40" s="384"/>
      <c r="X40" s="384"/>
      <c r="Y40" s="384"/>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46" customFormat="1" ht="15" customHeight="1" x14ac:dyDescent="0.3">
      <c r="A42" s="143" t="s">
        <v>54</v>
      </c>
      <c r="B42" s="109">
        <v>3010</v>
      </c>
      <c r="C42" s="144">
        <v>49.650582362728784</v>
      </c>
      <c r="D42" s="144">
        <v>29.584026622296172</v>
      </c>
      <c r="E42" s="144">
        <v>17.470881863560734</v>
      </c>
      <c r="F42" s="144">
        <v>22.429284525790351</v>
      </c>
      <c r="G42" s="144">
        <v>50.71547420965058</v>
      </c>
      <c r="H42" s="351"/>
      <c r="I42" s="351"/>
      <c r="J42" s="351"/>
      <c r="K42" s="345"/>
      <c r="L42" s="345"/>
      <c r="M42" s="345"/>
      <c r="N42" s="345"/>
      <c r="O42" s="386"/>
      <c r="P42" s="386"/>
      <c r="Q42" s="386"/>
      <c r="R42" s="386"/>
      <c r="S42" s="386"/>
      <c r="T42" s="386"/>
      <c r="U42" s="386"/>
      <c r="V42" s="386"/>
      <c r="W42" s="386"/>
      <c r="X42" s="386"/>
      <c r="Y42" s="381"/>
      <c r="Z42" s="345"/>
      <c r="AA42" s="387"/>
    </row>
    <row r="43" spans="1:251" s="346" customFormat="1" ht="5.0999999999999996"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83" customFormat="1" ht="12.95" customHeight="1" x14ac:dyDescent="0.3">
      <c r="A44" s="139" t="s">
        <v>70</v>
      </c>
      <c r="B44" s="140">
        <v>510</v>
      </c>
      <c r="C44" s="141">
        <v>79.142300194931764</v>
      </c>
      <c r="D44" s="141">
        <v>36.84210526315789</v>
      </c>
      <c r="E44" s="141">
        <v>38.40155945419103</v>
      </c>
      <c r="F44" s="141">
        <v>23.781676413255358</v>
      </c>
      <c r="G44" s="141">
        <v>54.580896686159839</v>
      </c>
      <c r="H44" s="350"/>
      <c r="I44" s="350"/>
      <c r="J44" s="350"/>
      <c r="K44" s="385"/>
      <c r="T44" s="384"/>
      <c r="U44" s="384"/>
      <c r="V44" s="384"/>
      <c r="W44" s="384"/>
      <c r="X44" s="384"/>
      <c r="Y44" s="384"/>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row>
    <row r="45" spans="1:251" s="383" customFormat="1" ht="12.95" customHeight="1" x14ac:dyDescent="0.3">
      <c r="A45" s="139" t="s">
        <v>71</v>
      </c>
      <c r="B45" s="140">
        <v>90</v>
      </c>
      <c r="C45" s="141">
        <v>37.647058823529413</v>
      </c>
      <c r="D45" s="141">
        <v>15.294117647058824</v>
      </c>
      <c r="E45" s="141">
        <v>5.8823529411764701</v>
      </c>
      <c r="F45" s="141">
        <v>9.4117647058823533</v>
      </c>
      <c r="G45" s="141">
        <v>52.941176470588239</v>
      </c>
      <c r="H45" s="350"/>
      <c r="I45" s="350"/>
      <c r="J45" s="350"/>
      <c r="K45" s="385"/>
      <c r="T45" s="384"/>
      <c r="U45" s="384"/>
      <c r="V45" s="384"/>
      <c r="W45" s="384"/>
      <c r="X45" s="384"/>
      <c r="Y45" s="384"/>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c r="IN45" s="385"/>
      <c r="IO45" s="385"/>
      <c r="IP45" s="385"/>
      <c r="IQ45" s="385"/>
    </row>
    <row r="46" spans="1:251" s="383" customFormat="1" ht="12.95" customHeight="1" x14ac:dyDescent="0.3">
      <c r="A46" s="139" t="s">
        <v>121</v>
      </c>
      <c r="B46" s="140">
        <v>830</v>
      </c>
      <c r="C46" s="141">
        <v>44.20289855072464</v>
      </c>
      <c r="D46" s="141">
        <v>26.44927536231884</v>
      </c>
      <c r="E46" s="141">
        <v>14.855072463768115</v>
      </c>
      <c r="F46" s="141">
        <v>14.975845410628018</v>
      </c>
      <c r="G46" s="141">
        <v>67.753623188405797</v>
      </c>
      <c r="H46" s="350"/>
      <c r="I46" s="350"/>
      <c r="J46" s="350"/>
      <c r="K46" s="385"/>
      <c r="T46" s="384"/>
      <c r="U46" s="384"/>
      <c r="V46" s="384"/>
      <c r="W46" s="384"/>
      <c r="X46" s="384"/>
      <c r="Y46" s="384"/>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c r="IN46" s="385"/>
      <c r="IO46" s="385"/>
      <c r="IP46" s="385"/>
      <c r="IQ46" s="385"/>
    </row>
    <row r="47" spans="1:251" s="383" customFormat="1" ht="12.95" customHeight="1" x14ac:dyDescent="0.3">
      <c r="A47" s="139" t="s">
        <v>81</v>
      </c>
      <c r="B47" s="140">
        <v>320</v>
      </c>
      <c r="C47" s="141">
        <v>45.283018867924532</v>
      </c>
      <c r="D47" s="141">
        <v>31.761006289308174</v>
      </c>
      <c r="E47" s="141">
        <v>12.89308176100629</v>
      </c>
      <c r="F47" s="141">
        <v>20.440251572327046</v>
      </c>
      <c r="G47" s="141">
        <v>37.735849056603776</v>
      </c>
      <c r="H47" s="350"/>
      <c r="I47" s="350"/>
      <c r="J47" s="350"/>
      <c r="K47" s="385"/>
      <c r="T47" s="384"/>
      <c r="U47" s="384"/>
      <c r="V47" s="384"/>
      <c r="W47" s="384"/>
      <c r="X47" s="384"/>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c r="IN47" s="385"/>
      <c r="IO47" s="385"/>
      <c r="IP47" s="385"/>
      <c r="IQ47" s="385"/>
    </row>
    <row r="48" spans="1:251" s="383" customFormat="1" ht="12.95" customHeight="1" x14ac:dyDescent="0.3">
      <c r="A48" s="139" t="s">
        <v>72</v>
      </c>
      <c r="B48" s="140">
        <v>470</v>
      </c>
      <c r="C48" s="141">
        <v>43.248945147679322</v>
      </c>
      <c r="D48" s="141">
        <v>29.324894514767934</v>
      </c>
      <c r="E48" s="141">
        <v>12.025316455696203</v>
      </c>
      <c r="F48" s="141">
        <v>26.582278481012654</v>
      </c>
      <c r="G48" s="141">
        <v>42.194092827004219</v>
      </c>
      <c r="H48" s="350"/>
      <c r="I48" s="350"/>
      <c r="J48" s="350"/>
      <c r="K48" s="385"/>
      <c r="T48" s="384"/>
      <c r="U48" s="384"/>
      <c r="V48" s="384"/>
      <c r="W48" s="384"/>
      <c r="X48" s="384"/>
      <c r="Y48" s="384"/>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c r="IN48" s="385"/>
      <c r="IO48" s="385"/>
      <c r="IP48" s="385"/>
      <c r="IQ48" s="385"/>
    </row>
    <row r="49" spans="1:251" s="383" customFormat="1" ht="12.95" customHeight="1" x14ac:dyDescent="0.3">
      <c r="A49" s="139" t="s">
        <v>73</v>
      </c>
      <c r="B49" s="140">
        <v>70</v>
      </c>
      <c r="C49" s="141">
        <v>43.283582089552233</v>
      </c>
      <c r="D49" s="141">
        <v>17.910447761194028</v>
      </c>
      <c r="E49" s="141">
        <v>20.8955223880597</v>
      </c>
      <c r="F49" s="141">
        <v>20.8955223880597</v>
      </c>
      <c r="G49" s="141">
        <v>37.313432835820898</v>
      </c>
      <c r="H49" s="350"/>
      <c r="I49" s="350"/>
      <c r="J49" s="350"/>
      <c r="K49" s="385"/>
      <c r="T49" s="384"/>
      <c r="U49" s="384"/>
      <c r="V49" s="384"/>
      <c r="W49" s="384"/>
      <c r="X49" s="384"/>
      <c r="Y49" s="384"/>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c r="IN49" s="385"/>
      <c r="IO49" s="385"/>
      <c r="IP49" s="385"/>
      <c r="IQ49" s="385"/>
    </row>
    <row r="50" spans="1:251" s="383" customFormat="1" ht="12.95" customHeight="1" x14ac:dyDescent="0.3">
      <c r="A50" s="139" t="s">
        <v>74</v>
      </c>
      <c r="B50" s="140">
        <v>80</v>
      </c>
      <c r="C50" s="141">
        <v>24</v>
      </c>
      <c r="D50" s="141">
        <v>8</v>
      </c>
      <c r="E50" s="141">
        <v>12</v>
      </c>
      <c r="F50" s="141">
        <v>20</v>
      </c>
      <c r="G50" s="141">
        <v>24</v>
      </c>
      <c r="H50" s="350"/>
      <c r="I50" s="350"/>
      <c r="J50" s="350"/>
      <c r="K50" s="385"/>
      <c r="T50" s="384"/>
      <c r="U50" s="384"/>
      <c r="V50" s="384"/>
      <c r="W50" s="384"/>
      <c r="X50" s="384"/>
      <c r="Y50" s="384"/>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c r="IN50" s="385"/>
      <c r="IO50" s="385"/>
      <c r="IP50" s="385"/>
      <c r="IQ50" s="385"/>
    </row>
    <row r="51" spans="1:251" s="383" customFormat="1" ht="12.95" customHeight="1" x14ac:dyDescent="0.3">
      <c r="A51" s="139" t="s">
        <v>122</v>
      </c>
      <c r="B51" s="140">
        <v>100</v>
      </c>
      <c r="C51" s="141">
        <v>18.75</v>
      </c>
      <c r="D51" s="141">
        <v>8.3333333333333321</v>
      </c>
      <c r="E51" s="141">
        <v>10.416666666666668</v>
      </c>
      <c r="F51" s="141">
        <v>4.1666666666666661</v>
      </c>
      <c r="G51" s="141">
        <v>13.541666666666666</v>
      </c>
      <c r="H51" s="350"/>
      <c r="I51" s="350"/>
      <c r="J51" s="350"/>
      <c r="K51" s="385"/>
      <c r="T51" s="384"/>
      <c r="U51" s="384"/>
      <c r="V51" s="384"/>
      <c r="W51" s="384"/>
      <c r="X51" s="384"/>
      <c r="Y51" s="384"/>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row>
    <row r="52" spans="1:251" s="383" customFormat="1" ht="12.95" customHeight="1" x14ac:dyDescent="0.3">
      <c r="A52" s="139" t="s">
        <v>75</v>
      </c>
      <c r="B52" s="140">
        <v>420</v>
      </c>
      <c r="C52" s="141">
        <v>47.482014388489205</v>
      </c>
      <c r="D52" s="141">
        <v>40.767386091127101</v>
      </c>
      <c r="E52" s="141">
        <v>5.9952038369304557</v>
      </c>
      <c r="F52" s="141">
        <v>37.889688249400479</v>
      </c>
      <c r="G52" s="141">
        <v>44.84412470023981</v>
      </c>
      <c r="H52" s="350"/>
      <c r="I52" s="350"/>
      <c r="J52" s="350"/>
      <c r="K52" s="385"/>
      <c r="T52" s="384"/>
      <c r="U52" s="384"/>
      <c r="V52" s="384"/>
      <c r="W52" s="384"/>
      <c r="X52" s="384"/>
      <c r="Y52" s="384"/>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c r="IN52" s="385"/>
      <c r="IO52" s="385"/>
      <c r="IP52" s="385"/>
      <c r="IQ52" s="385"/>
    </row>
    <row r="53" spans="1:251" s="383" customFormat="1" ht="12.95" customHeight="1" x14ac:dyDescent="0.3">
      <c r="A53" s="139" t="s">
        <v>76</v>
      </c>
      <c r="B53" s="140">
        <v>130</v>
      </c>
      <c r="C53" s="141">
        <v>57.575757575757578</v>
      </c>
      <c r="D53" s="141">
        <v>24.242424242424242</v>
      </c>
      <c r="E53" s="141">
        <v>33.333333333333329</v>
      </c>
      <c r="F53" s="141">
        <v>28.787878787878789</v>
      </c>
      <c r="G53" s="141">
        <v>56.81818181818182</v>
      </c>
      <c r="H53" s="350"/>
      <c r="I53" s="350"/>
      <c r="J53" s="350"/>
      <c r="K53" s="385"/>
      <c r="T53" s="384"/>
      <c r="U53" s="384"/>
      <c r="V53" s="384"/>
      <c r="W53" s="384"/>
      <c r="X53" s="384"/>
      <c r="Y53" s="384"/>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c r="IN53" s="385"/>
      <c r="IO53" s="385"/>
      <c r="IP53" s="385"/>
      <c r="IQ53" s="385"/>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46" customFormat="1" ht="15" customHeight="1" x14ac:dyDescent="0.3">
      <c r="A55" s="143" t="s">
        <v>57</v>
      </c>
      <c r="B55" s="109">
        <v>1390</v>
      </c>
      <c r="C55" s="144">
        <v>27.725631768953068</v>
      </c>
      <c r="D55" s="144">
        <v>13.068592057761732</v>
      </c>
      <c r="E55" s="144">
        <v>4.1877256317689531</v>
      </c>
      <c r="F55" s="144">
        <v>5.1985559566787005</v>
      </c>
      <c r="G55" s="144">
        <v>38.483754512635379</v>
      </c>
      <c r="H55" s="351"/>
      <c r="I55" s="351"/>
      <c r="J55" s="351"/>
      <c r="K55" s="345"/>
      <c r="L55" s="345"/>
      <c r="M55" s="345"/>
      <c r="N55" s="345"/>
      <c r="O55" s="386"/>
      <c r="P55" s="386"/>
      <c r="Q55" s="386"/>
      <c r="R55" s="386"/>
      <c r="S55" s="386"/>
      <c r="T55" s="386"/>
      <c r="U55" s="386"/>
      <c r="V55" s="386"/>
      <c r="W55" s="386"/>
      <c r="X55" s="386"/>
      <c r="Y55" s="381"/>
      <c r="Z55" s="345"/>
      <c r="AA55" s="387"/>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83" customFormat="1" ht="12.95" customHeight="1" x14ac:dyDescent="0.3">
      <c r="A57" s="139" t="s">
        <v>77</v>
      </c>
      <c r="B57" s="140" t="s">
        <v>231</v>
      </c>
      <c r="C57" s="141" t="s">
        <v>231</v>
      </c>
      <c r="D57" s="141" t="s">
        <v>231</v>
      </c>
      <c r="E57" s="141" t="s">
        <v>231</v>
      </c>
      <c r="F57" s="141" t="s">
        <v>231</v>
      </c>
      <c r="G57" s="141" t="s">
        <v>231</v>
      </c>
      <c r="H57" s="350"/>
      <c r="I57" s="350"/>
      <c r="J57" s="350"/>
      <c r="K57" s="385"/>
      <c r="T57" s="384"/>
      <c r="U57" s="384"/>
      <c r="V57" s="384"/>
      <c r="W57" s="384"/>
      <c r="X57" s="384"/>
      <c r="Y57" s="384"/>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c r="IN57" s="385"/>
      <c r="IO57" s="385"/>
      <c r="IP57" s="385"/>
      <c r="IQ57" s="385"/>
    </row>
    <row r="58" spans="1:251" s="383" customFormat="1" ht="12.95" customHeight="1" x14ac:dyDescent="0.3">
      <c r="A58" s="139" t="s">
        <v>78</v>
      </c>
      <c r="B58" s="140">
        <v>380</v>
      </c>
      <c r="C58" s="141">
        <v>12.827225130890053</v>
      </c>
      <c r="D58" s="141">
        <v>3.664921465968586</v>
      </c>
      <c r="E58" s="141">
        <v>8.1151832460732987</v>
      </c>
      <c r="F58" s="141">
        <v>7.8534031413612562</v>
      </c>
      <c r="G58" s="141">
        <v>30.366492146596858</v>
      </c>
      <c r="H58" s="350"/>
      <c r="T58" s="384"/>
      <c r="U58" s="384"/>
      <c r="V58" s="384"/>
      <c r="W58" s="384"/>
      <c r="X58" s="384"/>
      <c r="Y58" s="384"/>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c r="IN58" s="385"/>
      <c r="IO58" s="385"/>
      <c r="IP58" s="385"/>
      <c r="IQ58" s="385"/>
    </row>
    <row r="59" spans="1:251" s="383" customFormat="1" ht="12.95" customHeight="1" x14ac:dyDescent="0.3">
      <c r="A59" s="139" t="s">
        <v>79</v>
      </c>
      <c r="B59" s="140">
        <v>50</v>
      </c>
      <c r="C59" s="141">
        <v>25</v>
      </c>
      <c r="D59" s="141">
        <v>2.083333333333333</v>
      </c>
      <c r="E59" s="141">
        <v>2.083333333333333</v>
      </c>
      <c r="F59" s="141" t="s">
        <v>231</v>
      </c>
      <c r="G59" s="141">
        <v>54.166666666666664</v>
      </c>
      <c r="H59" s="350"/>
      <c r="I59" s="350"/>
      <c r="J59" s="350"/>
      <c r="K59" s="385"/>
      <c r="T59" s="384"/>
      <c r="U59" s="384"/>
      <c r="V59" s="384"/>
      <c r="W59" s="384"/>
      <c r="X59" s="384"/>
      <c r="Y59" s="384"/>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c r="IN59" s="385"/>
      <c r="IO59" s="385"/>
      <c r="IP59" s="385"/>
      <c r="IQ59" s="385"/>
    </row>
    <row r="60" spans="1:251" s="383" customFormat="1" ht="12.95" customHeight="1" x14ac:dyDescent="0.3">
      <c r="A60" s="139" t="s">
        <v>123</v>
      </c>
      <c r="B60" s="140">
        <v>890</v>
      </c>
      <c r="C60" s="141">
        <v>35.617977528089888</v>
      </c>
      <c r="D60" s="141">
        <v>18.539325842696631</v>
      </c>
      <c r="E60" s="141">
        <v>2.3595505617977528</v>
      </c>
      <c r="F60" s="141">
        <v>4.7191011235955056</v>
      </c>
      <c r="G60" s="141">
        <v>38.988764044943821</v>
      </c>
      <c r="H60" s="344"/>
      <c r="I60" s="350"/>
      <c r="J60" s="350"/>
      <c r="K60" s="385"/>
      <c r="T60" s="384"/>
      <c r="U60" s="384"/>
      <c r="V60" s="384"/>
      <c r="W60" s="384"/>
      <c r="X60" s="384"/>
      <c r="Y60" s="384"/>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c r="IN60" s="385"/>
      <c r="IO60" s="385"/>
      <c r="IP60" s="385"/>
      <c r="IQ60" s="385"/>
    </row>
    <row r="61" spans="1:251" s="383" customFormat="1" ht="12.95" customHeight="1" x14ac:dyDescent="0.3">
      <c r="A61" s="139" t="s">
        <v>80</v>
      </c>
      <c r="B61" s="140">
        <v>70</v>
      </c>
      <c r="C61" s="141">
        <v>9.2307692307692317</v>
      </c>
      <c r="D61" s="141">
        <v>1.5384615384615385</v>
      </c>
      <c r="E61" s="141">
        <v>7.6923076923076925</v>
      </c>
      <c r="F61" s="141" t="s">
        <v>231</v>
      </c>
      <c r="G61" s="141">
        <v>67.692307692307693</v>
      </c>
      <c r="H61" s="344"/>
      <c r="I61" s="350"/>
      <c r="J61" s="350"/>
      <c r="K61" s="385"/>
      <c r="T61" s="384"/>
      <c r="U61" s="384"/>
      <c r="V61" s="384"/>
      <c r="W61" s="384"/>
      <c r="X61" s="384"/>
      <c r="Y61" s="384"/>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c r="IN61" s="385"/>
      <c r="IO61" s="385"/>
      <c r="IP61" s="385"/>
      <c r="IQ61" s="385"/>
    </row>
    <row r="62" spans="1:251" s="390" customFormat="1" ht="5.0999999999999996" customHeight="1" x14ac:dyDescent="0.2">
      <c r="A62" s="447"/>
      <c r="B62" s="448"/>
      <c r="C62" s="449"/>
      <c r="D62" s="449"/>
      <c r="E62" s="449"/>
      <c r="F62" s="449"/>
      <c r="G62" s="449"/>
      <c r="H62" s="330"/>
      <c r="I62" s="350"/>
      <c r="J62" s="350"/>
      <c r="K62" s="388"/>
      <c r="L62" s="676"/>
      <c r="M62" s="676"/>
      <c r="N62" s="676"/>
      <c r="O62" s="676"/>
      <c r="P62" s="676"/>
      <c r="Q62" s="676"/>
      <c r="R62" s="676"/>
      <c r="S62" s="389"/>
      <c r="T62" s="389"/>
      <c r="U62" s="389"/>
      <c r="V62" s="389"/>
      <c r="W62" s="389"/>
      <c r="X62" s="389"/>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388"/>
      <c r="DK62" s="388"/>
      <c r="DL62" s="388"/>
      <c r="DM62" s="388"/>
      <c r="DN62" s="388"/>
      <c r="DO62" s="388"/>
      <c r="DP62" s="388"/>
      <c r="DQ62" s="388"/>
      <c r="DR62" s="388"/>
      <c r="DS62" s="388"/>
      <c r="DT62" s="388"/>
      <c r="DU62" s="388"/>
      <c r="DV62" s="388"/>
      <c r="DW62" s="388"/>
      <c r="DX62" s="388"/>
      <c r="DY62" s="388"/>
      <c r="DZ62" s="388"/>
      <c r="EA62" s="388"/>
      <c r="EB62" s="388"/>
      <c r="EC62" s="388"/>
      <c r="ED62" s="388"/>
      <c r="EE62" s="388"/>
      <c r="EF62" s="388"/>
      <c r="EG62" s="388"/>
      <c r="EH62" s="388"/>
      <c r="EI62" s="388"/>
      <c r="EJ62" s="388"/>
      <c r="EK62" s="388"/>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8"/>
      <c r="FI62" s="388"/>
      <c r="FJ62" s="388"/>
      <c r="FK62" s="388"/>
      <c r="FL62" s="388"/>
      <c r="FM62" s="388"/>
      <c r="FN62" s="388"/>
      <c r="FO62" s="388"/>
      <c r="FP62" s="388"/>
      <c r="FQ62" s="388"/>
      <c r="FR62" s="388"/>
      <c r="FS62" s="388"/>
      <c r="FT62" s="388"/>
      <c r="FU62" s="388"/>
      <c r="FV62" s="388"/>
      <c r="FW62" s="388"/>
      <c r="FX62" s="388"/>
      <c r="FY62" s="388"/>
      <c r="FZ62" s="388"/>
      <c r="GA62" s="388"/>
      <c r="GB62" s="388"/>
      <c r="GC62" s="388"/>
      <c r="GD62" s="388"/>
      <c r="GE62" s="388"/>
      <c r="GF62" s="388"/>
      <c r="GG62" s="388"/>
      <c r="GH62" s="388"/>
      <c r="GI62" s="388"/>
      <c r="GJ62" s="388"/>
      <c r="GK62" s="388"/>
      <c r="GL62" s="388"/>
      <c r="GM62" s="388"/>
      <c r="GN62" s="388"/>
      <c r="GO62" s="388"/>
      <c r="GP62" s="388"/>
      <c r="GQ62" s="388"/>
      <c r="GR62" s="388"/>
      <c r="GS62" s="388"/>
      <c r="GT62" s="388"/>
      <c r="GU62" s="388"/>
      <c r="GV62" s="388"/>
      <c r="GW62" s="388"/>
      <c r="GX62" s="388"/>
      <c r="GY62" s="388"/>
      <c r="GZ62" s="388"/>
      <c r="HA62" s="388"/>
      <c r="HB62" s="388"/>
      <c r="HC62" s="388"/>
      <c r="HD62" s="388"/>
      <c r="HE62" s="388"/>
      <c r="HF62" s="388"/>
      <c r="HG62" s="388"/>
      <c r="HH62" s="388"/>
      <c r="HI62" s="388"/>
      <c r="HJ62" s="388"/>
      <c r="HK62" s="388"/>
      <c r="HL62" s="388"/>
      <c r="HM62" s="388"/>
      <c r="HN62" s="388"/>
      <c r="HO62" s="388"/>
      <c r="HP62" s="388"/>
      <c r="HQ62" s="388"/>
      <c r="HR62" s="388"/>
      <c r="HS62" s="388"/>
      <c r="HT62" s="388"/>
      <c r="HU62" s="388"/>
      <c r="HV62" s="388"/>
      <c r="HW62" s="388"/>
      <c r="HX62" s="388"/>
      <c r="HY62" s="388"/>
      <c r="HZ62" s="388"/>
      <c r="IA62" s="388"/>
      <c r="IB62" s="388"/>
      <c r="IC62" s="388"/>
      <c r="ID62" s="388"/>
      <c r="IE62" s="388"/>
      <c r="IF62" s="388"/>
      <c r="IG62" s="388"/>
      <c r="IH62" s="388"/>
      <c r="II62" s="388"/>
      <c r="IJ62" s="388"/>
      <c r="IK62" s="388"/>
      <c r="IL62" s="388"/>
      <c r="IM62" s="388"/>
      <c r="IN62" s="388"/>
      <c r="IO62" s="388"/>
      <c r="IP62" s="388"/>
    </row>
    <row r="63" spans="1:251" s="230" customFormat="1" ht="5.0999999999999996" customHeight="1" x14ac:dyDescent="0.25">
      <c r="A63" s="445"/>
      <c r="B63" s="446"/>
      <c r="C63" s="446"/>
      <c r="D63" s="446"/>
      <c r="E63" s="446"/>
      <c r="F63" s="446"/>
      <c r="G63" s="450"/>
      <c r="H63" s="330"/>
      <c r="I63" s="350"/>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395" customFormat="1" ht="12" customHeight="1" x14ac:dyDescent="0.3">
      <c r="A64" s="673" t="s">
        <v>161</v>
      </c>
      <c r="B64" s="673"/>
      <c r="C64" s="673"/>
      <c r="D64" s="673"/>
      <c r="E64" s="673"/>
      <c r="F64" s="673"/>
      <c r="G64" s="673"/>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3" t="s">
        <v>162</v>
      </c>
      <c r="B65" s="673"/>
      <c r="C65" s="673"/>
      <c r="D65" s="673"/>
      <c r="E65" s="673"/>
      <c r="F65" s="673"/>
      <c r="G65" s="673"/>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7" t="s">
        <v>129</v>
      </c>
      <c r="B66" s="677"/>
      <c r="C66" s="677"/>
      <c r="D66" s="677"/>
      <c r="E66" s="677"/>
      <c r="F66" s="677"/>
      <c r="G66" s="677"/>
      <c r="H66" s="398"/>
      <c r="I66" s="398"/>
      <c r="J66" s="398"/>
    </row>
    <row r="67" spans="1:251" s="400" customFormat="1" ht="12" customHeight="1" x14ac:dyDescent="0.3">
      <c r="A67" s="674" t="s">
        <v>168</v>
      </c>
      <c r="B67" s="674"/>
      <c r="C67" s="674"/>
      <c r="D67" s="674"/>
      <c r="E67" s="674"/>
      <c r="F67" s="674"/>
      <c r="G67" s="674"/>
      <c r="N67" s="401"/>
      <c r="O67" s="402"/>
      <c r="P67" s="402"/>
      <c r="Q67" s="402"/>
      <c r="R67" s="402"/>
      <c r="S67" s="402"/>
      <c r="T67" s="402"/>
      <c r="U67" s="402"/>
      <c r="V67" s="402"/>
      <c r="W67" s="402"/>
      <c r="X67" s="402"/>
    </row>
    <row r="68" spans="1:251" x14ac:dyDescent="0.2">
      <c r="A68" s="152"/>
      <c r="B68" s="152"/>
      <c r="C68" s="152"/>
      <c r="D68" s="152"/>
      <c r="E68" s="152"/>
      <c r="F68" s="152"/>
      <c r="G68" s="152"/>
      <c r="L68" s="374"/>
      <c r="M68" s="374"/>
      <c r="N68" s="320"/>
      <c r="O68" s="321"/>
      <c r="P68" s="321"/>
      <c r="Q68" s="321"/>
      <c r="R68" s="321"/>
      <c r="S68" s="321"/>
      <c r="T68" s="321"/>
      <c r="U68" s="321"/>
      <c r="V68" s="321"/>
      <c r="W68" s="321"/>
      <c r="X68" s="321"/>
    </row>
    <row r="69" spans="1:251" x14ac:dyDescent="0.2">
      <c r="L69" s="374"/>
      <c r="M69" s="374"/>
      <c r="N69" s="320"/>
      <c r="O69" s="321"/>
      <c r="P69" s="321"/>
      <c r="Q69" s="321"/>
      <c r="R69" s="321"/>
      <c r="S69" s="321"/>
      <c r="T69" s="321"/>
      <c r="U69" s="321"/>
      <c r="V69" s="321"/>
      <c r="W69" s="321"/>
      <c r="X69" s="321"/>
    </row>
    <row r="70" spans="1:251" x14ac:dyDescent="0.2">
      <c r="L70" s="374"/>
      <c r="M70" s="374"/>
      <c r="N70" s="320"/>
      <c r="O70" s="321"/>
      <c r="P70" s="321"/>
      <c r="Q70" s="321"/>
      <c r="R70" s="321"/>
      <c r="S70" s="321"/>
      <c r="T70" s="321"/>
      <c r="U70" s="321"/>
      <c r="V70" s="321"/>
      <c r="W70" s="321"/>
      <c r="X70" s="321"/>
    </row>
    <row r="71" spans="1:251" x14ac:dyDescent="0.2">
      <c r="L71" s="374"/>
      <c r="M71" s="374"/>
      <c r="N71" s="320"/>
      <c r="O71" s="321"/>
      <c r="P71" s="321"/>
      <c r="Q71" s="321"/>
      <c r="R71" s="321"/>
      <c r="S71" s="321"/>
      <c r="T71" s="321"/>
      <c r="U71" s="321"/>
      <c r="V71" s="321"/>
      <c r="W71" s="321"/>
      <c r="X71" s="321"/>
    </row>
    <row r="72" spans="1:251" x14ac:dyDescent="0.2">
      <c r="L72" s="374"/>
      <c r="M72" s="374"/>
      <c r="N72" s="320"/>
      <c r="O72" s="321"/>
      <c r="P72" s="321"/>
      <c r="Q72" s="321"/>
      <c r="R72" s="321"/>
      <c r="S72" s="321"/>
      <c r="T72" s="321"/>
      <c r="U72" s="321"/>
      <c r="V72" s="321"/>
      <c r="W72" s="321"/>
      <c r="X72" s="321"/>
    </row>
    <row r="73" spans="1:251" x14ac:dyDescent="0.2">
      <c r="L73" s="374"/>
      <c r="M73" s="374"/>
      <c r="N73" s="320"/>
      <c r="O73" s="321"/>
      <c r="P73" s="321"/>
      <c r="Q73" s="321"/>
      <c r="R73" s="321"/>
      <c r="S73" s="321"/>
      <c r="T73" s="321"/>
      <c r="U73" s="321"/>
      <c r="V73" s="321"/>
      <c r="W73" s="321"/>
      <c r="X73" s="321"/>
    </row>
    <row r="74" spans="1:251" x14ac:dyDescent="0.2">
      <c r="L74" s="374"/>
      <c r="M74" s="374"/>
      <c r="N74" s="320"/>
      <c r="O74" s="321"/>
      <c r="P74" s="321"/>
      <c r="Q74" s="321"/>
      <c r="R74" s="321"/>
      <c r="S74" s="321"/>
      <c r="T74" s="321"/>
      <c r="U74" s="321"/>
      <c r="V74" s="321"/>
      <c r="W74" s="321"/>
      <c r="X74" s="321"/>
    </row>
    <row r="75" spans="1:251" x14ac:dyDescent="0.2">
      <c r="L75" s="374"/>
      <c r="M75" s="374"/>
      <c r="N75" s="320"/>
      <c r="O75" s="321"/>
      <c r="P75" s="321"/>
      <c r="Q75" s="321"/>
      <c r="R75" s="321"/>
      <c r="S75" s="321"/>
      <c r="T75" s="321"/>
      <c r="U75" s="321"/>
      <c r="V75" s="321"/>
      <c r="W75" s="321"/>
      <c r="X75" s="321"/>
    </row>
    <row r="76" spans="1:251" x14ac:dyDescent="0.2">
      <c r="L76" s="374"/>
      <c r="M76" s="374"/>
      <c r="N76" s="320"/>
      <c r="O76" s="321"/>
      <c r="P76" s="321"/>
      <c r="Q76" s="321"/>
      <c r="R76" s="321"/>
      <c r="S76" s="321"/>
      <c r="T76" s="321"/>
      <c r="U76" s="321"/>
      <c r="V76" s="321"/>
      <c r="W76" s="321"/>
      <c r="X76" s="321"/>
    </row>
    <row r="77" spans="1:251" x14ac:dyDescent="0.2">
      <c r="L77" s="374"/>
      <c r="M77" s="374"/>
      <c r="N77" s="320"/>
      <c r="O77" s="321"/>
      <c r="P77" s="321"/>
      <c r="Q77" s="321"/>
      <c r="R77" s="321"/>
      <c r="S77" s="321"/>
      <c r="T77" s="321"/>
      <c r="U77" s="321"/>
      <c r="V77" s="321"/>
      <c r="W77" s="321"/>
      <c r="X77" s="321"/>
    </row>
    <row r="78" spans="1:251" x14ac:dyDescent="0.2">
      <c r="L78" s="374"/>
      <c r="M78" s="374"/>
      <c r="N78" s="320"/>
      <c r="O78" s="321"/>
      <c r="P78" s="321"/>
      <c r="Q78" s="321"/>
      <c r="R78" s="321"/>
      <c r="S78" s="321"/>
      <c r="T78" s="321"/>
      <c r="U78" s="321"/>
      <c r="V78" s="321"/>
      <c r="W78" s="321"/>
      <c r="X78" s="321"/>
    </row>
    <row r="79" spans="1:251" x14ac:dyDescent="0.2">
      <c r="L79" s="374"/>
      <c r="M79" s="374"/>
      <c r="N79" s="320"/>
      <c r="O79" s="321"/>
      <c r="P79" s="321"/>
      <c r="Q79" s="321"/>
      <c r="R79" s="321"/>
      <c r="S79" s="321"/>
      <c r="T79" s="321"/>
      <c r="U79" s="321"/>
      <c r="V79" s="321"/>
      <c r="W79" s="321"/>
      <c r="X79" s="321"/>
    </row>
    <row r="80" spans="1:251" x14ac:dyDescent="0.2">
      <c r="L80" s="374"/>
      <c r="M80" s="374"/>
      <c r="N80" s="320"/>
      <c r="O80" s="321"/>
      <c r="P80" s="321"/>
      <c r="Q80" s="321"/>
      <c r="R80" s="321"/>
      <c r="S80" s="321"/>
      <c r="T80" s="321"/>
      <c r="U80" s="321"/>
      <c r="V80" s="321"/>
      <c r="W80" s="321"/>
      <c r="X80" s="321"/>
    </row>
    <row r="81" spans="12:24" x14ac:dyDescent="0.2">
      <c r="L81" s="374"/>
      <c r="M81" s="374"/>
      <c r="N81" s="320"/>
      <c r="O81" s="321"/>
      <c r="P81" s="321"/>
      <c r="Q81" s="321"/>
      <c r="R81" s="321"/>
      <c r="S81" s="321"/>
      <c r="T81" s="321"/>
      <c r="U81" s="321"/>
      <c r="V81" s="321"/>
      <c r="W81" s="321"/>
      <c r="X81" s="321"/>
    </row>
    <row r="82" spans="12:24" x14ac:dyDescent="0.2">
      <c r="L82" s="374"/>
      <c r="M82" s="374"/>
      <c r="N82" s="320"/>
      <c r="O82" s="321"/>
      <c r="P82" s="321"/>
      <c r="Q82" s="321"/>
      <c r="R82" s="321"/>
      <c r="S82" s="321"/>
      <c r="T82" s="321"/>
      <c r="U82" s="321"/>
      <c r="V82" s="321"/>
      <c r="W82" s="321"/>
      <c r="X82" s="321"/>
    </row>
    <row r="83" spans="12:24" x14ac:dyDescent="0.2">
      <c r="L83" s="374"/>
      <c r="M83" s="374"/>
      <c r="N83" s="320"/>
      <c r="O83" s="321"/>
      <c r="P83" s="321"/>
      <c r="Q83" s="321"/>
      <c r="R83" s="321"/>
      <c r="S83" s="321"/>
      <c r="T83" s="321"/>
      <c r="U83" s="321"/>
      <c r="V83" s="321"/>
      <c r="W83" s="321"/>
      <c r="X83" s="321"/>
    </row>
    <row r="84" spans="12:24" x14ac:dyDescent="0.2">
      <c r="L84" s="374"/>
      <c r="M84" s="374"/>
      <c r="N84" s="320"/>
      <c r="O84" s="321"/>
      <c r="P84" s="321"/>
      <c r="Q84" s="321"/>
      <c r="R84" s="321"/>
      <c r="S84" s="321"/>
      <c r="T84" s="321"/>
      <c r="U84" s="321"/>
      <c r="V84" s="321"/>
      <c r="W84" s="321"/>
      <c r="X84" s="321"/>
    </row>
    <row r="85" spans="12:24" x14ac:dyDescent="0.2">
      <c r="L85" s="374"/>
      <c r="M85" s="374"/>
      <c r="N85" s="320"/>
      <c r="O85" s="321"/>
      <c r="P85" s="321"/>
      <c r="Q85" s="321"/>
      <c r="R85" s="321"/>
      <c r="S85" s="321"/>
      <c r="T85" s="321"/>
      <c r="U85" s="321"/>
      <c r="V85" s="321"/>
      <c r="W85" s="321"/>
      <c r="X85" s="321"/>
    </row>
    <row r="86" spans="12:24" x14ac:dyDescent="0.2">
      <c r="L86" s="374"/>
      <c r="M86" s="374"/>
      <c r="N86" s="320"/>
      <c r="O86" s="321"/>
      <c r="P86" s="321"/>
      <c r="Q86" s="321"/>
      <c r="R86" s="321"/>
      <c r="S86" s="321"/>
      <c r="T86" s="321"/>
      <c r="U86" s="321"/>
      <c r="V86" s="321"/>
      <c r="W86" s="321"/>
      <c r="X86" s="321"/>
    </row>
    <row r="87" spans="12:24" x14ac:dyDescent="0.2">
      <c r="L87" s="374"/>
      <c r="M87" s="374"/>
      <c r="N87" s="320"/>
      <c r="O87" s="321"/>
      <c r="P87" s="321"/>
      <c r="Q87" s="321"/>
      <c r="R87" s="321"/>
      <c r="S87" s="321"/>
      <c r="T87" s="321"/>
      <c r="U87" s="321"/>
      <c r="V87" s="321"/>
      <c r="W87" s="321"/>
      <c r="X87" s="321"/>
    </row>
    <row r="88" spans="12:24" x14ac:dyDescent="0.2">
      <c r="L88" s="374"/>
      <c r="M88" s="374"/>
      <c r="N88" s="320"/>
      <c r="O88" s="321"/>
      <c r="P88" s="321"/>
      <c r="Q88" s="321"/>
      <c r="R88" s="321"/>
      <c r="S88" s="321"/>
      <c r="T88" s="321"/>
      <c r="U88" s="321"/>
      <c r="V88" s="321"/>
      <c r="W88" s="321"/>
      <c r="X88" s="321"/>
    </row>
    <row r="89" spans="12:24" x14ac:dyDescent="0.2">
      <c r="L89" s="374"/>
      <c r="M89" s="374"/>
      <c r="N89" s="320"/>
      <c r="O89" s="321"/>
      <c r="P89" s="321"/>
      <c r="Q89" s="321"/>
      <c r="R89" s="321"/>
      <c r="S89" s="321"/>
      <c r="T89" s="321"/>
      <c r="U89" s="321"/>
      <c r="V89" s="321"/>
      <c r="W89" s="321"/>
      <c r="X89" s="321"/>
    </row>
    <row r="90" spans="12:24" x14ac:dyDescent="0.2">
      <c r="L90" s="374"/>
      <c r="M90" s="374"/>
      <c r="N90" s="320"/>
      <c r="O90" s="321"/>
      <c r="P90" s="321"/>
      <c r="Q90" s="321"/>
      <c r="R90" s="321"/>
      <c r="S90" s="321"/>
      <c r="T90" s="321"/>
      <c r="U90" s="321"/>
      <c r="V90" s="321"/>
      <c r="W90" s="321"/>
      <c r="X90" s="321"/>
    </row>
    <row r="91" spans="12:24" x14ac:dyDescent="0.2">
      <c r="L91" s="374"/>
      <c r="M91" s="374"/>
      <c r="N91" s="320"/>
      <c r="O91" s="321"/>
      <c r="P91" s="321"/>
      <c r="Q91" s="321"/>
      <c r="R91" s="321"/>
      <c r="S91" s="321"/>
      <c r="T91" s="321"/>
      <c r="U91" s="321"/>
      <c r="V91" s="321"/>
      <c r="W91" s="321"/>
      <c r="X91" s="321"/>
    </row>
    <row r="92" spans="12:24" x14ac:dyDescent="0.2">
      <c r="L92" s="374"/>
      <c r="M92" s="374"/>
      <c r="N92" s="320"/>
      <c r="O92" s="321"/>
      <c r="P92" s="321"/>
      <c r="Q92" s="321"/>
      <c r="R92" s="321"/>
      <c r="S92" s="321"/>
      <c r="T92" s="321"/>
      <c r="U92" s="321"/>
      <c r="V92" s="321"/>
      <c r="W92" s="321"/>
      <c r="X92" s="321"/>
    </row>
    <row r="93" spans="12:24" x14ac:dyDescent="0.2">
      <c r="L93" s="374"/>
      <c r="M93" s="374"/>
      <c r="N93" s="320"/>
      <c r="O93" s="321"/>
      <c r="P93" s="321"/>
      <c r="Q93" s="321"/>
      <c r="R93" s="321"/>
      <c r="S93" s="321"/>
      <c r="T93" s="321"/>
      <c r="U93" s="321"/>
      <c r="V93" s="321"/>
      <c r="W93" s="321"/>
      <c r="X93" s="321"/>
    </row>
    <row r="94" spans="12:24" x14ac:dyDescent="0.2">
      <c r="L94" s="374"/>
      <c r="M94" s="374"/>
      <c r="N94" s="320"/>
      <c r="O94" s="321"/>
      <c r="P94" s="321"/>
      <c r="Q94" s="321"/>
      <c r="R94" s="321"/>
      <c r="S94" s="321"/>
      <c r="T94" s="321"/>
      <c r="U94" s="321"/>
      <c r="V94" s="321"/>
      <c r="W94" s="321"/>
      <c r="X94" s="321"/>
    </row>
    <row r="95" spans="12:24" x14ac:dyDescent="0.2">
      <c r="L95" s="374"/>
      <c r="M95" s="374"/>
      <c r="N95" s="320"/>
      <c r="O95" s="321"/>
      <c r="P95" s="321"/>
      <c r="Q95" s="321"/>
      <c r="R95" s="321"/>
      <c r="S95" s="321"/>
      <c r="T95" s="321"/>
      <c r="U95" s="321"/>
      <c r="V95" s="321"/>
      <c r="W95" s="321"/>
      <c r="X95" s="321"/>
    </row>
    <row r="96" spans="12:24" x14ac:dyDescent="0.2">
      <c r="L96" s="374"/>
      <c r="M96" s="374"/>
      <c r="N96" s="320"/>
      <c r="O96" s="321"/>
      <c r="P96" s="321"/>
      <c r="Q96" s="321"/>
      <c r="R96" s="321"/>
      <c r="S96" s="321"/>
      <c r="T96" s="321"/>
      <c r="U96" s="321"/>
      <c r="V96" s="321"/>
      <c r="W96" s="321"/>
      <c r="X96" s="321"/>
    </row>
    <row r="97" spans="12:24" x14ac:dyDescent="0.2">
      <c r="L97" s="374"/>
      <c r="M97" s="374"/>
      <c r="N97" s="320"/>
      <c r="O97" s="321"/>
      <c r="P97" s="321"/>
      <c r="Q97" s="321"/>
      <c r="R97" s="321"/>
      <c r="S97" s="321"/>
      <c r="T97" s="321"/>
      <c r="U97" s="321"/>
      <c r="V97" s="321"/>
      <c r="W97" s="321"/>
      <c r="X97" s="321"/>
    </row>
    <row r="98" spans="12:24" x14ac:dyDescent="0.2">
      <c r="L98" s="374"/>
      <c r="M98" s="374"/>
      <c r="N98" s="320"/>
      <c r="O98" s="321"/>
      <c r="P98" s="321"/>
      <c r="Q98" s="321"/>
      <c r="R98" s="321"/>
      <c r="S98" s="321"/>
      <c r="T98" s="321"/>
      <c r="U98" s="321"/>
      <c r="V98" s="321"/>
      <c r="W98" s="321"/>
      <c r="X98" s="321"/>
    </row>
    <row r="99" spans="12:24" x14ac:dyDescent="0.2">
      <c r="L99" s="374"/>
      <c r="M99" s="374"/>
      <c r="N99" s="320"/>
      <c r="O99" s="321"/>
      <c r="P99" s="321"/>
      <c r="Q99" s="321"/>
      <c r="R99" s="321"/>
      <c r="S99" s="321"/>
      <c r="T99" s="321"/>
      <c r="U99" s="321"/>
      <c r="V99" s="321"/>
      <c r="W99" s="321"/>
      <c r="X99" s="321"/>
    </row>
    <row r="100" spans="12:24" x14ac:dyDescent="0.2">
      <c r="L100" s="374"/>
      <c r="M100" s="374"/>
      <c r="N100" s="320"/>
      <c r="O100" s="321"/>
      <c r="P100" s="321"/>
      <c r="Q100" s="321"/>
      <c r="R100" s="321"/>
      <c r="S100" s="321"/>
      <c r="T100" s="321"/>
      <c r="U100" s="321"/>
      <c r="V100" s="321"/>
      <c r="W100" s="321"/>
      <c r="X100" s="321"/>
    </row>
    <row r="101" spans="12:24" x14ac:dyDescent="0.2">
      <c r="L101" s="374"/>
      <c r="M101" s="374"/>
      <c r="N101" s="320"/>
      <c r="O101" s="321"/>
      <c r="P101" s="321"/>
      <c r="Q101" s="321"/>
      <c r="R101" s="321"/>
      <c r="S101" s="321"/>
      <c r="T101" s="321"/>
      <c r="U101" s="321"/>
      <c r="V101" s="321"/>
      <c r="W101" s="321"/>
      <c r="X101" s="321"/>
    </row>
    <row r="102" spans="12:24" x14ac:dyDescent="0.2">
      <c r="L102" s="374"/>
      <c r="M102" s="374"/>
      <c r="N102" s="320"/>
      <c r="O102" s="321"/>
      <c r="P102" s="321"/>
      <c r="Q102" s="321"/>
      <c r="R102" s="321"/>
      <c r="S102" s="321"/>
      <c r="T102" s="321"/>
      <c r="U102" s="321"/>
      <c r="V102" s="321"/>
      <c r="W102" s="321"/>
      <c r="X102" s="321"/>
    </row>
    <row r="103" spans="12:24" x14ac:dyDescent="0.2">
      <c r="L103" s="374"/>
      <c r="M103" s="374"/>
      <c r="N103" s="320"/>
      <c r="O103" s="321"/>
      <c r="P103" s="321"/>
      <c r="Q103" s="321"/>
      <c r="R103" s="321"/>
      <c r="S103" s="321"/>
      <c r="T103" s="321"/>
      <c r="U103" s="321"/>
      <c r="V103" s="321"/>
      <c r="W103" s="321"/>
      <c r="X103" s="321"/>
    </row>
    <row r="104" spans="12:24" x14ac:dyDescent="0.2">
      <c r="L104" s="374"/>
      <c r="M104" s="374"/>
      <c r="N104" s="320"/>
      <c r="O104" s="321"/>
      <c r="P104" s="321"/>
      <c r="Q104" s="321"/>
      <c r="R104" s="321"/>
      <c r="S104" s="321"/>
      <c r="T104" s="321"/>
      <c r="U104" s="321"/>
      <c r="V104" s="321"/>
      <c r="W104" s="321"/>
      <c r="X104" s="321"/>
    </row>
    <row r="105" spans="12:24" x14ac:dyDescent="0.2">
      <c r="L105" s="374"/>
      <c r="M105" s="374"/>
      <c r="N105" s="320"/>
      <c r="O105" s="321"/>
      <c r="P105" s="321"/>
      <c r="Q105" s="321"/>
      <c r="R105" s="321"/>
      <c r="S105" s="321"/>
      <c r="T105" s="321"/>
      <c r="U105" s="321"/>
      <c r="V105" s="321"/>
      <c r="W105" s="321"/>
      <c r="X105" s="321"/>
    </row>
    <row r="106" spans="12:24" x14ac:dyDescent="0.2">
      <c r="L106" s="374"/>
      <c r="M106" s="374"/>
      <c r="N106" s="320"/>
      <c r="O106" s="321"/>
      <c r="P106" s="321"/>
      <c r="Q106" s="321"/>
      <c r="R106" s="321"/>
      <c r="S106" s="321"/>
      <c r="T106" s="321"/>
      <c r="U106" s="321"/>
      <c r="V106" s="321"/>
      <c r="W106" s="321"/>
      <c r="X106" s="321"/>
    </row>
    <row r="107" spans="12:24" x14ac:dyDescent="0.2">
      <c r="L107" s="374"/>
      <c r="M107" s="374"/>
      <c r="N107" s="320"/>
      <c r="O107" s="321"/>
      <c r="P107" s="321"/>
      <c r="Q107" s="321"/>
      <c r="R107" s="321"/>
      <c r="S107" s="321"/>
      <c r="T107" s="321"/>
      <c r="U107" s="321"/>
      <c r="V107" s="321"/>
      <c r="W107" s="321"/>
      <c r="X107" s="321"/>
    </row>
    <row r="108" spans="12:24" x14ac:dyDescent="0.2">
      <c r="L108" s="374"/>
      <c r="M108" s="374"/>
      <c r="N108" s="320"/>
      <c r="O108" s="321"/>
      <c r="P108" s="321"/>
      <c r="Q108" s="321"/>
      <c r="R108" s="321"/>
      <c r="S108" s="321"/>
      <c r="T108" s="321"/>
      <c r="U108" s="321"/>
      <c r="V108" s="321"/>
      <c r="W108" s="321"/>
      <c r="X108" s="321"/>
    </row>
    <row r="109" spans="12:24" x14ac:dyDescent="0.2">
      <c r="L109" s="374"/>
      <c r="M109" s="374"/>
      <c r="N109" s="320"/>
      <c r="O109" s="321"/>
      <c r="P109" s="321"/>
      <c r="Q109" s="321"/>
      <c r="R109" s="321"/>
      <c r="S109" s="321"/>
      <c r="T109" s="321"/>
      <c r="U109" s="321"/>
      <c r="V109" s="321"/>
      <c r="W109" s="321"/>
      <c r="X109" s="321"/>
    </row>
    <row r="110" spans="12:24" x14ac:dyDescent="0.2">
      <c r="L110" s="374"/>
      <c r="M110" s="374"/>
      <c r="N110" s="320"/>
      <c r="O110" s="321"/>
      <c r="P110" s="321"/>
      <c r="Q110" s="321"/>
      <c r="R110" s="321"/>
      <c r="S110" s="321"/>
      <c r="T110" s="321"/>
      <c r="U110" s="321"/>
      <c r="V110" s="321"/>
      <c r="W110" s="321"/>
      <c r="X110" s="321"/>
    </row>
    <row r="111" spans="12:24" x14ac:dyDescent="0.2">
      <c r="L111" s="374"/>
      <c r="M111" s="374"/>
      <c r="N111" s="320"/>
      <c r="O111" s="321"/>
      <c r="P111" s="321"/>
      <c r="Q111" s="321"/>
      <c r="R111" s="321"/>
      <c r="S111" s="321"/>
      <c r="T111" s="321"/>
      <c r="U111" s="321"/>
      <c r="V111" s="321"/>
      <c r="W111" s="321"/>
      <c r="X111" s="321"/>
    </row>
    <row r="112" spans="12:24" x14ac:dyDescent="0.2">
      <c r="L112" s="374"/>
      <c r="M112" s="374"/>
      <c r="N112" s="320"/>
      <c r="O112" s="321"/>
      <c r="P112" s="321"/>
      <c r="Q112" s="321"/>
      <c r="R112" s="321"/>
      <c r="S112" s="321"/>
      <c r="T112" s="321"/>
      <c r="U112" s="321"/>
      <c r="V112" s="321"/>
      <c r="W112" s="321"/>
      <c r="X112" s="321"/>
    </row>
    <row r="113" spans="12:24" x14ac:dyDescent="0.2">
      <c r="L113" s="374"/>
      <c r="M113" s="374"/>
      <c r="N113" s="320"/>
      <c r="O113" s="321"/>
      <c r="P113" s="321"/>
      <c r="Q113" s="321"/>
      <c r="R113" s="321"/>
      <c r="S113" s="321"/>
      <c r="T113" s="321"/>
      <c r="U113" s="321"/>
      <c r="V113" s="321"/>
      <c r="W113" s="321"/>
      <c r="X113" s="321"/>
    </row>
    <row r="114" spans="12:24" x14ac:dyDescent="0.2">
      <c r="L114" s="374"/>
      <c r="M114" s="374"/>
      <c r="N114" s="320"/>
      <c r="O114" s="321"/>
      <c r="P114" s="321"/>
      <c r="Q114" s="321"/>
      <c r="R114" s="321"/>
      <c r="S114" s="321"/>
      <c r="T114" s="321"/>
      <c r="U114" s="321"/>
      <c r="V114" s="321"/>
      <c r="W114" s="321"/>
      <c r="X114" s="321"/>
    </row>
    <row r="115" spans="12:24" x14ac:dyDescent="0.2">
      <c r="L115" s="374"/>
      <c r="M115" s="374"/>
      <c r="N115" s="320"/>
      <c r="O115" s="321"/>
      <c r="P115" s="321"/>
      <c r="Q115" s="321"/>
      <c r="R115" s="321"/>
      <c r="S115" s="321"/>
      <c r="T115" s="321"/>
      <c r="U115" s="321"/>
      <c r="V115" s="321"/>
      <c r="W115" s="321"/>
      <c r="X115" s="321"/>
    </row>
    <row r="116" spans="12:24" x14ac:dyDescent="0.2">
      <c r="L116" s="374"/>
      <c r="M116" s="374"/>
      <c r="N116" s="320"/>
      <c r="O116" s="321"/>
      <c r="P116" s="321"/>
      <c r="Q116" s="321"/>
      <c r="R116" s="321"/>
      <c r="S116" s="321"/>
      <c r="T116" s="321"/>
      <c r="U116" s="321"/>
      <c r="V116" s="321"/>
      <c r="W116" s="321"/>
      <c r="X116" s="321"/>
    </row>
    <row r="117" spans="12:24" x14ac:dyDescent="0.2">
      <c r="L117" s="374"/>
      <c r="M117" s="374"/>
      <c r="N117" s="320"/>
      <c r="O117" s="321"/>
      <c r="P117" s="321"/>
      <c r="Q117" s="321"/>
      <c r="R117" s="321"/>
      <c r="S117" s="321"/>
      <c r="T117" s="321"/>
      <c r="U117" s="321"/>
      <c r="V117" s="321"/>
      <c r="W117" s="321"/>
      <c r="X117" s="321"/>
    </row>
    <row r="118" spans="12:24" x14ac:dyDescent="0.2">
      <c r="L118" s="374"/>
      <c r="M118" s="374"/>
      <c r="N118" s="320"/>
      <c r="O118" s="321"/>
      <c r="P118" s="321"/>
      <c r="Q118" s="321"/>
      <c r="R118" s="321"/>
      <c r="S118" s="321"/>
      <c r="T118" s="321"/>
      <c r="U118" s="321"/>
      <c r="V118" s="321"/>
      <c r="W118" s="321"/>
      <c r="X118" s="321"/>
    </row>
    <row r="119" spans="12:24" ht="15" customHeight="1" x14ac:dyDescent="0.2">
      <c r="L119" s="374"/>
      <c r="M119" s="374"/>
      <c r="N119" s="320"/>
      <c r="O119" s="367"/>
      <c r="P119" s="367"/>
      <c r="Q119" s="367"/>
      <c r="R119" s="367"/>
      <c r="S119" s="367"/>
      <c r="T119" s="367"/>
      <c r="U119" s="367"/>
      <c r="V119" s="367"/>
      <c r="W119" s="367"/>
      <c r="X119" s="367"/>
    </row>
    <row r="120" spans="12:24" x14ac:dyDescent="0.2">
      <c r="L120" s="374"/>
      <c r="M120" s="374"/>
      <c r="N120" s="320"/>
      <c r="O120" s="369"/>
      <c r="P120" s="369"/>
      <c r="Q120" s="369"/>
      <c r="R120" s="369"/>
      <c r="S120" s="369"/>
      <c r="T120" s="369"/>
      <c r="U120" s="369"/>
      <c r="V120" s="369"/>
      <c r="W120" s="369"/>
      <c r="X120" s="369"/>
    </row>
    <row r="121" spans="12:24" x14ac:dyDescent="0.2">
      <c r="L121" s="374"/>
      <c r="M121" s="374"/>
      <c r="N121" s="320"/>
      <c r="O121" s="321"/>
      <c r="P121" s="321"/>
      <c r="Q121" s="321"/>
      <c r="R121" s="321"/>
      <c r="S121" s="321"/>
      <c r="T121" s="321"/>
      <c r="U121" s="321"/>
      <c r="V121" s="321"/>
      <c r="W121" s="321"/>
      <c r="X121" s="321"/>
    </row>
    <row r="122" spans="12:24" x14ac:dyDescent="0.2">
      <c r="L122" s="374"/>
      <c r="M122" s="374"/>
      <c r="N122" s="320"/>
      <c r="O122" s="321"/>
      <c r="P122" s="321"/>
      <c r="Q122" s="321"/>
      <c r="R122" s="321"/>
      <c r="S122" s="321"/>
      <c r="T122" s="321"/>
      <c r="U122" s="321"/>
      <c r="V122" s="321"/>
      <c r="W122" s="321"/>
      <c r="X122" s="321"/>
    </row>
    <row r="123" spans="12:24" x14ac:dyDescent="0.2">
      <c r="L123" s="374"/>
      <c r="M123" s="374"/>
      <c r="N123" s="320"/>
      <c r="O123" s="367"/>
      <c r="P123" s="367"/>
      <c r="Q123" s="367"/>
      <c r="R123" s="367"/>
      <c r="S123" s="367"/>
      <c r="T123" s="367"/>
      <c r="U123" s="367"/>
      <c r="V123" s="367"/>
      <c r="W123" s="367"/>
      <c r="X123" s="367"/>
    </row>
    <row r="124" spans="12:24" x14ac:dyDescent="0.2">
      <c r="L124" s="374"/>
      <c r="M124" s="374"/>
      <c r="N124" s="320"/>
      <c r="O124" s="369"/>
      <c r="P124" s="369"/>
      <c r="Q124" s="369"/>
      <c r="R124" s="369"/>
      <c r="S124" s="369"/>
      <c r="T124" s="369"/>
      <c r="U124" s="369"/>
      <c r="V124" s="369"/>
      <c r="W124" s="369"/>
      <c r="X124" s="369"/>
    </row>
    <row r="125" spans="12:24" x14ac:dyDescent="0.2">
      <c r="L125" s="374"/>
      <c r="M125" s="374"/>
      <c r="N125" s="320"/>
      <c r="O125" s="369"/>
      <c r="P125" s="369"/>
      <c r="Q125" s="369"/>
      <c r="R125" s="369"/>
      <c r="S125" s="369"/>
      <c r="T125" s="369"/>
      <c r="U125" s="369"/>
      <c r="V125" s="369"/>
      <c r="W125" s="369"/>
      <c r="X125" s="369"/>
    </row>
    <row r="126" spans="12:24" x14ac:dyDescent="0.2">
      <c r="L126" s="374"/>
      <c r="M126" s="374"/>
      <c r="N126" s="320"/>
      <c r="O126" s="321"/>
      <c r="P126" s="321"/>
      <c r="Q126" s="321"/>
      <c r="R126" s="321"/>
      <c r="S126" s="321"/>
      <c r="T126" s="321"/>
      <c r="U126" s="321"/>
      <c r="V126" s="321"/>
      <c r="W126" s="321"/>
      <c r="X126" s="321"/>
    </row>
    <row r="127" spans="12:24" x14ac:dyDescent="0.2">
      <c r="L127" s="374"/>
      <c r="M127" s="374"/>
      <c r="N127" s="320"/>
      <c r="O127" s="367"/>
      <c r="P127" s="367"/>
      <c r="Q127" s="367"/>
      <c r="R127" s="367"/>
      <c r="S127" s="367"/>
      <c r="T127" s="367"/>
      <c r="U127" s="367"/>
      <c r="V127" s="367"/>
      <c r="W127" s="367"/>
      <c r="X127" s="367"/>
    </row>
    <row r="128" spans="12:24" x14ac:dyDescent="0.2">
      <c r="L128" s="374"/>
      <c r="M128" s="374"/>
      <c r="N128" s="320"/>
      <c r="O128" s="369"/>
      <c r="P128" s="369"/>
      <c r="Q128" s="369"/>
      <c r="R128" s="369"/>
      <c r="S128" s="369"/>
      <c r="T128" s="369"/>
      <c r="U128" s="369"/>
      <c r="V128" s="369"/>
      <c r="W128" s="369"/>
      <c r="X128" s="369"/>
    </row>
    <row r="129" spans="12:24" x14ac:dyDescent="0.2">
      <c r="L129" s="374"/>
      <c r="M129" s="374"/>
      <c r="N129" s="320"/>
      <c r="O129" s="321"/>
      <c r="P129" s="321"/>
      <c r="Q129" s="321"/>
      <c r="R129" s="321"/>
      <c r="S129" s="321"/>
      <c r="T129" s="321"/>
      <c r="U129" s="321"/>
      <c r="V129" s="321"/>
      <c r="W129" s="321"/>
      <c r="X129" s="321"/>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3" customWidth="1"/>
    <col min="2" max="2" width="8.75" style="153" customWidth="1"/>
    <col min="3" max="3" width="11" style="153" customWidth="1"/>
    <col min="4" max="4" width="8.75" style="153" customWidth="1"/>
    <col min="5" max="12" width="8" style="370" customWidth="1"/>
    <col min="13" max="16384" width="8" style="370"/>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139</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404" customFormat="1" ht="15" customHeight="1" x14ac:dyDescent="0.2">
      <c r="A7" s="243"/>
      <c r="B7" s="679" t="s">
        <v>164</v>
      </c>
      <c r="C7" s="678" t="s">
        <v>95</v>
      </c>
      <c r="D7" s="678"/>
      <c r="E7" s="330"/>
      <c r="F7" s="330"/>
      <c r="G7" s="403"/>
      <c r="L7" s="405"/>
      <c r="M7" s="406"/>
      <c r="N7" s="406"/>
      <c r="O7" s="406"/>
      <c r="P7" s="406"/>
      <c r="Q7" s="406"/>
      <c r="R7" s="406"/>
      <c r="S7" s="406"/>
      <c r="T7" s="406"/>
    </row>
    <row r="8" spans="1:251" s="330" customFormat="1" ht="39.950000000000003" customHeight="1" x14ac:dyDescent="0.2">
      <c r="A8" s="235"/>
      <c r="B8" s="679"/>
      <c r="C8" s="435" t="s">
        <v>93</v>
      </c>
      <c r="D8" s="435" t="s">
        <v>94</v>
      </c>
      <c r="L8" s="248"/>
      <c r="M8" s="249"/>
      <c r="N8" s="249"/>
      <c r="O8" s="249"/>
      <c r="P8" s="249"/>
      <c r="Q8" s="249"/>
      <c r="R8" s="249"/>
      <c r="S8" s="249"/>
      <c r="T8" s="249"/>
    </row>
    <row r="9" spans="1:251" s="330" customFormat="1" ht="5.0999999999999996" customHeight="1" x14ac:dyDescent="0.2">
      <c r="A9" s="244"/>
      <c r="B9" s="234"/>
      <c r="C9" s="245"/>
      <c r="D9" s="245"/>
      <c r="L9" s="324"/>
      <c r="M9" s="325"/>
      <c r="N9" s="325"/>
      <c r="O9" s="325"/>
      <c r="P9" s="325"/>
      <c r="Q9" s="325"/>
      <c r="R9" s="325"/>
      <c r="S9" s="325"/>
      <c r="T9" s="325"/>
    </row>
    <row r="10" spans="1:251" s="330" customFormat="1" ht="5.0999999999999996" customHeight="1" x14ac:dyDescent="0.2">
      <c r="A10" s="246"/>
      <c r="B10" s="247"/>
      <c r="C10" s="247"/>
      <c r="D10" s="247"/>
      <c r="L10" s="248"/>
      <c r="M10" s="249"/>
      <c r="N10" s="249"/>
      <c r="O10" s="249"/>
      <c r="P10" s="249"/>
      <c r="Q10" s="249"/>
      <c r="R10" s="249"/>
      <c r="S10" s="249"/>
      <c r="T10" s="249"/>
    </row>
    <row r="11" spans="1:251" s="338" customFormat="1" ht="15" customHeight="1" x14ac:dyDescent="0.3">
      <c r="A11" s="132" t="s">
        <v>3</v>
      </c>
      <c r="B11" s="101">
        <v>9920</v>
      </c>
      <c r="C11" s="133">
        <v>24.183796856106412</v>
      </c>
      <c r="D11" s="133">
        <v>17.180572349858927</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409" customFormat="1" ht="5.0999999999999996" customHeight="1" x14ac:dyDescent="0.2">
      <c r="A12" s="135"/>
      <c r="B12" s="112"/>
      <c r="C12" s="112"/>
      <c r="D12" s="112"/>
      <c r="E12" s="333"/>
      <c r="F12" s="333"/>
      <c r="G12" s="333"/>
      <c r="H12" s="333"/>
      <c r="I12" s="333"/>
      <c r="J12" s="407"/>
      <c r="K12" s="407"/>
      <c r="L12" s="408"/>
      <c r="M12" s="408"/>
      <c r="N12" s="408"/>
      <c r="O12" s="408"/>
      <c r="P12" s="408"/>
      <c r="Q12" s="408"/>
      <c r="R12" s="408"/>
      <c r="S12" s="408"/>
      <c r="T12" s="408"/>
      <c r="U12" s="408"/>
      <c r="V12" s="408"/>
      <c r="W12" s="408"/>
      <c r="X12" s="408"/>
      <c r="Y12" s="408"/>
      <c r="Z12" s="408"/>
    </row>
    <row r="13" spans="1:251" s="338" customFormat="1" ht="15" customHeight="1" x14ac:dyDescent="0.3">
      <c r="A13" s="136" t="s">
        <v>107</v>
      </c>
      <c r="B13" s="109">
        <v>2710</v>
      </c>
      <c r="C13" s="137">
        <v>49.224519940915805</v>
      </c>
      <c r="D13" s="137">
        <v>25.11078286558346</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410" customFormat="1" ht="5.0999999999999996" customHeight="1" x14ac:dyDescent="0.2">
      <c r="A14" s="138"/>
      <c r="B14" s="112"/>
      <c r="C14" s="112"/>
      <c r="D14" s="112"/>
      <c r="E14" s="329"/>
      <c r="F14" s="329"/>
      <c r="G14" s="329"/>
      <c r="H14" s="329"/>
      <c r="I14" s="329"/>
      <c r="J14" s="330"/>
      <c r="K14" s="330"/>
      <c r="L14" s="364"/>
      <c r="M14" s="364"/>
      <c r="N14" s="364"/>
      <c r="O14" s="364"/>
      <c r="P14" s="364"/>
      <c r="Q14" s="364"/>
      <c r="R14" s="364"/>
      <c r="S14" s="364"/>
      <c r="T14" s="364"/>
      <c r="U14" s="364"/>
      <c r="V14" s="364"/>
      <c r="W14" s="364"/>
      <c r="X14" s="364"/>
      <c r="Y14" s="364"/>
      <c r="Z14" s="364"/>
    </row>
    <row r="15" spans="1:251" s="306" customFormat="1" ht="12.95" customHeight="1" x14ac:dyDescent="0.2">
      <c r="A15" s="139" t="s">
        <v>108</v>
      </c>
      <c r="B15" s="140" t="s">
        <v>226</v>
      </c>
      <c r="C15" s="141" t="s">
        <v>226</v>
      </c>
      <c r="D15" s="141" t="s">
        <v>226</v>
      </c>
      <c r="E15" s="329"/>
      <c r="F15" s="329"/>
      <c r="G15" s="329"/>
      <c r="H15" s="329"/>
      <c r="I15" s="329"/>
      <c r="J15" s="330"/>
      <c r="K15" s="330"/>
      <c r="T15" s="357"/>
      <c r="U15" s="357"/>
      <c r="V15" s="357"/>
      <c r="W15" s="357"/>
      <c r="X15" s="357"/>
      <c r="Y15" s="357"/>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row>
    <row r="16" spans="1:251" s="306" customFormat="1" ht="12.95" customHeight="1" x14ac:dyDescent="0.2">
      <c r="A16" s="139" t="s">
        <v>109</v>
      </c>
      <c r="B16" s="140">
        <v>120</v>
      </c>
      <c r="C16" s="141">
        <v>65.217391304347828</v>
      </c>
      <c r="D16" s="141">
        <v>37.391304347826086</v>
      </c>
      <c r="E16" s="329"/>
      <c r="F16" s="329"/>
      <c r="G16" s="329"/>
      <c r="H16" s="329"/>
      <c r="I16" s="329"/>
      <c r="J16" s="330"/>
      <c r="K16" s="330"/>
      <c r="T16" s="357"/>
      <c r="U16" s="357"/>
      <c r="V16" s="357"/>
      <c r="W16" s="357"/>
      <c r="X16" s="357"/>
      <c r="Y16" s="357"/>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row>
    <row r="17" spans="1:251" s="306" customFormat="1" ht="12.95" customHeight="1" x14ac:dyDescent="0.2">
      <c r="A17" s="139" t="s">
        <v>110</v>
      </c>
      <c r="B17" s="140">
        <v>150</v>
      </c>
      <c r="C17" s="141">
        <v>79.194630872483216</v>
      </c>
      <c r="D17" s="141">
        <v>43.624161073825505</v>
      </c>
      <c r="E17" s="329"/>
      <c r="F17" s="329"/>
      <c r="G17" s="329"/>
      <c r="H17" s="329"/>
      <c r="I17" s="329"/>
      <c r="J17" s="350"/>
      <c r="K17" s="411"/>
      <c r="T17" s="357"/>
      <c r="U17" s="357"/>
      <c r="V17" s="357"/>
      <c r="W17" s="357"/>
      <c r="X17" s="357"/>
      <c r="Y17" s="357"/>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c r="HH17" s="411"/>
      <c r="HI17" s="411"/>
      <c r="HJ17" s="411"/>
      <c r="HK17" s="411"/>
      <c r="HL17" s="411"/>
      <c r="HM17" s="411"/>
      <c r="HN17" s="411"/>
      <c r="HO17" s="411"/>
      <c r="HP17" s="411"/>
      <c r="HQ17" s="411"/>
      <c r="HR17" s="411"/>
      <c r="HS17" s="411"/>
      <c r="HT17" s="411"/>
      <c r="HU17" s="411"/>
      <c r="HV17" s="411"/>
      <c r="HW17" s="411"/>
      <c r="HX17" s="411"/>
      <c r="HY17" s="411"/>
      <c r="HZ17" s="411"/>
      <c r="IA17" s="411"/>
      <c r="IB17" s="411"/>
      <c r="IC17" s="411"/>
      <c r="ID17" s="411"/>
      <c r="IE17" s="411"/>
      <c r="IF17" s="411"/>
      <c r="IG17" s="411"/>
      <c r="IH17" s="411"/>
      <c r="II17" s="411"/>
      <c r="IJ17" s="411"/>
      <c r="IK17" s="411"/>
      <c r="IL17" s="411"/>
      <c r="IM17" s="411"/>
      <c r="IN17" s="411"/>
      <c r="IO17" s="411"/>
      <c r="IP17" s="411"/>
      <c r="IQ17" s="411"/>
    </row>
    <row r="18" spans="1:251" s="306" customFormat="1" ht="12.95" customHeight="1" x14ac:dyDescent="0.2">
      <c r="A18" s="139" t="s">
        <v>111</v>
      </c>
      <c r="B18" s="140">
        <v>40</v>
      </c>
      <c r="C18" s="141">
        <v>37.209302325581397</v>
      </c>
      <c r="D18" s="141">
        <v>4.6511627906976747</v>
      </c>
      <c r="E18" s="350"/>
      <c r="F18" s="350"/>
      <c r="G18" s="350"/>
      <c r="H18" s="350"/>
      <c r="I18" s="350"/>
      <c r="J18" s="350"/>
      <c r="K18" s="411"/>
      <c r="T18" s="357"/>
      <c r="U18" s="357"/>
      <c r="V18" s="357"/>
      <c r="W18" s="357"/>
      <c r="X18" s="357"/>
      <c r="Y18" s="357"/>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c r="HH18" s="411"/>
      <c r="HI18" s="411"/>
      <c r="HJ18" s="411"/>
      <c r="HK18" s="411"/>
      <c r="HL18" s="411"/>
      <c r="HM18" s="411"/>
      <c r="HN18" s="411"/>
      <c r="HO18" s="411"/>
      <c r="HP18" s="411"/>
      <c r="HQ18" s="411"/>
      <c r="HR18" s="411"/>
      <c r="HS18" s="411"/>
      <c r="HT18" s="411"/>
      <c r="HU18" s="411"/>
      <c r="HV18" s="411"/>
      <c r="HW18" s="411"/>
      <c r="HX18" s="411"/>
      <c r="HY18" s="411"/>
      <c r="HZ18" s="411"/>
      <c r="IA18" s="411"/>
      <c r="IB18" s="411"/>
      <c r="IC18" s="411"/>
      <c r="ID18" s="411"/>
      <c r="IE18" s="411"/>
      <c r="IF18" s="411"/>
      <c r="IG18" s="411"/>
      <c r="IH18" s="411"/>
      <c r="II18" s="411"/>
      <c r="IJ18" s="411"/>
      <c r="IK18" s="411"/>
      <c r="IL18" s="411"/>
      <c r="IM18" s="411"/>
      <c r="IN18" s="411"/>
      <c r="IO18" s="411"/>
      <c r="IP18" s="411"/>
      <c r="IQ18" s="411"/>
    </row>
    <row r="19" spans="1:251" s="306" customFormat="1" ht="12.95" customHeight="1" x14ac:dyDescent="0.2">
      <c r="A19" s="139" t="s">
        <v>112</v>
      </c>
      <c r="B19" s="140">
        <v>50</v>
      </c>
      <c r="C19" s="141">
        <v>21.276595744680851</v>
      </c>
      <c r="D19" s="141">
        <v>70.212765957446805</v>
      </c>
      <c r="E19" s="350"/>
      <c r="F19" s="350"/>
      <c r="G19" s="350"/>
      <c r="H19" s="350"/>
      <c r="I19" s="350"/>
      <c r="J19" s="350"/>
      <c r="K19" s="411"/>
      <c r="T19" s="357"/>
      <c r="U19" s="357"/>
      <c r="V19" s="357"/>
      <c r="W19" s="357"/>
      <c r="X19" s="357"/>
      <c r="Y19" s="35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c r="HH19" s="411"/>
      <c r="HI19" s="411"/>
      <c r="HJ19" s="411"/>
      <c r="HK19" s="411"/>
      <c r="HL19" s="411"/>
      <c r="HM19" s="411"/>
      <c r="HN19" s="411"/>
      <c r="HO19" s="411"/>
      <c r="HP19" s="411"/>
      <c r="HQ19" s="411"/>
      <c r="HR19" s="411"/>
      <c r="HS19" s="411"/>
      <c r="HT19" s="411"/>
      <c r="HU19" s="411"/>
      <c r="HV19" s="411"/>
      <c r="HW19" s="411"/>
      <c r="HX19" s="411"/>
      <c r="HY19" s="411"/>
      <c r="HZ19" s="411"/>
      <c r="IA19" s="411"/>
      <c r="IB19" s="411"/>
      <c r="IC19" s="411"/>
      <c r="ID19" s="411"/>
      <c r="IE19" s="411"/>
      <c r="IF19" s="411"/>
      <c r="IG19" s="411"/>
      <c r="IH19" s="411"/>
      <c r="II19" s="411"/>
      <c r="IJ19" s="411"/>
      <c r="IK19" s="411"/>
      <c r="IL19" s="411"/>
      <c r="IM19" s="411"/>
      <c r="IN19" s="411"/>
      <c r="IO19" s="411"/>
      <c r="IP19" s="411"/>
      <c r="IQ19" s="411"/>
    </row>
    <row r="20" spans="1:251" s="306" customFormat="1" ht="12.95" customHeight="1" x14ac:dyDescent="0.2">
      <c r="A20" s="139" t="s">
        <v>113</v>
      </c>
      <c r="B20" s="140">
        <v>200</v>
      </c>
      <c r="C20" s="141">
        <v>35.5</v>
      </c>
      <c r="D20" s="141">
        <v>21</v>
      </c>
      <c r="E20" s="350"/>
      <c r="F20" s="350"/>
      <c r="G20" s="350"/>
      <c r="H20" s="350"/>
      <c r="I20" s="350"/>
      <c r="J20" s="350"/>
      <c r="K20" s="411"/>
      <c r="T20" s="357"/>
      <c r="U20" s="357"/>
      <c r="V20" s="357"/>
      <c r="W20" s="357"/>
      <c r="X20" s="357"/>
      <c r="Y20" s="357"/>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row>
    <row r="21" spans="1:251" s="306" customFormat="1" ht="12.95" customHeight="1" x14ac:dyDescent="0.2">
      <c r="A21" s="139" t="s">
        <v>61</v>
      </c>
      <c r="B21" s="140">
        <v>150</v>
      </c>
      <c r="C21" s="141">
        <v>36.241610738255034</v>
      </c>
      <c r="D21" s="141">
        <v>22.818791946308725</v>
      </c>
      <c r="E21" s="350"/>
      <c r="F21" s="350"/>
      <c r="G21" s="350"/>
      <c r="H21" s="350"/>
      <c r="I21" s="350"/>
      <c r="J21" s="350"/>
      <c r="K21" s="411"/>
      <c r="T21" s="357"/>
      <c r="U21" s="357"/>
      <c r="V21" s="357"/>
      <c r="W21" s="357"/>
      <c r="X21" s="357"/>
      <c r="Y21" s="357"/>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row>
    <row r="22" spans="1:251" s="306" customFormat="1" ht="12.95" customHeight="1" x14ac:dyDescent="0.2">
      <c r="A22" s="139" t="s">
        <v>114</v>
      </c>
      <c r="B22" s="140">
        <v>440</v>
      </c>
      <c r="C22" s="141">
        <v>12.18961625282167</v>
      </c>
      <c r="D22" s="141">
        <v>8.1264108352144468</v>
      </c>
      <c r="E22" s="350"/>
      <c r="F22" s="350"/>
      <c r="G22" s="350"/>
      <c r="H22" s="350"/>
      <c r="I22" s="350"/>
      <c r="J22" s="350"/>
      <c r="K22" s="411"/>
      <c r="T22" s="357"/>
      <c r="U22" s="357"/>
      <c r="V22" s="357"/>
      <c r="W22" s="357"/>
      <c r="X22" s="357"/>
      <c r="Y22" s="357"/>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row>
    <row r="23" spans="1:251" s="306" customFormat="1" ht="12.95" customHeight="1" x14ac:dyDescent="0.2">
      <c r="A23" s="139" t="s">
        <v>115</v>
      </c>
      <c r="B23" s="140">
        <v>670</v>
      </c>
      <c r="C23" s="141">
        <v>57.910447761194028</v>
      </c>
      <c r="D23" s="141">
        <v>27.164179104477608</v>
      </c>
      <c r="E23" s="350"/>
      <c r="F23" s="350"/>
      <c r="G23" s="350"/>
      <c r="H23" s="350"/>
      <c r="I23" s="350"/>
      <c r="J23" s="350"/>
      <c r="K23" s="411"/>
      <c r="T23" s="357"/>
      <c r="U23" s="357"/>
      <c r="V23" s="357"/>
      <c r="W23" s="357"/>
      <c r="X23" s="357"/>
      <c r="Y23" s="357"/>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c r="HH23" s="411"/>
      <c r="HI23" s="411"/>
      <c r="HJ23" s="411"/>
      <c r="HK23" s="411"/>
      <c r="HL23" s="411"/>
      <c r="HM23" s="411"/>
      <c r="HN23" s="411"/>
      <c r="HO23" s="411"/>
      <c r="HP23" s="411"/>
      <c r="HQ23" s="411"/>
      <c r="HR23" s="411"/>
      <c r="HS23" s="411"/>
      <c r="HT23" s="411"/>
      <c r="HU23" s="411"/>
      <c r="HV23" s="411"/>
      <c r="HW23" s="411"/>
      <c r="HX23" s="411"/>
      <c r="HY23" s="411"/>
      <c r="HZ23" s="411"/>
      <c r="IA23" s="411"/>
      <c r="IB23" s="411"/>
      <c r="IC23" s="411"/>
      <c r="ID23" s="411"/>
      <c r="IE23" s="411"/>
      <c r="IF23" s="411"/>
      <c r="IG23" s="411"/>
      <c r="IH23" s="411"/>
      <c r="II23" s="411"/>
      <c r="IJ23" s="411"/>
      <c r="IK23" s="411"/>
      <c r="IL23" s="411"/>
      <c r="IM23" s="411"/>
      <c r="IN23" s="411"/>
      <c r="IO23" s="411"/>
      <c r="IP23" s="411"/>
      <c r="IQ23" s="411"/>
    </row>
    <row r="24" spans="1:251" s="306" customFormat="1" ht="12.95" customHeight="1" x14ac:dyDescent="0.2">
      <c r="A24" s="139" t="s">
        <v>116</v>
      </c>
      <c r="B24" s="140">
        <v>100</v>
      </c>
      <c r="C24" s="141">
        <v>77.450980392156865</v>
      </c>
      <c r="D24" s="141">
        <v>32.352941176470587</v>
      </c>
      <c r="E24" s="350"/>
      <c r="F24" s="350"/>
      <c r="G24" s="350"/>
      <c r="H24" s="350"/>
      <c r="I24" s="350"/>
      <c r="J24" s="350"/>
      <c r="K24" s="411"/>
      <c r="T24" s="357"/>
      <c r="U24" s="357"/>
      <c r="V24" s="357"/>
      <c r="W24" s="357"/>
      <c r="X24" s="357"/>
      <c r="Y24" s="357"/>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c r="HH24" s="411"/>
      <c r="HI24" s="411"/>
      <c r="HJ24" s="411"/>
      <c r="HK24" s="411"/>
      <c r="HL24" s="411"/>
      <c r="HM24" s="411"/>
      <c r="HN24" s="411"/>
      <c r="HO24" s="411"/>
      <c r="HP24" s="411"/>
      <c r="HQ24" s="411"/>
      <c r="HR24" s="411"/>
      <c r="HS24" s="411"/>
      <c r="HT24" s="411"/>
      <c r="HU24" s="411"/>
      <c r="HV24" s="411"/>
      <c r="HW24" s="411"/>
      <c r="HX24" s="411"/>
      <c r="HY24" s="411"/>
      <c r="HZ24" s="411"/>
      <c r="IA24" s="411"/>
      <c r="IB24" s="411"/>
      <c r="IC24" s="411"/>
      <c r="ID24" s="411"/>
      <c r="IE24" s="411"/>
      <c r="IF24" s="411"/>
      <c r="IG24" s="411"/>
      <c r="IH24" s="411"/>
      <c r="II24" s="411"/>
      <c r="IJ24" s="411"/>
      <c r="IK24" s="411"/>
      <c r="IL24" s="411"/>
      <c r="IM24" s="411"/>
      <c r="IN24" s="411"/>
      <c r="IO24" s="411"/>
      <c r="IP24" s="411"/>
      <c r="IQ24" s="411"/>
    </row>
    <row r="25" spans="1:251" s="306" customFormat="1" ht="12.95" customHeight="1" x14ac:dyDescent="0.2">
      <c r="A25" s="139" t="s">
        <v>117</v>
      </c>
      <c r="B25" s="140">
        <v>170</v>
      </c>
      <c r="C25" s="141">
        <v>50.898203592814376</v>
      </c>
      <c r="D25" s="141">
        <v>5.9880239520958085</v>
      </c>
      <c r="E25" s="350"/>
      <c r="F25" s="350"/>
      <c r="G25" s="350"/>
      <c r="H25" s="350"/>
      <c r="I25" s="350"/>
      <c r="J25" s="350"/>
      <c r="K25" s="411"/>
      <c r="T25" s="357"/>
      <c r="U25" s="357"/>
      <c r="V25" s="357"/>
      <c r="W25" s="357"/>
      <c r="X25" s="357"/>
      <c r="Y25" s="357"/>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row>
    <row r="26" spans="1:251" s="306" customFormat="1" ht="12.95" customHeight="1" x14ac:dyDescent="0.2">
      <c r="A26" s="139" t="s">
        <v>172</v>
      </c>
      <c r="B26" s="140">
        <v>130</v>
      </c>
      <c r="C26" s="141">
        <v>50.769230769230766</v>
      </c>
      <c r="D26" s="141">
        <v>3.8461538461538463</v>
      </c>
      <c r="E26" s="350"/>
      <c r="F26" s="350"/>
      <c r="G26" s="350"/>
      <c r="H26" s="350"/>
      <c r="I26" s="350"/>
      <c r="J26" s="350"/>
      <c r="K26" s="411"/>
      <c r="T26" s="357"/>
      <c r="U26" s="357"/>
      <c r="V26" s="357"/>
      <c r="W26" s="357"/>
      <c r="X26" s="357"/>
      <c r="Y26" s="357"/>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c r="HH26" s="411"/>
      <c r="HI26" s="411"/>
      <c r="HJ26" s="411"/>
      <c r="HK26" s="411"/>
      <c r="HL26" s="411"/>
      <c r="HM26" s="411"/>
      <c r="HN26" s="411"/>
      <c r="HO26" s="411"/>
      <c r="HP26" s="411"/>
      <c r="HQ26" s="411"/>
      <c r="HR26" s="411"/>
      <c r="HS26" s="411"/>
      <c r="HT26" s="411"/>
      <c r="HU26" s="411"/>
      <c r="HV26" s="411"/>
      <c r="HW26" s="411"/>
      <c r="HX26" s="411"/>
      <c r="HY26" s="411"/>
      <c r="HZ26" s="411"/>
      <c r="IA26" s="411"/>
      <c r="IB26" s="411"/>
      <c r="IC26" s="411"/>
      <c r="ID26" s="411"/>
      <c r="IE26" s="411"/>
      <c r="IF26" s="411"/>
      <c r="IG26" s="411"/>
      <c r="IH26" s="411"/>
      <c r="II26" s="411"/>
      <c r="IJ26" s="411"/>
      <c r="IK26" s="411"/>
      <c r="IL26" s="411"/>
      <c r="IM26" s="411"/>
      <c r="IN26" s="411"/>
      <c r="IO26" s="411"/>
      <c r="IP26" s="411"/>
      <c r="IQ26" s="411"/>
    </row>
    <row r="27" spans="1:251" s="306" customFormat="1" ht="12.95" customHeight="1" x14ac:dyDescent="0.2">
      <c r="A27" s="139" t="s">
        <v>62</v>
      </c>
      <c r="B27" s="140">
        <v>480</v>
      </c>
      <c r="C27" s="141">
        <v>63.789473684210527</v>
      </c>
      <c r="D27" s="141">
        <v>37.263157894736842</v>
      </c>
      <c r="E27" s="350"/>
      <c r="F27" s="350"/>
      <c r="G27" s="350"/>
      <c r="H27" s="350"/>
      <c r="I27" s="350"/>
      <c r="J27" s="350"/>
      <c r="K27" s="411"/>
      <c r="T27" s="357"/>
      <c r="U27" s="357"/>
      <c r="V27" s="357"/>
      <c r="W27" s="357"/>
      <c r="X27" s="357"/>
      <c r="Y27" s="357"/>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c r="HH27" s="411"/>
      <c r="HI27" s="411"/>
      <c r="HJ27" s="411"/>
      <c r="HK27" s="411"/>
      <c r="HL27" s="411"/>
      <c r="HM27" s="411"/>
      <c r="HN27" s="411"/>
      <c r="HO27" s="411"/>
      <c r="HP27" s="411"/>
      <c r="HQ27" s="411"/>
      <c r="HR27" s="411"/>
      <c r="HS27" s="411"/>
      <c r="HT27" s="411"/>
      <c r="HU27" s="411"/>
      <c r="HV27" s="411"/>
      <c r="HW27" s="411"/>
      <c r="HX27" s="411"/>
      <c r="HY27" s="411"/>
      <c r="HZ27" s="411"/>
      <c r="IA27" s="411"/>
      <c r="IB27" s="411"/>
      <c r="IC27" s="411"/>
      <c r="ID27" s="411"/>
      <c r="IE27" s="411"/>
      <c r="IF27" s="411"/>
      <c r="IG27" s="411"/>
      <c r="IH27" s="411"/>
      <c r="II27" s="411"/>
      <c r="IJ27" s="411"/>
      <c r="IK27" s="411"/>
      <c r="IL27" s="411"/>
      <c r="IM27" s="411"/>
      <c r="IN27" s="411"/>
      <c r="IO27" s="411"/>
      <c r="IP27" s="411"/>
      <c r="IQ27" s="411"/>
    </row>
    <row r="28" spans="1:251" s="410" customFormat="1" ht="5.0999999999999996" customHeight="1" x14ac:dyDescent="0.2">
      <c r="A28" s="138"/>
      <c r="B28" s="141"/>
      <c r="C28" s="141"/>
      <c r="D28" s="141"/>
      <c r="E28" s="412"/>
      <c r="F28" s="412"/>
      <c r="G28" s="412"/>
      <c r="H28" s="412"/>
      <c r="I28" s="412"/>
      <c r="J28" s="412"/>
      <c r="K28" s="364"/>
      <c r="L28" s="364"/>
      <c r="M28" s="364"/>
      <c r="N28" s="364"/>
      <c r="O28" s="364"/>
      <c r="P28" s="364"/>
      <c r="Q28" s="364"/>
      <c r="R28" s="364"/>
      <c r="S28" s="364"/>
      <c r="T28" s="364"/>
      <c r="U28" s="364"/>
      <c r="V28" s="364"/>
      <c r="W28" s="364"/>
      <c r="X28" s="364"/>
      <c r="Y28" s="364"/>
      <c r="Z28" s="364"/>
    </row>
    <row r="29" spans="1:251" s="355" customFormat="1" ht="15" x14ac:dyDescent="0.3">
      <c r="A29" s="143" t="s">
        <v>52</v>
      </c>
      <c r="B29" s="109">
        <v>2830</v>
      </c>
      <c r="C29" s="137">
        <v>20.169851380042463</v>
      </c>
      <c r="D29" s="137">
        <v>16.631280962491154</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410" customFormat="1" ht="5.0999999999999996" customHeight="1" x14ac:dyDescent="0.2">
      <c r="A30" s="138"/>
      <c r="B30" s="141"/>
      <c r="C30" s="141"/>
      <c r="D30" s="141"/>
      <c r="E30" s="412"/>
      <c r="F30" s="412"/>
      <c r="G30" s="412"/>
      <c r="H30" s="412"/>
      <c r="I30" s="412"/>
      <c r="J30" s="412"/>
      <c r="K30" s="364"/>
      <c r="L30" s="364"/>
      <c r="M30" s="364"/>
      <c r="N30" s="364"/>
      <c r="O30" s="364"/>
      <c r="P30" s="364"/>
      <c r="Q30" s="364"/>
      <c r="R30" s="364"/>
      <c r="S30" s="364"/>
      <c r="T30" s="364"/>
      <c r="U30" s="364"/>
      <c r="V30" s="364"/>
      <c r="W30" s="364"/>
      <c r="X30" s="364"/>
      <c r="Y30" s="364"/>
      <c r="Z30" s="364"/>
    </row>
    <row r="31" spans="1:251" s="306" customFormat="1" ht="12.95" customHeight="1" x14ac:dyDescent="0.2">
      <c r="A31" s="139" t="s">
        <v>63</v>
      </c>
      <c r="B31" s="140">
        <v>150</v>
      </c>
      <c r="C31" s="141">
        <v>16.216216216216218</v>
      </c>
      <c r="D31" s="141">
        <v>12.162162162162163</v>
      </c>
      <c r="E31" s="350"/>
      <c r="F31" s="350"/>
      <c r="G31" s="350"/>
      <c r="H31" s="350"/>
      <c r="I31" s="350"/>
      <c r="J31" s="350"/>
      <c r="K31" s="411"/>
      <c r="T31" s="357"/>
      <c r="U31" s="357"/>
      <c r="V31" s="357"/>
      <c r="W31" s="357"/>
      <c r="X31" s="357"/>
      <c r="Y31" s="357"/>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row>
    <row r="32" spans="1:251" s="306" customFormat="1" ht="12.95" customHeight="1" x14ac:dyDescent="0.2">
      <c r="A32" s="139" t="s">
        <v>118</v>
      </c>
      <c r="B32" s="140">
        <v>660</v>
      </c>
      <c r="C32" s="141">
        <v>20.700152207001523</v>
      </c>
      <c r="D32" s="141">
        <v>17.80821917808219</v>
      </c>
      <c r="E32" s="350"/>
      <c r="F32" s="350"/>
      <c r="G32" s="350"/>
      <c r="H32" s="350"/>
      <c r="I32" s="350"/>
      <c r="J32" s="350"/>
      <c r="K32" s="411"/>
      <c r="T32" s="357"/>
      <c r="U32" s="357"/>
      <c r="V32" s="357"/>
      <c r="W32" s="357"/>
      <c r="X32" s="357"/>
      <c r="Y32" s="357"/>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c r="HH32" s="411"/>
      <c r="HI32" s="411"/>
      <c r="HJ32" s="411"/>
      <c r="HK32" s="411"/>
      <c r="HL32" s="411"/>
      <c r="HM32" s="411"/>
      <c r="HN32" s="411"/>
      <c r="HO32" s="411"/>
      <c r="HP32" s="411"/>
      <c r="HQ32" s="411"/>
      <c r="HR32" s="411"/>
      <c r="HS32" s="411"/>
      <c r="HT32" s="411"/>
      <c r="HU32" s="411"/>
      <c r="HV32" s="411"/>
      <c r="HW32" s="411"/>
      <c r="HX32" s="411"/>
      <c r="HY32" s="411"/>
      <c r="HZ32" s="411"/>
      <c r="IA32" s="411"/>
      <c r="IB32" s="411"/>
      <c r="IC32" s="411"/>
      <c r="ID32" s="411"/>
      <c r="IE32" s="411"/>
      <c r="IF32" s="411"/>
      <c r="IG32" s="411"/>
      <c r="IH32" s="411"/>
      <c r="II32" s="411"/>
      <c r="IJ32" s="411"/>
      <c r="IK32" s="411"/>
      <c r="IL32" s="411"/>
      <c r="IM32" s="411"/>
      <c r="IN32" s="411"/>
      <c r="IO32" s="411"/>
      <c r="IP32" s="411"/>
      <c r="IQ32" s="411"/>
    </row>
    <row r="33" spans="1:251" s="306" customFormat="1" ht="12.95" customHeight="1" x14ac:dyDescent="0.2">
      <c r="A33" s="139" t="s">
        <v>119</v>
      </c>
      <c r="B33" s="140">
        <v>60</v>
      </c>
      <c r="C33" s="141">
        <v>12.903225806451612</v>
      </c>
      <c r="D33" s="141">
        <v>30.64516129032258</v>
      </c>
      <c r="E33" s="350"/>
      <c r="F33" s="350"/>
      <c r="G33" s="350"/>
      <c r="H33" s="350"/>
      <c r="I33" s="350"/>
      <c r="J33" s="350"/>
      <c r="K33" s="411"/>
      <c r="T33" s="357"/>
      <c r="U33" s="357"/>
      <c r="V33" s="357"/>
      <c r="W33" s="357"/>
      <c r="X33" s="357"/>
      <c r="Y33" s="357"/>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c r="HH33" s="411"/>
      <c r="HI33" s="411"/>
      <c r="HJ33" s="411"/>
      <c r="HK33" s="411"/>
      <c r="HL33" s="411"/>
      <c r="HM33" s="411"/>
      <c r="HN33" s="411"/>
      <c r="HO33" s="411"/>
      <c r="HP33" s="411"/>
      <c r="HQ33" s="411"/>
      <c r="HR33" s="411"/>
      <c r="HS33" s="411"/>
      <c r="HT33" s="411"/>
      <c r="HU33" s="411"/>
      <c r="HV33" s="411"/>
      <c r="HW33" s="411"/>
      <c r="HX33" s="411"/>
      <c r="HY33" s="411"/>
      <c r="HZ33" s="411"/>
      <c r="IA33" s="411"/>
      <c r="IB33" s="411"/>
      <c r="IC33" s="411"/>
      <c r="ID33" s="411"/>
      <c r="IE33" s="411"/>
      <c r="IF33" s="411"/>
      <c r="IG33" s="411"/>
      <c r="IH33" s="411"/>
      <c r="II33" s="411"/>
      <c r="IJ33" s="411"/>
      <c r="IK33" s="411"/>
      <c r="IL33" s="411"/>
      <c r="IM33" s="411"/>
      <c r="IN33" s="411"/>
      <c r="IO33" s="411"/>
      <c r="IP33" s="411"/>
      <c r="IQ33" s="411"/>
    </row>
    <row r="34" spans="1:251" s="306" customFormat="1" ht="12.95" customHeight="1" x14ac:dyDescent="0.2">
      <c r="A34" s="139" t="s">
        <v>64</v>
      </c>
      <c r="B34" s="140">
        <v>100</v>
      </c>
      <c r="C34" s="141">
        <v>16.666666666666664</v>
      </c>
      <c r="D34" s="141">
        <v>22.916666666666664</v>
      </c>
      <c r="E34" s="350"/>
      <c r="F34" s="350"/>
      <c r="G34" s="350"/>
      <c r="H34" s="350"/>
      <c r="I34" s="350"/>
      <c r="J34" s="350"/>
      <c r="K34" s="411"/>
      <c r="T34" s="357"/>
      <c r="U34" s="357"/>
      <c r="V34" s="357"/>
      <c r="W34" s="357"/>
      <c r="X34" s="357"/>
      <c r="Y34" s="357"/>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row>
    <row r="35" spans="1:251" s="306" customFormat="1" ht="12.95" customHeight="1" x14ac:dyDescent="0.2">
      <c r="A35" s="139" t="s">
        <v>120</v>
      </c>
      <c r="B35" s="140">
        <v>440</v>
      </c>
      <c r="C35" s="141">
        <v>29.251700680272108</v>
      </c>
      <c r="D35" s="141">
        <v>7.029478458049887</v>
      </c>
      <c r="E35" s="350"/>
      <c r="F35" s="350"/>
      <c r="G35" s="350"/>
      <c r="H35" s="350"/>
      <c r="I35" s="350"/>
      <c r="J35" s="350"/>
      <c r="K35" s="411"/>
      <c r="T35" s="357"/>
      <c r="U35" s="357"/>
      <c r="V35" s="357"/>
      <c r="W35" s="357"/>
      <c r="X35" s="357"/>
      <c r="Y35" s="357"/>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row>
    <row r="36" spans="1:251" s="306" customFormat="1" ht="12.95" customHeight="1" x14ac:dyDescent="0.2">
      <c r="A36" s="139" t="s">
        <v>65</v>
      </c>
      <c r="B36" s="140">
        <v>940</v>
      </c>
      <c r="C36" s="141">
        <v>21.474358974358974</v>
      </c>
      <c r="D36" s="141">
        <v>27.243589743589741</v>
      </c>
      <c r="E36" s="350"/>
      <c r="F36" s="350"/>
      <c r="G36" s="350"/>
      <c r="H36" s="350"/>
      <c r="I36" s="350"/>
      <c r="J36" s="350"/>
      <c r="K36" s="411"/>
      <c r="T36" s="357"/>
      <c r="U36" s="357"/>
      <c r="V36" s="357"/>
      <c r="W36" s="357"/>
      <c r="X36" s="357"/>
      <c r="Y36" s="357"/>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row>
    <row r="37" spans="1:251" s="306" customFormat="1" ht="12.95" customHeight="1" x14ac:dyDescent="0.2">
      <c r="A37" s="139" t="s">
        <v>66</v>
      </c>
      <c r="B37" s="140">
        <v>330</v>
      </c>
      <c r="C37" s="141">
        <v>4.2553191489361701</v>
      </c>
      <c r="D37" s="141">
        <v>1.21580547112462</v>
      </c>
      <c r="E37" s="350"/>
      <c r="F37" s="350"/>
      <c r="G37" s="350"/>
      <c r="H37" s="350"/>
      <c r="I37" s="350"/>
      <c r="J37" s="350"/>
      <c r="K37" s="411"/>
      <c r="T37" s="357"/>
      <c r="U37" s="357"/>
      <c r="V37" s="357"/>
      <c r="W37" s="357"/>
      <c r="X37" s="357"/>
      <c r="Y37" s="357"/>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c r="HH37" s="411"/>
      <c r="HI37" s="411"/>
      <c r="HJ37" s="411"/>
      <c r="HK37" s="411"/>
      <c r="HL37" s="411"/>
      <c r="HM37" s="411"/>
      <c r="HN37" s="411"/>
      <c r="HO37" s="411"/>
      <c r="HP37" s="411"/>
      <c r="HQ37" s="411"/>
      <c r="HR37" s="411"/>
      <c r="HS37" s="411"/>
      <c r="HT37" s="411"/>
      <c r="HU37" s="411"/>
      <c r="HV37" s="411"/>
      <c r="HW37" s="411"/>
      <c r="HX37" s="411"/>
      <c r="HY37" s="411"/>
      <c r="HZ37" s="411"/>
      <c r="IA37" s="411"/>
      <c r="IB37" s="411"/>
      <c r="IC37" s="411"/>
      <c r="ID37" s="411"/>
      <c r="IE37" s="411"/>
      <c r="IF37" s="411"/>
      <c r="IG37" s="411"/>
      <c r="IH37" s="411"/>
      <c r="II37" s="411"/>
      <c r="IJ37" s="411"/>
      <c r="IK37" s="411"/>
      <c r="IL37" s="411"/>
      <c r="IM37" s="411"/>
      <c r="IN37" s="411"/>
      <c r="IO37" s="411"/>
      <c r="IP37" s="411"/>
      <c r="IQ37" s="411"/>
    </row>
    <row r="38" spans="1:251" s="306" customFormat="1" ht="12.95" customHeight="1" x14ac:dyDescent="0.2">
      <c r="A38" s="139" t="s">
        <v>67</v>
      </c>
      <c r="B38" s="140">
        <v>100</v>
      </c>
      <c r="C38" s="141">
        <v>39.603960396039604</v>
      </c>
      <c r="D38" s="141">
        <v>1.9801980198019802</v>
      </c>
      <c r="E38" s="350"/>
      <c r="F38" s="350"/>
      <c r="G38" s="350"/>
      <c r="H38" s="350"/>
      <c r="I38" s="350"/>
      <c r="J38" s="350"/>
      <c r="K38" s="411"/>
      <c r="T38" s="357"/>
      <c r="U38" s="357"/>
      <c r="V38" s="357"/>
      <c r="W38" s="357"/>
      <c r="X38" s="357"/>
      <c r="Y38" s="357"/>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c r="HH38" s="411"/>
      <c r="HI38" s="411"/>
      <c r="HJ38" s="411"/>
      <c r="HK38" s="411"/>
      <c r="HL38" s="411"/>
      <c r="HM38" s="411"/>
      <c r="HN38" s="411"/>
      <c r="HO38" s="411"/>
      <c r="HP38" s="411"/>
      <c r="HQ38" s="411"/>
      <c r="HR38" s="411"/>
      <c r="HS38" s="411"/>
      <c r="HT38" s="411"/>
      <c r="HU38" s="411"/>
      <c r="HV38" s="411"/>
      <c r="HW38" s="411"/>
      <c r="HX38" s="411"/>
      <c r="HY38" s="411"/>
      <c r="HZ38" s="411"/>
      <c r="IA38" s="411"/>
      <c r="IB38" s="411"/>
      <c r="IC38" s="411"/>
      <c r="ID38" s="411"/>
      <c r="IE38" s="411"/>
      <c r="IF38" s="411"/>
      <c r="IG38" s="411"/>
      <c r="IH38" s="411"/>
      <c r="II38" s="411"/>
      <c r="IJ38" s="411"/>
      <c r="IK38" s="411"/>
      <c r="IL38" s="411"/>
      <c r="IM38" s="411"/>
      <c r="IN38" s="411"/>
      <c r="IO38" s="411"/>
      <c r="IP38" s="411"/>
      <c r="IQ38" s="411"/>
    </row>
    <row r="39" spans="1:251" s="306" customFormat="1" ht="12.95" customHeight="1" x14ac:dyDescent="0.2">
      <c r="A39" s="139" t="s">
        <v>68</v>
      </c>
      <c r="B39" s="140">
        <v>30</v>
      </c>
      <c r="C39" s="141" t="s">
        <v>231</v>
      </c>
      <c r="D39" s="141">
        <v>3.7037037037037033</v>
      </c>
      <c r="E39" s="350"/>
      <c r="F39" s="350"/>
      <c r="G39" s="350"/>
      <c r="H39" s="350"/>
      <c r="I39" s="350"/>
      <c r="J39" s="350"/>
      <c r="K39" s="411"/>
      <c r="T39" s="357"/>
      <c r="U39" s="357"/>
      <c r="V39" s="357"/>
      <c r="W39" s="357"/>
      <c r="X39" s="357"/>
      <c r="Y39" s="357"/>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c r="HH39" s="411"/>
      <c r="HI39" s="411"/>
      <c r="HJ39" s="411"/>
      <c r="HK39" s="411"/>
      <c r="HL39" s="411"/>
      <c r="HM39" s="411"/>
      <c r="HN39" s="411"/>
      <c r="HO39" s="411"/>
      <c r="HP39" s="411"/>
      <c r="HQ39" s="411"/>
      <c r="HR39" s="411"/>
      <c r="HS39" s="411"/>
      <c r="HT39" s="411"/>
      <c r="HU39" s="411"/>
      <c r="HV39" s="411"/>
      <c r="HW39" s="411"/>
      <c r="HX39" s="411"/>
      <c r="HY39" s="411"/>
      <c r="HZ39" s="411"/>
      <c r="IA39" s="411"/>
      <c r="IB39" s="411"/>
      <c r="IC39" s="411"/>
      <c r="ID39" s="411"/>
      <c r="IE39" s="411"/>
      <c r="IF39" s="411"/>
      <c r="IG39" s="411"/>
      <c r="IH39" s="411"/>
      <c r="II39" s="411"/>
      <c r="IJ39" s="411"/>
      <c r="IK39" s="411"/>
      <c r="IL39" s="411"/>
      <c r="IM39" s="411"/>
      <c r="IN39" s="411"/>
      <c r="IO39" s="411"/>
      <c r="IP39" s="411"/>
      <c r="IQ39" s="411"/>
    </row>
    <row r="40" spans="1:251" s="306" customFormat="1" ht="12.95" customHeight="1" x14ac:dyDescent="0.2">
      <c r="A40" s="139" t="s">
        <v>69</v>
      </c>
      <c r="B40" s="140">
        <v>30</v>
      </c>
      <c r="C40" s="141">
        <v>6.8965517241379306</v>
      </c>
      <c r="D40" s="141">
        <v>3.4482758620689653</v>
      </c>
      <c r="E40" s="350"/>
      <c r="F40" s="350"/>
      <c r="G40" s="350"/>
      <c r="H40" s="350"/>
      <c r="I40" s="350"/>
      <c r="J40" s="350"/>
      <c r="K40" s="411"/>
      <c r="T40" s="357"/>
      <c r="U40" s="357"/>
      <c r="V40" s="357"/>
      <c r="W40" s="357"/>
      <c r="X40" s="357"/>
      <c r="Y40" s="357"/>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c r="HH40" s="411"/>
      <c r="HI40" s="411"/>
      <c r="HJ40" s="411"/>
      <c r="HK40" s="411"/>
      <c r="HL40" s="411"/>
      <c r="HM40" s="411"/>
      <c r="HN40" s="411"/>
      <c r="HO40" s="411"/>
      <c r="HP40" s="411"/>
      <c r="HQ40" s="411"/>
      <c r="HR40" s="411"/>
      <c r="HS40" s="411"/>
      <c r="HT40" s="411"/>
      <c r="HU40" s="411"/>
      <c r="HV40" s="411"/>
      <c r="HW40" s="411"/>
      <c r="HX40" s="411"/>
      <c r="HY40" s="411"/>
      <c r="HZ40" s="411"/>
      <c r="IA40" s="411"/>
      <c r="IB40" s="411"/>
      <c r="IC40" s="411"/>
      <c r="ID40" s="411"/>
      <c r="IE40" s="411"/>
      <c r="IF40" s="411"/>
      <c r="IG40" s="411"/>
      <c r="IH40" s="411"/>
      <c r="II40" s="411"/>
      <c r="IJ40" s="411"/>
      <c r="IK40" s="411"/>
      <c r="IL40" s="411"/>
      <c r="IM40" s="411"/>
      <c r="IN40" s="411"/>
      <c r="IO40" s="411"/>
      <c r="IP40" s="411"/>
      <c r="IQ40" s="411"/>
    </row>
    <row r="41" spans="1:251" s="410" customFormat="1" ht="5.0999999999999996" customHeight="1" x14ac:dyDescent="0.2">
      <c r="A41" s="138"/>
      <c r="B41" s="141"/>
      <c r="C41" s="141"/>
      <c r="D41" s="141"/>
      <c r="E41" s="412"/>
      <c r="F41" s="412"/>
      <c r="G41" s="412"/>
      <c r="H41" s="412"/>
      <c r="I41" s="412"/>
      <c r="J41" s="412"/>
      <c r="K41" s="364"/>
      <c r="L41" s="364"/>
      <c r="M41" s="364"/>
      <c r="N41" s="364"/>
      <c r="O41" s="364"/>
      <c r="P41" s="364"/>
      <c r="Q41" s="364"/>
      <c r="R41" s="364"/>
      <c r="S41" s="364"/>
      <c r="T41" s="364"/>
      <c r="U41" s="364"/>
      <c r="V41" s="364"/>
      <c r="W41" s="364"/>
      <c r="X41" s="364"/>
      <c r="Y41" s="364"/>
      <c r="Z41" s="364"/>
    </row>
    <row r="42" spans="1:251" s="355" customFormat="1" ht="15" customHeight="1" x14ac:dyDescent="0.3">
      <c r="A42" s="143" t="s">
        <v>54</v>
      </c>
      <c r="B42" s="109">
        <v>3010</v>
      </c>
      <c r="C42" s="137">
        <v>14.941763727121465</v>
      </c>
      <c r="D42" s="137">
        <v>13.144758735440931</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410" customFormat="1" ht="5.0999999999999996" customHeight="1" x14ac:dyDescent="0.2">
      <c r="A43" s="138"/>
      <c r="B43" s="141"/>
      <c r="C43" s="141"/>
      <c r="D43" s="141"/>
      <c r="E43" s="412"/>
      <c r="F43" s="412"/>
      <c r="G43" s="412"/>
      <c r="H43" s="412"/>
      <c r="I43" s="412"/>
      <c r="J43" s="412"/>
      <c r="K43" s="364"/>
      <c r="L43" s="364"/>
      <c r="M43" s="364"/>
      <c r="N43" s="364"/>
      <c r="O43" s="364"/>
      <c r="P43" s="364"/>
      <c r="Q43" s="364"/>
      <c r="R43" s="364"/>
      <c r="S43" s="364"/>
      <c r="T43" s="364"/>
      <c r="U43" s="364"/>
      <c r="V43" s="364"/>
      <c r="W43" s="364"/>
      <c r="X43" s="364"/>
      <c r="Y43" s="364"/>
      <c r="Z43" s="364"/>
    </row>
    <row r="44" spans="1:251" s="306" customFormat="1" ht="12.95" customHeight="1" x14ac:dyDescent="0.2">
      <c r="A44" s="139" t="s">
        <v>70</v>
      </c>
      <c r="B44" s="140">
        <v>510</v>
      </c>
      <c r="C44" s="141">
        <v>26.705653021442494</v>
      </c>
      <c r="D44" s="141">
        <v>26.900584795321635</v>
      </c>
      <c r="E44" s="350"/>
      <c r="F44" s="350"/>
      <c r="G44" s="350"/>
      <c r="H44" s="350"/>
      <c r="I44" s="350"/>
      <c r="J44" s="350"/>
      <c r="K44" s="411"/>
      <c r="T44" s="357"/>
      <c r="U44" s="357"/>
      <c r="V44" s="357"/>
      <c r="W44" s="357"/>
      <c r="X44" s="357"/>
      <c r="Y44" s="357"/>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1"/>
      <c r="DS44" s="411"/>
      <c r="DT44" s="411"/>
      <c r="DU44" s="411"/>
      <c r="DV44" s="411"/>
      <c r="DW44" s="411"/>
      <c r="DX44" s="411"/>
      <c r="DY44" s="411"/>
      <c r="DZ44" s="411"/>
      <c r="EA44" s="411"/>
      <c r="EB44" s="411"/>
      <c r="EC44" s="411"/>
      <c r="ED44" s="411"/>
      <c r="EE44" s="411"/>
      <c r="EF44" s="411"/>
      <c r="EG44" s="411"/>
      <c r="EH44" s="411"/>
      <c r="EI44" s="411"/>
      <c r="EJ44" s="411"/>
      <c r="EK44" s="411"/>
      <c r="EL44" s="411"/>
      <c r="EM44" s="411"/>
      <c r="EN44" s="411"/>
      <c r="EO44" s="411"/>
      <c r="EP44" s="411"/>
      <c r="EQ44" s="411"/>
      <c r="ER44" s="411"/>
      <c r="ES44" s="411"/>
      <c r="ET44" s="411"/>
      <c r="EU44" s="411"/>
      <c r="EV44" s="411"/>
      <c r="EW44" s="411"/>
      <c r="EX44" s="411"/>
      <c r="EY44" s="411"/>
      <c r="EZ44" s="411"/>
      <c r="FA44" s="411"/>
      <c r="FB44" s="411"/>
      <c r="FC44" s="411"/>
      <c r="FD44" s="411"/>
      <c r="FE44" s="411"/>
      <c r="FF44" s="411"/>
      <c r="FG44" s="411"/>
      <c r="FH44" s="411"/>
      <c r="FI44" s="411"/>
      <c r="FJ44" s="411"/>
      <c r="FK44" s="411"/>
      <c r="FL44" s="411"/>
      <c r="FM44" s="411"/>
      <c r="FN44" s="411"/>
      <c r="FO44" s="411"/>
      <c r="FP44" s="411"/>
      <c r="FQ44" s="411"/>
      <c r="FR44" s="411"/>
      <c r="FS44" s="411"/>
      <c r="FT44" s="411"/>
      <c r="FU44" s="411"/>
      <c r="FV44" s="411"/>
      <c r="FW44" s="411"/>
      <c r="FX44" s="411"/>
      <c r="FY44" s="411"/>
      <c r="FZ44" s="411"/>
      <c r="GA44" s="411"/>
      <c r="GB44" s="411"/>
      <c r="GC44" s="411"/>
      <c r="GD44" s="411"/>
      <c r="GE44" s="411"/>
      <c r="GF44" s="411"/>
      <c r="GG44" s="411"/>
      <c r="GH44" s="411"/>
      <c r="GI44" s="411"/>
      <c r="GJ44" s="411"/>
      <c r="GK44" s="411"/>
      <c r="GL44" s="411"/>
      <c r="GM44" s="411"/>
      <c r="GN44" s="411"/>
      <c r="GO44" s="411"/>
      <c r="GP44" s="411"/>
      <c r="GQ44" s="411"/>
      <c r="GR44" s="411"/>
      <c r="GS44" s="411"/>
      <c r="GT44" s="411"/>
      <c r="GU44" s="411"/>
      <c r="GV44" s="411"/>
      <c r="GW44" s="411"/>
      <c r="GX44" s="411"/>
      <c r="GY44" s="411"/>
      <c r="GZ44" s="411"/>
      <c r="HA44" s="411"/>
      <c r="HB44" s="411"/>
      <c r="HC44" s="411"/>
      <c r="HD44" s="411"/>
      <c r="HE44" s="411"/>
      <c r="HF44" s="411"/>
      <c r="HG44" s="411"/>
      <c r="HH44" s="411"/>
      <c r="HI44" s="411"/>
      <c r="HJ44" s="411"/>
      <c r="HK44" s="411"/>
      <c r="HL44" s="411"/>
      <c r="HM44" s="411"/>
      <c r="HN44" s="411"/>
      <c r="HO44" s="411"/>
      <c r="HP44" s="411"/>
      <c r="HQ44" s="411"/>
      <c r="HR44" s="411"/>
      <c r="HS44" s="411"/>
      <c r="HT44" s="411"/>
      <c r="HU44" s="411"/>
      <c r="HV44" s="411"/>
      <c r="HW44" s="411"/>
      <c r="HX44" s="411"/>
      <c r="HY44" s="411"/>
      <c r="HZ44" s="411"/>
      <c r="IA44" s="411"/>
      <c r="IB44" s="411"/>
      <c r="IC44" s="411"/>
      <c r="ID44" s="411"/>
      <c r="IE44" s="411"/>
      <c r="IF44" s="411"/>
      <c r="IG44" s="411"/>
      <c r="IH44" s="411"/>
      <c r="II44" s="411"/>
      <c r="IJ44" s="411"/>
      <c r="IK44" s="411"/>
      <c r="IL44" s="411"/>
      <c r="IM44" s="411"/>
      <c r="IN44" s="411"/>
      <c r="IO44" s="411"/>
      <c r="IP44" s="411"/>
      <c r="IQ44" s="411"/>
    </row>
    <row r="45" spans="1:251" s="306" customFormat="1" ht="12.95" customHeight="1" x14ac:dyDescent="0.2">
      <c r="A45" s="139" t="s">
        <v>71</v>
      </c>
      <c r="B45" s="140">
        <v>90</v>
      </c>
      <c r="C45" s="141">
        <v>5.8823529411764701</v>
      </c>
      <c r="D45" s="141">
        <v>27.058823529411764</v>
      </c>
      <c r="E45" s="350"/>
      <c r="F45" s="350"/>
      <c r="G45" s="350"/>
      <c r="H45" s="350"/>
      <c r="I45" s="350"/>
      <c r="J45" s="350"/>
      <c r="K45" s="411"/>
      <c r="T45" s="357"/>
      <c r="U45" s="357"/>
      <c r="V45" s="357"/>
      <c r="W45" s="357"/>
      <c r="X45" s="357"/>
      <c r="Y45" s="357"/>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c r="ID45" s="411"/>
      <c r="IE45" s="411"/>
      <c r="IF45" s="411"/>
      <c r="IG45" s="411"/>
      <c r="IH45" s="411"/>
      <c r="II45" s="411"/>
      <c r="IJ45" s="411"/>
      <c r="IK45" s="411"/>
      <c r="IL45" s="411"/>
      <c r="IM45" s="411"/>
      <c r="IN45" s="411"/>
      <c r="IO45" s="411"/>
      <c r="IP45" s="411"/>
      <c r="IQ45" s="411"/>
    </row>
    <row r="46" spans="1:251" s="306" customFormat="1" ht="12.95" customHeight="1" x14ac:dyDescent="0.2">
      <c r="A46" s="139" t="s">
        <v>121</v>
      </c>
      <c r="B46" s="140">
        <v>830</v>
      </c>
      <c r="C46" s="141">
        <v>8.57487922705314</v>
      </c>
      <c r="D46" s="141">
        <v>8.2125603864734309</v>
      </c>
      <c r="E46" s="350"/>
      <c r="F46" s="350"/>
      <c r="G46" s="350"/>
      <c r="H46" s="350"/>
      <c r="I46" s="350"/>
      <c r="J46" s="350"/>
      <c r="K46" s="411"/>
      <c r="T46" s="357"/>
      <c r="U46" s="357"/>
      <c r="V46" s="357"/>
      <c r="W46" s="357"/>
      <c r="X46" s="357"/>
      <c r="Y46" s="357"/>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row>
    <row r="47" spans="1:251" s="306" customFormat="1" ht="12.95" customHeight="1" x14ac:dyDescent="0.2">
      <c r="A47" s="139" t="s">
        <v>81</v>
      </c>
      <c r="B47" s="140">
        <v>320</v>
      </c>
      <c r="C47" s="141">
        <v>21.069182389937108</v>
      </c>
      <c r="D47" s="141">
        <v>8.8050314465408803</v>
      </c>
      <c r="E47" s="350"/>
      <c r="F47" s="350"/>
      <c r="G47" s="350"/>
      <c r="H47" s="350"/>
      <c r="I47" s="350"/>
      <c r="J47" s="350"/>
      <c r="K47" s="411"/>
      <c r="T47" s="357"/>
      <c r="U47" s="357"/>
      <c r="V47" s="357"/>
      <c r="W47" s="357"/>
      <c r="X47" s="357"/>
      <c r="Y47" s="357"/>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row>
    <row r="48" spans="1:251" s="306" customFormat="1" ht="12.95" customHeight="1" x14ac:dyDescent="0.2">
      <c r="A48" s="139" t="s">
        <v>72</v>
      </c>
      <c r="B48" s="140">
        <v>470</v>
      </c>
      <c r="C48" s="141">
        <v>20.88607594936709</v>
      </c>
      <c r="D48" s="141">
        <v>11.181434599156118</v>
      </c>
      <c r="E48" s="350"/>
      <c r="F48" s="350"/>
      <c r="G48" s="350"/>
      <c r="H48" s="350"/>
      <c r="I48" s="350"/>
      <c r="J48" s="350"/>
      <c r="K48" s="411"/>
      <c r="T48" s="357"/>
      <c r="U48" s="357"/>
      <c r="V48" s="357"/>
      <c r="W48" s="357"/>
      <c r="X48" s="357"/>
      <c r="Y48" s="357"/>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row>
    <row r="49" spans="1:251" s="306" customFormat="1" ht="12.95" customHeight="1" x14ac:dyDescent="0.2">
      <c r="A49" s="139" t="s">
        <v>73</v>
      </c>
      <c r="B49" s="140">
        <v>70</v>
      </c>
      <c r="C49" s="141">
        <v>23.880597014925371</v>
      </c>
      <c r="D49" s="141">
        <v>14.925373134328357</v>
      </c>
      <c r="E49" s="350"/>
      <c r="F49" s="350"/>
      <c r="G49" s="350"/>
      <c r="H49" s="350"/>
      <c r="I49" s="350"/>
      <c r="J49" s="350"/>
      <c r="K49" s="411"/>
      <c r="T49" s="357"/>
      <c r="U49" s="357"/>
      <c r="V49" s="357"/>
      <c r="W49" s="357"/>
      <c r="X49" s="357"/>
      <c r="Y49" s="357"/>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row>
    <row r="50" spans="1:251" s="306" customFormat="1" ht="12.95" customHeight="1" x14ac:dyDescent="0.2">
      <c r="A50" s="139" t="s">
        <v>74</v>
      </c>
      <c r="B50" s="140">
        <v>80</v>
      </c>
      <c r="C50" s="141">
        <v>1.3333333333333335</v>
      </c>
      <c r="D50" s="141">
        <v>1.3333333333333335</v>
      </c>
      <c r="E50" s="350"/>
      <c r="F50" s="350"/>
      <c r="G50" s="350"/>
      <c r="H50" s="350"/>
      <c r="I50" s="350"/>
      <c r="J50" s="350"/>
      <c r="K50" s="411"/>
      <c r="T50" s="357"/>
      <c r="U50" s="357"/>
      <c r="V50" s="357"/>
      <c r="W50" s="357"/>
      <c r="X50" s="357"/>
      <c r="Y50" s="357"/>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row>
    <row r="51" spans="1:251" s="306" customFormat="1" ht="12.95" customHeight="1" x14ac:dyDescent="0.2">
      <c r="A51" s="139" t="s">
        <v>122</v>
      </c>
      <c r="B51" s="140">
        <v>100</v>
      </c>
      <c r="C51" s="141">
        <v>10.416666666666668</v>
      </c>
      <c r="D51" s="141">
        <v>13.541666666666666</v>
      </c>
      <c r="E51" s="350"/>
      <c r="F51" s="350"/>
      <c r="G51" s="350"/>
      <c r="H51" s="350"/>
      <c r="I51" s="350"/>
      <c r="J51" s="350"/>
      <c r="K51" s="411"/>
      <c r="T51" s="357"/>
      <c r="U51" s="357"/>
      <c r="V51" s="357"/>
      <c r="W51" s="357"/>
      <c r="X51" s="357"/>
      <c r="Y51" s="357"/>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c r="IP51" s="411"/>
      <c r="IQ51" s="411"/>
    </row>
    <row r="52" spans="1:251" s="306" customFormat="1" ht="12.95" customHeight="1" x14ac:dyDescent="0.2">
      <c r="A52" s="139" t="s">
        <v>75</v>
      </c>
      <c r="B52" s="140">
        <v>420</v>
      </c>
      <c r="C52" s="141">
        <v>5.755395683453238</v>
      </c>
      <c r="D52" s="141">
        <v>5.9952038369304557</v>
      </c>
      <c r="E52" s="350"/>
      <c r="F52" s="350"/>
      <c r="G52" s="350"/>
      <c r="H52" s="350"/>
      <c r="I52" s="350"/>
      <c r="J52" s="350"/>
      <c r="K52" s="411"/>
      <c r="T52" s="357"/>
      <c r="U52" s="357"/>
      <c r="V52" s="357"/>
      <c r="W52" s="357"/>
      <c r="X52" s="357"/>
      <c r="Y52" s="357"/>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c r="ID52" s="411"/>
      <c r="IE52" s="411"/>
      <c r="IF52" s="411"/>
      <c r="IG52" s="411"/>
      <c r="IH52" s="411"/>
      <c r="II52" s="411"/>
      <c r="IJ52" s="411"/>
      <c r="IK52" s="411"/>
      <c r="IL52" s="411"/>
      <c r="IM52" s="411"/>
      <c r="IN52" s="411"/>
      <c r="IO52" s="411"/>
      <c r="IP52" s="411"/>
      <c r="IQ52" s="411"/>
    </row>
    <row r="53" spans="1:251" s="306" customFormat="1" ht="12.95" customHeight="1" x14ac:dyDescent="0.2">
      <c r="A53" s="139" t="s">
        <v>76</v>
      </c>
      <c r="B53" s="140">
        <v>130</v>
      </c>
      <c r="C53" s="141">
        <v>14.393939393939394</v>
      </c>
      <c r="D53" s="141">
        <v>27.27272727272727</v>
      </c>
      <c r="E53" s="350"/>
      <c r="F53" s="350"/>
      <c r="G53" s="350"/>
      <c r="H53" s="350"/>
      <c r="I53" s="350"/>
      <c r="J53" s="350"/>
      <c r="K53" s="411"/>
      <c r="T53" s="357"/>
      <c r="U53" s="357"/>
      <c r="V53" s="357"/>
      <c r="W53" s="357"/>
      <c r="X53" s="357"/>
      <c r="Y53" s="357"/>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c r="ID53" s="411"/>
      <c r="IE53" s="411"/>
      <c r="IF53" s="411"/>
      <c r="IG53" s="411"/>
      <c r="IH53" s="411"/>
      <c r="II53" s="411"/>
      <c r="IJ53" s="411"/>
      <c r="IK53" s="411"/>
      <c r="IL53" s="411"/>
      <c r="IM53" s="411"/>
      <c r="IN53" s="411"/>
      <c r="IO53" s="411"/>
      <c r="IP53" s="411"/>
      <c r="IQ53" s="411"/>
    </row>
    <row r="54" spans="1:251" s="410" customFormat="1" ht="5.0999999999999996" customHeight="1" x14ac:dyDescent="0.2">
      <c r="A54" s="138"/>
      <c r="B54" s="141"/>
      <c r="C54" s="141"/>
      <c r="D54" s="141"/>
      <c r="E54" s="412"/>
      <c r="F54" s="412"/>
      <c r="G54" s="412"/>
      <c r="H54" s="412"/>
      <c r="I54" s="412"/>
      <c r="J54" s="412"/>
      <c r="K54" s="364"/>
      <c r="L54" s="364"/>
      <c r="M54" s="364"/>
      <c r="N54" s="364"/>
      <c r="O54" s="364"/>
      <c r="P54" s="364"/>
      <c r="Q54" s="364"/>
      <c r="R54" s="364"/>
      <c r="S54" s="364"/>
      <c r="T54" s="364"/>
      <c r="U54" s="364"/>
      <c r="V54" s="364"/>
      <c r="W54" s="364"/>
      <c r="X54" s="364"/>
      <c r="Y54" s="364"/>
      <c r="Z54" s="364"/>
    </row>
    <row r="55" spans="1:251" s="288" customFormat="1" ht="15" customHeight="1" x14ac:dyDescent="0.25">
      <c r="A55" s="143" t="s">
        <v>57</v>
      </c>
      <c r="B55" s="109">
        <v>1390</v>
      </c>
      <c r="C55" s="137">
        <v>3.4657039711191335</v>
      </c>
      <c r="D55" s="137">
        <v>11.552346570397113</v>
      </c>
      <c r="E55" s="351"/>
      <c r="F55" s="351"/>
      <c r="G55" s="351"/>
      <c r="H55" s="351"/>
      <c r="I55" s="351"/>
      <c r="J55" s="351"/>
      <c r="K55" s="413"/>
      <c r="L55" s="413"/>
      <c r="M55" s="413"/>
      <c r="N55" s="413"/>
      <c r="O55" s="414"/>
      <c r="P55" s="414"/>
      <c r="Q55" s="414"/>
      <c r="R55" s="414"/>
      <c r="S55" s="414"/>
      <c r="T55" s="414"/>
      <c r="U55" s="414"/>
      <c r="V55" s="414"/>
      <c r="W55" s="414"/>
      <c r="X55" s="414"/>
      <c r="Y55" s="315"/>
      <c r="Z55" s="413"/>
      <c r="AA55" s="415"/>
    </row>
    <row r="56" spans="1:251" s="410" customFormat="1" ht="5.0999999999999996" customHeight="1" x14ac:dyDescent="0.2">
      <c r="A56" s="138"/>
      <c r="B56" s="141"/>
      <c r="C56" s="141"/>
      <c r="D56" s="141"/>
      <c r="E56" s="412"/>
      <c r="F56" s="412"/>
      <c r="G56" s="412"/>
      <c r="H56" s="412"/>
      <c r="I56" s="412"/>
      <c r="J56" s="412"/>
      <c r="K56" s="364"/>
      <c r="L56" s="364"/>
      <c r="M56" s="364"/>
      <c r="N56" s="364"/>
      <c r="O56" s="364"/>
      <c r="P56" s="364"/>
      <c r="Q56" s="364"/>
      <c r="R56" s="364"/>
      <c r="S56" s="364"/>
      <c r="T56" s="364"/>
      <c r="U56" s="364"/>
      <c r="V56" s="364"/>
      <c r="W56" s="364"/>
      <c r="X56" s="364"/>
      <c r="Y56" s="364"/>
      <c r="Z56" s="364"/>
    </row>
    <row r="57" spans="1:251" s="306" customFormat="1" ht="12.95" customHeight="1" x14ac:dyDescent="0.2">
      <c r="A57" s="139" t="s">
        <v>77</v>
      </c>
      <c r="B57" s="140" t="s">
        <v>231</v>
      </c>
      <c r="C57" s="141" t="s">
        <v>231</v>
      </c>
      <c r="D57" s="141" t="s">
        <v>231</v>
      </c>
      <c r="E57" s="350"/>
      <c r="F57" s="350"/>
      <c r="G57" s="350"/>
      <c r="H57" s="350"/>
      <c r="I57" s="350"/>
      <c r="J57" s="350"/>
      <c r="K57" s="411"/>
      <c r="T57" s="357"/>
      <c r="U57" s="357"/>
      <c r="V57" s="357"/>
      <c r="W57" s="357"/>
      <c r="X57" s="357"/>
      <c r="Y57" s="357"/>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c r="ID57" s="411"/>
      <c r="IE57" s="411"/>
      <c r="IF57" s="411"/>
      <c r="IG57" s="411"/>
      <c r="IH57" s="411"/>
      <c r="II57" s="411"/>
      <c r="IJ57" s="411"/>
      <c r="IK57" s="411"/>
      <c r="IL57" s="411"/>
      <c r="IM57" s="411"/>
      <c r="IN57" s="411"/>
      <c r="IO57" s="411"/>
      <c r="IP57" s="411"/>
      <c r="IQ57" s="411"/>
    </row>
    <row r="58" spans="1:251" s="306" customFormat="1" ht="12.95" customHeight="1" x14ac:dyDescent="0.2">
      <c r="A58" s="139" t="s">
        <v>78</v>
      </c>
      <c r="B58" s="140">
        <v>380</v>
      </c>
      <c r="C58" s="141">
        <v>2.6178010471204187</v>
      </c>
      <c r="D58" s="141">
        <v>7.8534031413612562</v>
      </c>
      <c r="E58" s="350"/>
      <c r="F58" s="350"/>
      <c r="G58" s="350"/>
      <c r="H58" s="350"/>
      <c r="I58" s="350"/>
      <c r="J58" s="350"/>
      <c r="K58" s="411"/>
      <c r="T58" s="357"/>
      <c r="U58" s="357"/>
      <c r="V58" s="357"/>
      <c r="W58" s="357"/>
      <c r="X58" s="357"/>
      <c r="Y58" s="357"/>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c r="ID58" s="411"/>
      <c r="IE58" s="411"/>
      <c r="IF58" s="411"/>
      <c r="IG58" s="411"/>
      <c r="IH58" s="411"/>
      <c r="II58" s="411"/>
      <c r="IJ58" s="411"/>
      <c r="IK58" s="411"/>
      <c r="IL58" s="411"/>
      <c r="IM58" s="411"/>
      <c r="IN58" s="411"/>
      <c r="IO58" s="411"/>
      <c r="IP58" s="411"/>
      <c r="IQ58" s="411"/>
    </row>
    <row r="59" spans="1:251" s="306" customFormat="1" ht="12.95" customHeight="1" x14ac:dyDescent="0.2">
      <c r="A59" s="139" t="s">
        <v>79</v>
      </c>
      <c r="B59" s="140">
        <v>50</v>
      </c>
      <c r="C59" s="141">
        <v>6.25</v>
      </c>
      <c r="D59" s="141">
        <v>31.25</v>
      </c>
      <c r="E59" s="350"/>
      <c r="F59" s="350"/>
      <c r="G59" s="350"/>
      <c r="H59" s="350"/>
      <c r="I59" s="350"/>
      <c r="J59" s="350"/>
      <c r="K59" s="411"/>
      <c r="T59" s="357"/>
      <c r="U59" s="357"/>
      <c r="V59" s="357"/>
      <c r="W59" s="357"/>
      <c r="X59" s="357"/>
      <c r="Y59" s="357"/>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c r="ID59" s="411"/>
      <c r="IE59" s="411"/>
      <c r="IF59" s="411"/>
      <c r="IG59" s="411"/>
      <c r="IH59" s="411"/>
      <c r="II59" s="411"/>
      <c r="IJ59" s="411"/>
      <c r="IK59" s="411"/>
      <c r="IL59" s="411"/>
      <c r="IM59" s="411"/>
      <c r="IN59" s="411"/>
      <c r="IO59" s="411"/>
      <c r="IP59" s="411"/>
      <c r="IQ59" s="411"/>
    </row>
    <row r="60" spans="1:251" s="306" customFormat="1" ht="12.95" customHeight="1" x14ac:dyDescent="0.2">
      <c r="A60" s="139" t="s">
        <v>123</v>
      </c>
      <c r="B60" s="140">
        <v>890</v>
      </c>
      <c r="C60" s="141">
        <v>3.707865168539326</v>
      </c>
      <c r="D60" s="141">
        <v>10</v>
      </c>
      <c r="E60" s="350"/>
      <c r="F60" s="350"/>
      <c r="G60" s="350"/>
      <c r="H60" s="350"/>
      <c r="I60" s="350"/>
      <c r="J60" s="350"/>
      <c r="K60" s="411"/>
      <c r="T60" s="357"/>
      <c r="U60" s="357"/>
      <c r="V60" s="357"/>
      <c r="W60" s="357"/>
      <c r="X60" s="357"/>
      <c r="Y60" s="357"/>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c r="ID60" s="411"/>
      <c r="IE60" s="411"/>
      <c r="IF60" s="411"/>
      <c r="IG60" s="411"/>
      <c r="IH60" s="411"/>
      <c r="II60" s="411"/>
      <c r="IJ60" s="411"/>
      <c r="IK60" s="411"/>
      <c r="IL60" s="411"/>
      <c r="IM60" s="411"/>
      <c r="IN60" s="411"/>
      <c r="IO60" s="411"/>
      <c r="IP60" s="411"/>
      <c r="IQ60" s="411"/>
    </row>
    <row r="61" spans="1:251" s="306" customFormat="1" ht="12.95" customHeight="1" x14ac:dyDescent="0.2">
      <c r="A61" s="139" t="s">
        <v>80</v>
      </c>
      <c r="B61" s="140">
        <v>70</v>
      </c>
      <c r="C61" s="141">
        <v>3.0769230769230771</v>
      </c>
      <c r="D61" s="141">
        <v>40</v>
      </c>
      <c r="E61" s="329"/>
      <c r="F61" s="329"/>
      <c r="G61" s="329"/>
      <c r="H61" s="329"/>
      <c r="I61" s="329"/>
      <c r="J61" s="350"/>
      <c r="K61" s="411"/>
      <c r="T61" s="357"/>
      <c r="U61" s="357"/>
      <c r="V61" s="357"/>
      <c r="W61" s="357"/>
      <c r="X61" s="357"/>
      <c r="Y61" s="357"/>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c r="ID61" s="411"/>
      <c r="IE61" s="411"/>
      <c r="IF61" s="411"/>
      <c r="IG61" s="411"/>
      <c r="IH61" s="411"/>
      <c r="II61" s="411"/>
      <c r="IJ61" s="411"/>
      <c r="IK61" s="411"/>
      <c r="IL61" s="411"/>
      <c r="IM61" s="411"/>
      <c r="IN61" s="411"/>
      <c r="IO61" s="411"/>
      <c r="IP61" s="411"/>
      <c r="IQ61" s="411"/>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419" customFormat="1" ht="12" customHeight="1" x14ac:dyDescent="0.15">
      <c r="A64" s="680" t="s">
        <v>161</v>
      </c>
      <c r="B64" s="680"/>
      <c r="C64" s="680"/>
      <c r="D64" s="680"/>
      <c r="E64" s="391"/>
      <c r="F64" s="391"/>
      <c r="G64" s="391"/>
      <c r="H64" s="391"/>
      <c r="I64" s="391"/>
      <c r="J64" s="391"/>
      <c r="K64" s="416"/>
      <c r="L64" s="416"/>
      <c r="M64" s="416"/>
      <c r="N64" s="416"/>
      <c r="O64" s="416"/>
      <c r="P64" s="416"/>
      <c r="Q64" s="417"/>
      <c r="R64" s="418"/>
      <c r="S64" s="418"/>
      <c r="T64" s="418"/>
      <c r="U64" s="418"/>
      <c r="V64" s="418"/>
      <c r="W64" s="418"/>
      <c r="X64" s="418"/>
      <c r="Y64" s="418"/>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c r="HX64" s="416"/>
      <c r="HY64" s="416"/>
      <c r="HZ64" s="416"/>
      <c r="IA64" s="416"/>
      <c r="IB64" s="416"/>
      <c r="IC64" s="416"/>
      <c r="ID64" s="416"/>
      <c r="IE64" s="416"/>
      <c r="IF64" s="416"/>
      <c r="IG64" s="416"/>
      <c r="IH64" s="416"/>
      <c r="II64" s="416"/>
      <c r="IJ64" s="416"/>
      <c r="IK64" s="416"/>
      <c r="IL64" s="416"/>
      <c r="IM64" s="416"/>
      <c r="IN64" s="416"/>
      <c r="IO64" s="416"/>
      <c r="IP64" s="416"/>
      <c r="IQ64" s="416"/>
    </row>
    <row r="65" spans="1:251" s="419" customFormat="1" ht="21.95" customHeight="1" x14ac:dyDescent="0.15">
      <c r="A65" s="680" t="s">
        <v>129</v>
      </c>
      <c r="B65" s="680"/>
      <c r="C65" s="680"/>
      <c r="D65" s="680"/>
      <c r="E65" s="391"/>
      <c r="F65" s="391"/>
      <c r="G65" s="391"/>
      <c r="H65" s="391"/>
      <c r="I65" s="391"/>
      <c r="J65" s="391"/>
      <c r="K65" s="420"/>
      <c r="L65" s="420"/>
      <c r="M65" s="420"/>
      <c r="N65" s="420"/>
      <c r="O65" s="420"/>
      <c r="P65" s="420"/>
      <c r="Q65" s="421"/>
      <c r="R65" s="421"/>
      <c r="S65" s="421"/>
      <c r="T65" s="421"/>
      <c r="U65" s="421"/>
      <c r="V65" s="421"/>
      <c r="W65" s="421"/>
      <c r="X65" s="421"/>
      <c r="Y65" s="421"/>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X65" s="420"/>
      <c r="CY65" s="420"/>
      <c r="CZ65" s="420"/>
      <c r="DA65" s="420"/>
      <c r="DB65" s="420"/>
      <c r="DC65" s="420"/>
      <c r="DD65" s="420"/>
      <c r="DE65" s="420"/>
      <c r="DF65" s="420"/>
      <c r="DG65" s="420"/>
      <c r="DH65" s="420"/>
      <c r="DI65" s="420"/>
      <c r="DJ65" s="420"/>
      <c r="DK65" s="420"/>
      <c r="DL65" s="420"/>
      <c r="DM65" s="420"/>
      <c r="DN65" s="420"/>
      <c r="DO65" s="420"/>
      <c r="DP65" s="420"/>
      <c r="DQ65" s="420"/>
      <c r="DR65" s="420"/>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420"/>
      <c r="GD65" s="420"/>
      <c r="GE65" s="420"/>
      <c r="GF65" s="420"/>
      <c r="GG65" s="420"/>
      <c r="GH65" s="420"/>
      <c r="GI65" s="420"/>
      <c r="GJ65" s="420"/>
      <c r="GK65" s="420"/>
      <c r="GL65" s="420"/>
      <c r="GM65" s="420"/>
      <c r="GN65" s="420"/>
      <c r="GO65" s="420"/>
      <c r="GP65" s="420"/>
      <c r="GQ65" s="420"/>
      <c r="GR65" s="420"/>
      <c r="GS65" s="420"/>
      <c r="GT65" s="420"/>
      <c r="GU65" s="420"/>
      <c r="GV65" s="420"/>
      <c r="GW65" s="420"/>
      <c r="GX65" s="420"/>
      <c r="GY65" s="420"/>
      <c r="GZ65" s="420"/>
      <c r="HA65" s="420"/>
      <c r="HB65" s="420"/>
      <c r="HC65" s="420"/>
      <c r="HD65" s="420"/>
      <c r="HE65" s="420"/>
      <c r="HF65" s="420"/>
      <c r="HG65" s="420"/>
      <c r="HH65" s="420"/>
      <c r="HI65" s="420"/>
      <c r="HJ65" s="420"/>
      <c r="HK65" s="420"/>
      <c r="HL65" s="420"/>
      <c r="HM65" s="420"/>
      <c r="HN65" s="420"/>
      <c r="HO65" s="420"/>
      <c r="HP65" s="420"/>
      <c r="HQ65" s="420"/>
      <c r="HR65" s="420"/>
      <c r="HS65" s="420"/>
      <c r="HT65" s="420"/>
      <c r="HU65" s="420"/>
      <c r="HV65" s="420"/>
      <c r="HW65" s="420"/>
      <c r="HX65" s="420"/>
      <c r="HY65" s="420"/>
      <c r="HZ65" s="420"/>
      <c r="IA65" s="420"/>
      <c r="IB65" s="420"/>
      <c r="IC65" s="420"/>
      <c r="ID65" s="420"/>
      <c r="IE65" s="420"/>
      <c r="IF65" s="420"/>
      <c r="IG65" s="420"/>
      <c r="IH65" s="420"/>
      <c r="II65" s="420"/>
      <c r="IJ65" s="420"/>
      <c r="IK65" s="420"/>
      <c r="IL65" s="420"/>
      <c r="IM65" s="420"/>
      <c r="IN65" s="420"/>
      <c r="IO65" s="420"/>
      <c r="IP65" s="420"/>
      <c r="IQ65" s="420"/>
    </row>
    <row r="66" spans="1:251" s="423" customFormat="1" ht="12" customHeight="1" x14ac:dyDescent="0.15">
      <c r="A66" s="670" t="s">
        <v>168</v>
      </c>
      <c r="B66" s="670"/>
      <c r="C66" s="670"/>
      <c r="D66" s="670"/>
      <c r="E66" s="422"/>
      <c r="F66" s="422"/>
      <c r="G66" s="422"/>
      <c r="N66" s="424"/>
      <c r="O66" s="425"/>
      <c r="P66" s="425"/>
      <c r="Q66" s="425"/>
      <c r="R66" s="425"/>
      <c r="S66" s="425"/>
      <c r="T66" s="425"/>
      <c r="U66" s="425"/>
      <c r="V66" s="425"/>
      <c r="W66" s="425"/>
      <c r="X66" s="425"/>
    </row>
    <row r="67" spans="1:251" x14ac:dyDescent="0.2">
      <c r="A67" s="152"/>
      <c r="G67" s="374"/>
      <c r="M67" s="366"/>
      <c r="N67" s="367"/>
      <c r="O67" s="367"/>
      <c r="P67" s="367"/>
      <c r="Q67" s="367"/>
      <c r="R67" s="367"/>
      <c r="S67" s="367"/>
      <c r="T67" s="367"/>
      <c r="U67" s="367"/>
    </row>
    <row r="68" spans="1:251" x14ac:dyDescent="0.2">
      <c r="A68" s="152"/>
      <c r="G68" s="374"/>
      <c r="N68" s="293"/>
      <c r="O68" s="367"/>
      <c r="P68" s="367"/>
      <c r="Q68" s="367"/>
      <c r="R68" s="367"/>
      <c r="S68" s="367"/>
      <c r="T68" s="367"/>
      <c r="U68" s="367"/>
      <c r="V68" s="367"/>
    </row>
    <row r="69" spans="1:251" x14ac:dyDescent="0.2">
      <c r="A69" s="152"/>
      <c r="G69" s="374"/>
      <c r="N69" s="293"/>
      <c r="O69" s="367"/>
      <c r="P69" s="367"/>
      <c r="Q69" s="367"/>
      <c r="R69" s="367"/>
      <c r="S69" s="367"/>
      <c r="T69" s="367"/>
      <c r="U69" s="367"/>
      <c r="V69" s="367"/>
    </row>
    <row r="70" spans="1:251" x14ac:dyDescent="0.2">
      <c r="A70" s="152"/>
      <c r="B70" s="152"/>
      <c r="C70" s="152"/>
      <c r="D70" s="152"/>
      <c r="E70" s="374"/>
      <c r="F70" s="374"/>
      <c r="G70" s="374"/>
      <c r="N70" s="368"/>
      <c r="O70" s="369"/>
      <c r="P70" s="369"/>
      <c r="Q70" s="369"/>
      <c r="R70" s="369"/>
      <c r="S70" s="369"/>
      <c r="T70" s="369"/>
      <c r="U70" s="369"/>
      <c r="V70" s="369"/>
    </row>
    <row r="71" spans="1:251" x14ac:dyDescent="0.2">
      <c r="A71" s="160"/>
      <c r="B71" s="152"/>
      <c r="C71" s="152"/>
      <c r="D71" s="152"/>
      <c r="E71" s="374"/>
      <c r="F71" s="374"/>
      <c r="G71" s="374"/>
      <c r="N71" s="320"/>
      <c r="O71" s="321"/>
      <c r="P71" s="321"/>
      <c r="Q71" s="321"/>
      <c r="R71" s="321"/>
      <c r="S71" s="321"/>
      <c r="T71" s="321"/>
      <c r="U71" s="321"/>
      <c r="V71" s="321"/>
    </row>
    <row r="72" spans="1:251" x14ac:dyDescent="0.2">
      <c r="A72" s="160"/>
      <c r="B72" s="152"/>
      <c r="C72" s="152"/>
      <c r="D72" s="152"/>
      <c r="E72" s="374"/>
      <c r="F72" s="374"/>
      <c r="G72" s="374"/>
      <c r="N72" s="320"/>
      <c r="O72" s="321"/>
      <c r="P72" s="321"/>
      <c r="Q72" s="321"/>
      <c r="R72" s="321"/>
      <c r="S72" s="321"/>
      <c r="T72" s="321"/>
      <c r="U72" s="321"/>
      <c r="V72" s="321"/>
    </row>
    <row r="73" spans="1:251" x14ac:dyDescent="0.2">
      <c r="A73" s="152"/>
      <c r="B73" s="152"/>
      <c r="C73" s="152"/>
      <c r="D73" s="152"/>
      <c r="E73" s="374"/>
      <c r="F73" s="374"/>
      <c r="G73" s="374"/>
      <c r="N73" s="320"/>
      <c r="O73" s="321"/>
      <c r="P73" s="321"/>
      <c r="Q73" s="321"/>
      <c r="R73" s="321"/>
      <c r="S73" s="321"/>
      <c r="T73" s="321"/>
      <c r="U73" s="321"/>
      <c r="V73" s="321"/>
    </row>
    <row r="74" spans="1:251" x14ac:dyDescent="0.2">
      <c r="A74" s="152"/>
      <c r="B74" s="152"/>
      <c r="C74" s="152"/>
      <c r="D74" s="152"/>
      <c r="E74" s="374"/>
      <c r="F74" s="374"/>
      <c r="G74" s="374"/>
      <c r="N74" s="320"/>
      <c r="O74" s="321"/>
      <c r="P74" s="321"/>
      <c r="Q74" s="321"/>
      <c r="R74" s="321"/>
      <c r="S74" s="321"/>
      <c r="T74" s="321"/>
      <c r="U74" s="321"/>
      <c r="V74" s="321"/>
    </row>
    <row r="75" spans="1:251" x14ac:dyDescent="0.2">
      <c r="A75" s="152"/>
      <c r="B75" s="152"/>
      <c r="C75" s="152"/>
      <c r="D75" s="152"/>
      <c r="E75" s="374"/>
      <c r="F75" s="374"/>
      <c r="G75" s="374"/>
      <c r="N75" s="293"/>
      <c r="O75" s="367"/>
      <c r="P75" s="367"/>
      <c r="Q75" s="367"/>
      <c r="R75" s="367"/>
      <c r="S75" s="367"/>
      <c r="T75" s="367"/>
      <c r="U75" s="367"/>
      <c r="V75" s="367"/>
    </row>
    <row r="76" spans="1:251" x14ac:dyDescent="0.2">
      <c r="A76" s="152"/>
      <c r="B76" s="152"/>
      <c r="C76" s="152"/>
      <c r="D76" s="152"/>
      <c r="E76" s="374"/>
      <c r="F76" s="374"/>
      <c r="G76" s="374"/>
      <c r="N76" s="368"/>
      <c r="O76" s="369"/>
      <c r="P76" s="369"/>
      <c r="Q76" s="369"/>
      <c r="R76" s="369"/>
      <c r="S76" s="369"/>
      <c r="T76" s="369"/>
      <c r="U76" s="369"/>
      <c r="V76" s="369"/>
    </row>
    <row r="77" spans="1:251" x14ac:dyDescent="0.2">
      <c r="A77" s="152"/>
      <c r="B77" s="152"/>
      <c r="C77" s="152"/>
      <c r="D77" s="152"/>
      <c r="E77" s="374"/>
      <c r="F77" s="374"/>
      <c r="G77" s="374"/>
      <c r="N77" s="320"/>
      <c r="O77" s="321"/>
      <c r="P77" s="321"/>
      <c r="Q77" s="321"/>
      <c r="R77" s="321"/>
      <c r="S77" s="321"/>
      <c r="T77" s="321"/>
      <c r="U77" s="321"/>
      <c r="V77" s="321"/>
    </row>
    <row r="78" spans="1:251" x14ac:dyDescent="0.2">
      <c r="A78" s="152"/>
      <c r="B78" s="152"/>
      <c r="C78" s="152"/>
      <c r="D78" s="152"/>
      <c r="E78" s="374"/>
      <c r="F78" s="374"/>
      <c r="G78" s="374"/>
      <c r="N78" s="320"/>
      <c r="O78" s="321"/>
      <c r="P78" s="321"/>
      <c r="Q78" s="321"/>
      <c r="R78" s="321"/>
      <c r="S78" s="321"/>
      <c r="T78" s="321"/>
      <c r="U78" s="321"/>
      <c r="V78" s="321"/>
    </row>
    <row r="79" spans="1:251" x14ac:dyDescent="0.2">
      <c r="A79" s="152"/>
      <c r="B79" s="152"/>
      <c r="C79" s="152"/>
      <c r="D79" s="152"/>
      <c r="E79" s="374"/>
      <c r="F79" s="374"/>
      <c r="G79" s="374"/>
      <c r="N79" s="293"/>
      <c r="O79" s="367"/>
      <c r="P79" s="367"/>
      <c r="Q79" s="367"/>
      <c r="R79" s="367"/>
      <c r="S79" s="367"/>
      <c r="T79" s="367"/>
      <c r="U79" s="367"/>
      <c r="V79" s="367"/>
    </row>
    <row r="80" spans="1:251" x14ac:dyDescent="0.2">
      <c r="A80" s="152"/>
      <c r="B80" s="152"/>
      <c r="C80" s="152"/>
      <c r="D80" s="152"/>
      <c r="E80" s="374"/>
      <c r="F80" s="374"/>
      <c r="G80" s="374"/>
      <c r="N80" s="368"/>
      <c r="O80" s="369"/>
      <c r="P80" s="369"/>
      <c r="Q80" s="369"/>
      <c r="R80" s="369"/>
      <c r="S80" s="369"/>
      <c r="T80" s="369"/>
      <c r="U80" s="369"/>
      <c r="V80" s="369"/>
    </row>
    <row r="81" spans="1:22" x14ac:dyDescent="0.2">
      <c r="A81" s="152"/>
      <c r="B81" s="152"/>
      <c r="C81" s="152"/>
      <c r="D81" s="152"/>
      <c r="E81" s="374"/>
      <c r="F81" s="374"/>
      <c r="G81" s="374"/>
      <c r="N81" s="320"/>
      <c r="O81" s="321"/>
      <c r="P81" s="321"/>
      <c r="Q81" s="321"/>
      <c r="R81" s="321"/>
      <c r="S81" s="321"/>
      <c r="T81" s="321"/>
      <c r="U81" s="321"/>
      <c r="V81" s="321"/>
    </row>
    <row r="82" spans="1:22" x14ac:dyDescent="0.2">
      <c r="A82" s="152"/>
      <c r="B82" s="152"/>
      <c r="C82" s="152"/>
      <c r="D82" s="152"/>
      <c r="E82" s="374"/>
      <c r="F82" s="374"/>
      <c r="G82" s="374"/>
      <c r="N82" s="320"/>
      <c r="O82" s="321"/>
      <c r="P82" s="321"/>
      <c r="Q82" s="321"/>
      <c r="R82" s="321"/>
      <c r="S82" s="321"/>
      <c r="T82" s="321"/>
      <c r="U82" s="321"/>
      <c r="V82" s="321"/>
    </row>
    <row r="83" spans="1:22" x14ac:dyDescent="0.2">
      <c r="A83" s="152"/>
      <c r="B83" s="152"/>
      <c r="C83" s="152"/>
      <c r="D83" s="152"/>
      <c r="E83" s="374"/>
      <c r="F83" s="374"/>
      <c r="G83" s="374"/>
      <c r="N83" s="368"/>
      <c r="O83" s="369"/>
      <c r="P83" s="369"/>
      <c r="Q83" s="369"/>
      <c r="R83" s="369"/>
      <c r="S83" s="369"/>
      <c r="T83" s="369"/>
      <c r="U83" s="369"/>
      <c r="V83" s="369"/>
    </row>
    <row r="84" spans="1:22" x14ac:dyDescent="0.2">
      <c r="A84" s="152"/>
      <c r="B84" s="152"/>
      <c r="C84" s="152"/>
      <c r="D84" s="152"/>
      <c r="E84" s="374"/>
      <c r="F84" s="374"/>
      <c r="G84" s="374"/>
      <c r="N84" s="368"/>
      <c r="O84" s="369"/>
      <c r="P84" s="369"/>
      <c r="Q84" s="369"/>
      <c r="R84" s="369"/>
      <c r="S84" s="369"/>
      <c r="T84" s="369"/>
      <c r="U84" s="369"/>
      <c r="V84" s="369"/>
    </row>
    <row r="85" spans="1:22" x14ac:dyDescent="0.2">
      <c r="A85" s="152"/>
      <c r="B85" s="152"/>
      <c r="C85" s="152"/>
      <c r="D85" s="152"/>
      <c r="E85" s="374"/>
      <c r="F85" s="374"/>
      <c r="G85" s="374"/>
    </row>
    <row r="86" spans="1:22" x14ac:dyDescent="0.2">
      <c r="A86" s="152"/>
      <c r="B86" s="152"/>
      <c r="C86" s="152"/>
      <c r="D86" s="152"/>
      <c r="E86" s="374"/>
      <c r="F86" s="374"/>
      <c r="G86" s="374"/>
    </row>
    <row r="87" spans="1:22" x14ac:dyDescent="0.2">
      <c r="A87" s="152"/>
      <c r="B87" s="152"/>
      <c r="C87" s="152"/>
      <c r="D87" s="152"/>
      <c r="E87" s="374"/>
      <c r="F87" s="374"/>
      <c r="G87" s="374"/>
    </row>
    <row r="88" spans="1:22" x14ac:dyDescent="0.2">
      <c r="A88" s="152"/>
      <c r="B88" s="152"/>
      <c r="C88" s="152"/>
      <c r="D88" s="152"/>
      <c r="E88" s="374"/>
      <c r="F88" s="374"/>
      <c r="G88" s="374"/>
    </row>
    <row r="89" spans="1:22" x14ac:dyDescent="0.2">
      <c r="A89" s="152"/>
      <c r="B89" s="152"/>
      <c r="C89" s="152"/>
      <c r="D89" s="152"/>
      <c r="E89" s="374"/>
      <c r="F89" s="374"/>
      <c r="G89" s="374"/>
    </row>
    <row r="90" spans="1:22" x14ac:dyDescent="0.2">
      <c r="A90" s="152"/>
      <c r="B90" s="152"/>
      <c r="C90" s="152"/>
      <c r="D90" s="152"/>
      <c r="E90" s="374"/>
      <c r="F90" s="374"/>
      <c r="G90" s="374"/>
    </row>
    <row r="91" spans="1:22" x14ac:dyDescent="0.2">
      <c r="A91" s="152"/>
      <c r="B91" s="152"/>
      <c r="C91" s="152"/>
      <c r="D91" s="152"/>
      <c r="E91" s="374"/>
      <c r="F91" s="374"/>
      <c r="G91" s="374"/>
    </row>
    <row r="92" spans="1:22" x14ac:dyDescent="0.2">
      <c r="A92" s="152"/>
      <c r="B92" s="152"/>
      <c r="C92" s="152"/>
      <c r="D92" s="152"/>
      <c r="E92" s="374"/>
      <c r="F92" s="374"/>
      <c r="G92" s="374"/>
    </row>
    <row r="93" spans="1:22" x14ac:dyDescent="0.2">
      <c r="A93" s="152"/>
      <c r="B93" s="152"/>
      <c r="C93" s="152"/>
      <c r="D93" s="152"/>
      <c r="E93" s="374"/>
      <c r="F93" s="374"/>
      <c r="G93" s="374"/>
    </row>
    <row r="94" spans="1:22" x14ac:dyDescent="0.2">
      <c r="A94" s="152"/>
      <c r="B94" s="152"/>
      <c r="C94" s="152"/>
      <c r="D94" s="152"/>
      <c r="E94" s="374"/>
      <c r="F94" s="374"/>
      <c r="G94" s="374"/>
    </row>
    <row r="95" spans="1:22" x14ac:dyDescent="0.2">
      <c r="A95" s="152"/>
      <c r="B95" s="152"/>
      <c r="C95" s="152"/>
      <c r="D95" s="152"/>
      <c r="E95" s="374"/>
      <c r="F95" s="374"/>
      <c r="G95" s="374"/>
    </row>
    <row r="96" spans="1:22" x14ac:dyDescent="0.2">
      <c r="A96" s="152"/>
      <c r="B96" s="152"/>
      <c r="C96" s="152"/>
      <c r="D96" s="152"/>
      <c r="E96" s="374"/>
      <c r="F96" s="374"/>
      <c r="G96" s="374"/>
    </row>
    <row r="97" spans="1:7" x14ac:dyDescent="0.2">
      <c r="A97" s="152"/>
      <c r="B97" s="152"/>
      <c r="C97" s="152"/>
      <c r="D97" s="152"/>
      <c r="E97" s="374"/>
      <c r="F97" s="374"/>
      <c r="G97" s="374"/>
    </row>
    <row r="98" spans="1:7" x14ac:dyDescent="0.2">
      <c r="A98" s="152"/>
      <c r="B98" s="152"/>
      <c r="C98" s="152"/>
      <c r="D98" s="152"/>
      <c r="E98" s="374"/>
      <c r="F98" s="374"/>
      <c r="G98" s="374"/>
    </row>
    <row r="99" spans="1:7" x14ac:dyDescent="0.2">
      <c r="A99" s="152"/>
      <c r="B99" s="152"/>
      <c r="C99" s="152"/>
      <c r="D99" s="152"/>
      <c r="E99" s="374"/>
      <c r="F99" s="374"/>
      <c r="G99" s="374"/>
    </row>
    <row r="100" spans="1:7" x14ac:dyDescent="0.2">
      <c r="A100" s="152"/>
      <c r="B100" s="152"/>
      <c r="C100" s="152"/>
      <c r="D100" s="152"/>
      <c r="E100" s="374"/>
      <c r="F100" s="374"/>
      <c r="G100" s="374"/>
    </row>
    <row r="101" spans="1:7" x14ac:dyDescent="0.2">
      <c r="A101" s="152"/>
      <c r="B101" s="152"/>
      <c r="C101" s="152"/>
      <c r="D101" s="152"/>
      <c r="E101" s="374"/>
      <c r="F101" s="374"/>
      <c r="G101" s="374"/>
    </row>
    <row r="102" spans="1:7" x14ac:dyDescent="0.2">
      <c r="A102" s="152"/>
      <c r="B102" s="152"/>
      <c r="C102" s="152"/>
      <c r="D102" s="152"/>
      <c r="E102" s="374"/>
      <c r="F102" s="374"/>
      <c r="G102" s="374"/>
    </row>
    <row r="103" spans="1:7" x14ac:dyDescent="0.2">
      <c r="A103" s="152"/>
      <c r="B103" s="152"/>
      <c r="C103" s="152"/>
      <c r="D103" s="152"/>
      <c r="E103" s="374"/>
      <c r="F103" s="374"/>
      <c r="G103" s="374"/>
    </row>
    <row r="104" spans="1:7" x14ac:dyDescent="0.2">
      <c r="A104" s="152"/>
      <c r="B104" s="152"/>
      <c r="C104" s="152"/>
      <c r="D104" s="152"/>
      <c r="E104" s="374"/>
      <c r="F104" s="374"/>
      <c r="G104" s="374"/>
    </row>
    <row r="105" spans="1:7" x14ac:dyDescent="0.2">
      <c r="A105" s="152"/>
      <c r="B105" s="152"/>
      <c r="C105" s="152"/>
      <c r="D105" s="152"/>
      <c r="E105" s="374"/>
      <c r="F105" s="374"/>
      <c r="G105" s="374"/>
    </row>
    <row r="106" spans="1:7" x14ac:dyDescent="0.2">
      <c r="A106" s="152"/>
      <c r="B106" s="152"/>
      <c r="C106" s="152"/>
      <c r="D106" s="152"/>
      <c r="E106" s="374"/>
      <c r="F106" s="374"/>
      <c r="G106" s="374"/>
    </row>
    <row r="107" spans="1:7" x14ac:dyDescent="0.2">
      <c r="A107" s="152"/>
      <c r="B107" s="152"/>
      <c r="C107" s="152"/>
      <c r="D107" s="152"/>
      <c r="E107" s="374"/>
      <c r="F107" s="374"/>
      <c r="G107" s="374"/>
    </row>
    <row r="108" spans="1:7" x14ac:dyDescent="0.2">
      <c r="A108" s="152"/>
      <c r="B108" s="152"/>
      <c r="C108" s="152"/>
      <c r="D108" s="152"/>
      <c r="E108" s="374"/>
      <c r="F108" s="374"/>
      <c r="G108" s="374"/>
    </row>
    <row r="109" spans="1:7" x14ac:dyDescent="0.2">
      <c r="A109" s="152"/>
      <c r="B109" s="152"/>
      <c r="C109" s="152"/>
      <c r="D109" s="152"/>
      <c r="E109" s="374"/>
      <c r="F109" s="374"/>
      <c r="G109" s="374"/>
    </row>
    <row r="110" spans="1:7" x14ac:dyDescent="0.2">
      <c r="A110" s="152"/>
      <c r="B110" s="152"/>
      <c r="C110" s="152"/>
      <c r="D110" s="152"/>
      <c r="E110" s="374"/>
      <c r="F110" s="374"/>
      <c r="G110" s="374"/>
    </row>
    <row r="111" spans="1:7" x14ac:dyDescent="0.2">
      <c r="A111" s="152"/>
      <c r="B111" s="152"/>
      <c r="C111" s="152"/>
      <c r="D111" s="152"/>
      <c r="E111" s="374"/>
      <c r="F111" s="374"/>
      <c r="G111" s="374"/>
    </row>
    <row r="112" spans="1:7" x14ac:dyDescent="0.2">
      <c r="A112" s="152"/>
      <c r="B112" s="152"/>
      <c r="C112" s="152"/>
      <c r="D112" s="152"/>
      <c r="E112" s="374"/>
      <c r="F112" s="374"/>
      <c r="G112" s="374"/>
    </row>
    <row r="113" spans="1:7" x14ac:dyDescent="0.2">
      <c r="A113" s="152"/>
      <c r="B113" s="152"/>
      <c r="C113" s="152"/>
      <c r="D113" s="152"/>
      <c r="E113" s="374"/>
      <c r="F113" s="374"/>
      <c r="G113" s="374"/>
    </row>
    <row r="114" spans="1:7" x14ac:dyDescent="0.2">
      <c r="A114" s="152"/>
      <c r="B114" s="152"/>
      <c r="C114" s="152"/>
      <c r="D114" s="152"/>
      <c r="E114" s="374"/>
      <c r="F114" s="374"/>
      <c r="G114" s="374"/>
    </row>
    <row r="115" spans="1:7" x14ac:dyDescent="0.2">
      <c r="A115" s="152"/>
      <c r="B115" s="152"/>
      <c r="C115" s="152"/>
      <c r="D115" s="152"/>
      <c r="E115" s="374"/>
      <c r="F115" s="374"/>
      <c r="G115" s="374"/>
    </row>
    <row r="116" spans="1:7" x14ac:dyDescent="0.2">
      <c r="A116" s="152"/>
      <c r="B116" s="152"/>
      <c r="C116" s="152"/>
      <c r="D116" s="152"/>
      <c r="E116" s="374"/>
      <c r="F116" s="374"/>
      <c r="G116" s="374"/>
    </row>
    <row r="117" spans="1:7" x14ac:dyDescent="0.2">
      <c r="A117" s="152"/>
      <c r="B117" s="152"/>
      <c r="C117" s="152"/>
      <c r="D117" s="152"/>
      <c r="E117" s="374"/>
      <c r="F117" s="374"/>
      <c r="G117" s="374"/>
    </row>
    <row r="118" spans="1:7" x14ac:dyDescent="0.2">
      <c r="A118" s="152"/>
      <c r="B118" s="152"/>
      <c r="C118" s="152"/>
      <c r="D118" s="152"/>
      <c r="E118" s="374"/>
      <c r="F118" s="374"/>
      <c r="G118" s="374"/>
    </row>
    <row r="119" spans="1:7" x14ac:dyDescent="0.2">
      <c r="A119" s="152"/>
      <c r="B119" s="152"/>
      <c r="C119" s="152"/>
      <c r="D119" s="152"/>
      <c r="E119" s="374"/>
      <c r="F119" s="374"/>
      <c r="G119" s="374"/>
    </row>
    <row r="120" spans="1:7" x14ac:dyDescent="0.2">
      <c r="A120" s="152"/>
      <c r="B120" s="152"/>
      <c r="C120" s="152"/>
      <c r="D120" s="152"/>
      <c r="E120" s="374"/>
      <c r="F120" s="374"/>
      <c r="G120" s="374"/>
    </row>
    <row r="121" spans="1:7" x14ac:dyDescent="0.2">
      <c r="A121" s="152"/>
      <c r="B121" s="152"/>
      <c r="C121" s="152"/>
      <c r="D121" s="152"/>
      <c r="E121" s="374"/>
      <c r="F121" s="374"/>
      <c r="G121" s="374"/>
    </row>
    <row r="122" spans="1:7" x14ac:dyDescent="0.2">
      <c r="A122" s="152"/>
      <c r="B122" s="152"/>
      <c r="C122" s="152"/>
      <c r="D122" s="152"/>
      <c r="E122" s="374"/>
      <c r="F122" s="374"/>
      <c r="G122" s="374"/>
    </row>
    <row r="123" spans="1:7" x14ac:dyDescent="0.2">
      <c r="A123" s="152"/>
      <c r="B123" s="152"/>
      <c r="C123" s="152"/>
      <c r="D123" s="152"/>
      <c r="E123" s="374"/>
      <c r="F123" s="374"/>
      <c r="G123" s="374"/>
    </row>
    <row r="124" spans="1:7" x14ac:dyDescent="0.2">
      <c r="A124" s="152"/>
      <c r="B124" s="152"/>
      <c r="C124" s="152"/>
      <c r="D124" s="152"/>
      <c r="E124" s="374"/>
      <c r="F124" s="374"/>
      <c r="G124" s="374"/>
    </row>
    <row r="125" spans="1:7" x14ac:dyDescent="0.2">
      <c r="A125" s="152"/>
      <c r="B125" s="152"/>
      <c r="C125" s="152"/>
      <c r="D125" s="152"/>
      <c r="E125" s="374"/>
      <c r="F125" s="374"/>
      <c r="G125" s="374"/>
    </row>
    <row r="126" spans="1:7" x14ac:dyDescent="0.2">
      <c r="A126" s="152"/>
      <c r="B126" s="152"/>
      <c r="C126" s="152"/>
      <c r="D126" s="152"/>
      <c r="E126" s="374"/>
      <c r="F126" s="374"/>
      <c r="G126" s="374"/>
    </row>
    <row r="127" spans="1:7" x14ac:dyDescent="0.2">
      <c r="A127" s="152"/>
      <c r="B127" s="152"/>
      <c r="C127" s="152"/>
      <c r="D127" s="152"/>
      <c r="E127" s="374"/>
      <c r="F127" s="374"/>
      <c r="G127" s="374"/>
    </row>
    <row r="128" spans="1:7" x14ac:dyDescent="0.2">
      <c r="A128" s="152"/>
      <c r="B128" s="152"/>
      <c r="C128" s="152"/>
      <c r="D128" s="152"/>
      <c r="E128" s="374"/>
      <c r="F128" s="374"/>
      <c r="G128" s="374"/>
    </row>
    <row r="129" spans="1:7" x14ac:dyDescent="0.2">
      <c r="A129" s="152"/>
      <c r="B129" s="152"/>
      <c r="C129" s="152"/>
      <c r="D129" s="152"/>
      <c r="E129" s="374"/>
      <c r="F129" s="374"/>
      <c r="G129" s="374"/>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2021-12-21T11:05:42Z</cp:lastPrinted>
  <dcterms:created xsi:type="dcterms:W3CDTF">2017-06-19T15:24:41Z</dcterms:created>
  <dcterms:modified xsi:type="dcterms:W3CDTF">2021-12-21T11:05:42Z</dcterms:modified>
</cp:coreProperties>
</file>