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pc-w277\Dati2\Fileseq\Excelsior\2025\Mensile\Mese03\Output\Excel\Prov\Valori\"/>
    </mc:Choice>
  </mc:AlternateContent>
  <xr:revisionPtr revIDLastSave="0" documentId="13_ncr:1_{0AE7F0A4-0446-4E41-8242-16731EA87F81}"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<sst xmlns="http://schemas.openxmlformats.org/spreadsheetml/2006/main" count="694" uniqueCount="233">
  <si>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</si>
  <si>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</si>
  <si>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</si>
  <si>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</si>
  <si>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</si>
  <si>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</si>
  <si>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</si>
  <si>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</si>
  <si>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</si>
  <si>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</si>
  <si>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</si>
  <si>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</si>
  <si>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</si>
  <si>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</si>
  <si>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</si>
  <si>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</si>
  <si>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</si>
  <si>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</si>
  <si>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</si>
  <si>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</si>
  <si>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</si>
  <si>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</si>
  <si>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</si>
  <si>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</si>
  <si>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</si>
  <si>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</si>
  <si>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</si>
  <si>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</si>
  <si>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</si>
  <si>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</si>
  <si>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</si>
  <si>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</si>
  <si>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</si>
  <si>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</si>
  <si>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</si>
  <si>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</si>
  <si>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</si>
  <si>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</si>
  <si>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</si>
  <si>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</si>
  <si>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</si>
  <si>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</si>
  <si>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</si>
  <si>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</si>
  <si>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</si>
  <si>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</si>
  <si>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</si>
  <si>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</si>
  <si>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</si>
  <si>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</si>
  <si>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</si>
  <si>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</si>
  <si>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</si>
  <si>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</si>
  <si>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</si>
  <si>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</si>
  <si>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</si>
  <si>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</si>
  <si>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</si>
  <si>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</si>
  <si>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</si>
  <si>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</si>
  <si>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</si>
  <si>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</si>
  <si>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</si>
  <si>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</si>
  <si>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</si>
  <si>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</si>
  <si>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</si>
  <si>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</si>
  <si>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</si>
  <si>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</si>
  <si>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</si>
  <si>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</si>
  <si>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</si>
  <si>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</si>
  <si>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</si>
  <si>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</si>
  <si>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</si>
  <si>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</si>
  <si>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</si>
  <si>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</si>
  <si>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</si>
  <si>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</si>
  <si>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</si>
  <si>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</si>
  <si>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</si>
  <si>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</si>
  <si>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</si>
  <si>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</si>
  <si>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</si>
  <si>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</si>
  <si>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</si>
  <si>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</si>
  <si>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</si>
  <si>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</si>
  <si>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</si>
  <si>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</si>
  <si>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</si>
  <si>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</si>
  <si>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</si>
  <si>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</si>
  <si>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</si>
  <si>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</si>
  <si>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</si>
  <si>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</si>
  <si>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</si>
  <si>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</si>
  <si>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</si>
  <si>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</si>
  <si>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</si>
  <si>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</si>
  <si>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</si>
  <si>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</si>
  <si>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</si>
  <si>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</si>
  <si>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</si>
  <si>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</si>
  <si>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</si>
  <si>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</si>
  <si>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</si>
  <si>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</si>
  <si>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</si>
  <si>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</si>
  <si>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</si>
  <si>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</si>
  <si>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</si>
  <si>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</si>
  <si>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</si>
  <si>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</si>
  <si>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</si>
  <si>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</si>
  <si>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</si>
  <si>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</si>
  <si>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</si>
  <si>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</si>
  <si>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Aprile</t>
  </si>
  <si>
    <t>Fonte: Unioncamere - Ministero del Lavoro e delle Politiche Sociali, Sistema Informativo Excelsior, 2025</t>
  </si>
  <si>
    <t>Maggio</t>
  </si>
  <si>
    <t>Le analisi del presente volume si focalizzano sulle principali caratteristiche delle entrate programmate nel mese di aprile 2025, con uno sguardo sulle tendenze occupazionali per il periodo aprile - giugno 2025.</t>
  </si>
  <si>
    <t>Giugno</t>
  </si>
  <si>
    <t>Aprile - Giugno 2025</t>
  </si>
  <si>
    <t>apr</t>
  </si>
  <si>
    <t>giu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</si>
  <si>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109.600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</si>
  <si>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</si>
  <si>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</si>
  <si>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Tecnici della salute</t>
  </si>
  <si>
    <t>Ingegneri</t>
  </si>
  <si>
    <t>Tecnici informatici, telematici e delle telecomunicazioni</t>
  </si>
  <si>
    <t>Tecnici dell’organizzazione e dell’amministrazione delle attività produttive</t>
  </si>
  <si>
    <t>Tecnici in campo ingegneristico</t>
  </si>
  <si>
    <t>Specialisti delle scienze gestionali, commerciali e bancarie</t>
  </si>
  <si>
    <t>Tecnici della gestione dei processi produttivi di beni e servizi</t>
  </si>
  <si>
    <t>Analisiti e specialisti nella progettazione di applicazioni</t>
  </si>
  <si>
    <t>Specialisti in discipline artistico-espressive</t>
  </si>
  <si>
    <t>Altri specialisti dell'educazione e della formazione</t>
  </si>
  <si>
    <t>Tecnici della distribuzione commerciale</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</si>
  <si>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</si>
  <si>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</si>
  <si>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</si>
  <si>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</si>
  <si>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</si>
  <si>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sanitari e sociali</t>
  </si>
  <si>
    <t>Professioni qualificate nei servizi personali</t>
  </si>
  <si>
    <t>Operatori della cura estetica</t>
  </si>
  <si>
    <t>Addetti alla gestione economica, contabile e finanziaria</t>
  </si>
  <si>
    <t>Addetti alla gestione amministrativa della logistica</t>
  </si>
  <si>
    <t>Conduttori di veicoli a motore e a trazione animale</t>
  </si>
  <si>
    <t>Meccanici artigianali, montatori, riparatori, manutentori macchine fisse/mobili</t>
  </si>
  <si>
    <t>Operai specializzati addetti alle rifiniture delle costruzioni</t>
  </si>
  <si>
    <t>Operai addetti a macchinari dell'industria tessile e delle confezioni</t>
  </si>
  <si>
    <t>Conduttori macchine movimento terra,  sollevamento e maneggio materiali</t>
  </si>
  <si>
    <t>Operai specializzati della lavorazione del cuoio, delle pelli e delle calzature</t>
  </si>
  <si>
    <t>Operai specializzati addetti alle costruzioni e mantenimento di strutture edili</t>
  </si>
  <si>
    <t>Operai addetti a macchine confezionatrici di prodotti industriali</t>
  </si>
  <si>
    <t>Operai specializzati del tessile e dell'abbigliamento</t>
  </si>
  <si>
    <t>Fonditori, saldatori, lattonieri, calderai, montatori di carpenteria metallica</t>
  </si>
  <si>
    <t>Operai specializ. installaz./manutenzione attrezzature elettriche/elettroniche</t>
  </si>
  <si>
    <t>Operatori impianti raffinazione gas e prod. petroliferi, per chimica e derivati</t>
  </si>
  <si>
    <t>Personale non qualificato nei servizi di pulizia</t>
  </si>
  <si>
    <t>Personale non qualificato addetto allo spostamento e alla consegna merci</t>
  </si>
  <si>
    <t>Personale non qualif. addetto servizi di custodia edifici, attrezzature e beni</t>
  </si>
  <si>
    <t>Personale non qualificato delle costruzioni</t>
  </si>
  <si>
    <t>Livello universitario</t>
  </si>
  <si>
    <t>Indirizzo economico</t>
  </si>
  <si>
    <t>Indirizzo insegnamento e formazione</t>
  </si>
  <si>
    <t>Indirizzo ingegneria industriale</t>
  </si>
  <si>
    <t>Indirizzo ingegneria elettronica e dell'informazione</t>
  </si>
  <si>
    <t>Indirizzo sanitario e paramedico</t>
  </si>
  <si>
    <t>Indirizzo ingegneria civile ed architettura</t>
  </si>
  <si>
    <t>Indirizzo scienze matematiche, fisiche e informatiche</t>
  </si>
  <si>
    <t>Indirizzo umanistico, filosofico, storico e artistico</t>
  </si>
  <si>
    <t>Indirizzo chimico-farmaceutico</t>
  </si>
  <si>
    <t>Indirizzo linguistico, traduttori e interpreti</t>
  </si>
  <si>
    <t>Indirizzo politico-sociale</t>
  </si>
  <si>
    <t>Altri indirizzi</t>
  </si>
  <si>
    <t>Istruzione tecnologica superiore (ITS Academy)</t>
  </si>
  <si>
    <t>Livello secondario</t>
  </si>
  <si>
    <t>Indirizzo amministrazione, finanza e marketing</t>
  </si>
  <si>
    <t>Indirizzo turismo, enogastronomia e ospitalità</t>
  </si>
  <si>
    <t>Indirizzo meccanica, meccatronica ed energia</t>
  </si>
  <si>
    <t>Indirizzo socio-sanitario</t>
  </si>
  <si>
    <t>Indirizzo trasporti e logistica</t>
  </si>
  <si>
    <t>Indirizzo elettronica ed elettrotecnica</t>
  </si>
  <si>
    <t>Indirizzo costruzioni, ambiente e territorio</t>
  </si>
  <si>
    <t>Indirizzo produzione e manutenzione industriale e artigianale</t>
  </si>
  <si>
    <t>Indirizzo artistico (liceo)</t>
  </si>
  <si>
    <t>Indirizzo chimica, materiali e biotecnologie</t>
  </si>
  <si>
    <t>Indirizzo liceale (classico, scientifico, scienze umane)</t>
  </si>
  <si>
    <t>Indirizzo informatica e telecomunicazioni</t>
  </si>
  <si>
    <t>Qualifica di formazione o diploma professionale</t>
  </si>
  <si>
    <t>Indirizzo ristorazione</t>
  </si>
  <si>
    <t>Indirizzo meccanico</t>
  </si>
  <si>
    <t>Indirizzo sistemi e servizi logistici</t>
  </si>
  <si>
    <t>Indirizzo trasformazione agroalimentare</t>
  </si>
  <si>
    <t>Indirizzo servizi di vendita</t>
  </si>
  <si>
    <t>Indirizzo servizi di promozione e accoglienza</t>
  </si>
  <si>
    <t>Indirizzo amministrativo segretariale</t>
  </si>
  <si>
    <t>Indirizzo edile</t>
  </si>
  <si>
    <t>Indirizzo tessile e abbigliamento</t>
  </si>
  <si>
    <t>Indirizzo impianti termoidraulici</t>
  </si>
  <si>
    <t>Indirizzo benessere</t>
  </si>
  <si>
    <t>Indirizzo riparazione dei veicoli a motore</t>
  </si>
  <si>
    <t>Scuola dell'obbligo</t>
  </si>
  <si>
    <t>--</t>
  </si>
  <si>
    <t>SEZIONE A - Quali sono le professioni 
ricercate dalle imprese?</t>
  </si>
  <si>
    <t>SEZIONE B -  Lavoro in provincia: 
le tendenze settoriali</t>
  </si>
  <si>
    <t>Tavola 8 - Lavoratori previsti in entrata dalle imprese nel mese di aprile 2025 e nel periodo aprile - giugno 2025</t>
  </si>
  <si>
    <t>Aprile 2025</t>
  </si>
  <si>
    <t>-</t>
  </si>
  <si>
    <t/>
  </si>
  <si>
    <t>Totale
 apr - giu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</si>
</sst>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3">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0" fontId="20" fillId="0" borderId="0" xfId="7" applyFont="1" applyAlignment="1">
      <alignment horizontal="left"/>
    </xf>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 applyFont="1" applyAlignment="1">
      <alignment vertical="center"/>
    </xf>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167" fontId="18" fillId="0" borderId="0" xfId="69" applyNumberFormat="1" applyFont="1" applyFill="1" applyBorder="1" applyAlignment="1">
      <alignment horizontal="righ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1" fillId="0" borderId="5" xfId="74" applyFont="1" applyBorder="1" applyAlignment="1">
      <alignment vertical="top"/>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28" fillId="0" borderId="0" xfId="0"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1" defaultTableStyle="TableStyleMedium2" defaultPivotStyle="PivotStyleLight16">
    <tableStyle name="Invisible" pivot="0" table="0" count="0" xr9:uid="{A3D6486F-A052-426C-B02D-0E7CD329C0A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0.42141909814323608</c:v>
                </c:pt>
                <c:pt idx="1">
                  <c:v>0.24546861184792218</c:v>
                </c:pt>
                <c:pt idx="2">
                  <c:v>0.14235190097259062</c:v>
                </c:pt>
                <c:pt idx="3">
                  <c:v>0.11251105216622458</c:v>
                </c:pt>
                <c:pt idx="4">
                  <c:v>3.934571175950486E-2</c:v>
                </c:pt>
                <c:pt idx="5">
                  <c:v>3.8903625110521665E-2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44.186046511627907</c:v>
                </c:pt>
                <c:pt idx="1">
                  <c:v>24.912891986062718</c:v>
                </c:pt>
                <c:pt idx="2">
                  <c:v>18.502202643171806</c:v>
                </c:pt>
                <c:pt idx="3">
                  <c:v>14.093959731543624</c:v>
                </c:pt>
                <c:pt idx="4">
                  <c:v>23.594880356149137</c:v>
                </c:pt>
                <c:pt idx="5">
                  <c:v>16.766467065868262</c:v>
                </c:pt>
                <c:pt idx="6">
                  <c:v>23.988970588235293</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45.38205980066445</c:v>
                </c:pt>
                <c:pt idx="1">
                  <c:v>65.331010452961664</c:v>
                </c:pt>
                <c:pt idx="2">
                  <c:v>72.511013215859037</c:v>
                </c:pt>
                <c:pt idx="3">
                  <c:v>67.217346411977289</c:v>
                </c:pt>
                <c:pt idx="4">
                  <c:v>69.337785197551469</c:v>
                </c:pt>
                <c:pt idx="5">
                  <c:v>74.251497005988014</c:v>
                </c:pt>
                <c:pt idx="6">
                  <c:v>64.66649159663865</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8.2392026578073096</c:v>
                </c:pt>
                <c:pt idx="1">
                  <c:v>9.5818815331010452</c:v>
                </c:pt>
                <c:pt idx="2">
                  <c:v>7.0484581497797363</c:v>
                </c:pt>
                <c:pt idx="3">
                  <c:v>3.5105833763551884</c:v>
                </c:pt>
                <c:pt idx="4">
                  <c:v>4.9526989426822476</c:v>
                </c:pt>
                <c:pt idx="5">
                  <c:v>4.7904191616766472</c:v>
                </c:pt>
                <c:pt idx="6">
                  <c:v>5.8823529411764701</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2.1926910299003324</c:v>
                </c:pt>
                <c:pt idx="1">
                  <c:v>0.17421602787456447</c:v>
                </c:pt>
                <c:pt idx="2">
                  <c:v>1.9383259911894273</c:v>
                </c:pt>
                <c:pt idx="3">
                  <c:v>15.178110480123902</c:v>
                </c:pt>
                <c:pt idx="4">
                  <c:v>2.1146355036171398</c:v>
                </c:pt>
                <c:pt idx="5">
                  <c:v>4.1916167664670656</c:v>
                </c:pt>
                <c:pt idx="6">
                  <c:v>5.46218487394958</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APRILE 2025</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9.050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1"/>
    <col min="9" max="9" width="20.75" style="371" customWidth="1"/>
    <col min="10" max="10" width="13" style="371" customWidth="1"/>
    <col min="11" max="16384" width="9" style="371"/>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19" t="s">
        <v>102</v>
      </c>
      <c r="B2" s="419"/>
      <c r="C2" s="419"/>
      <c r="D2" s="419"/>
      <c r="E2" s="419"/>
      <c r="F2" s="419"/>
      <c r="G2" s="419"/>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145</v>
      </c>
      <c r="F5" s="18"/>
      <c r="G5" s="18" t="s">
        <v>229</v>
      </c>
    </row>
    <row r="6" spans="1:7" s="14" customFormat="1" ht="5.0999999999999996" customHeight="1" x14ac:dyDescent="0.25">
      <c r="A6" s="185"/>
      <c r="B6" s="186"/>
      <c r="C6" s="186"/>
      <c r="D6" s="186"/>
      <c r="E6" s="186"/>
      <c r="F6" s="186"/>
      <c r="G6" s="184"/>
    </row>
    <row r="7" spans="1:7" s="229" customFormat="1" ht="15" customHeight="1" x14ac:dyDescent="0.2">
      <c r="A7" s="430" t="s">
        <v>122</v>
      </c>
      <c r="B7" s="430"/>
      <c r="C7" s="431" t="s">
        <v>123</v>
      </c>
      <c r="D7" s="431"/>
      <c r="E7" s="431"/>
      <c r="F7" s="431"/>
      <c r="G7" s="431"/>
    </row>
    <row r="8" spans="1:7" s="229" customFormat="1" ht="53.1" customHeight="1" x14ac:dyDescent="0.2">
      <c r="A8" s="430"/>
      <c r="B8" s="430"/>
      <c r="C8" s="284" t="s">
        <v>113</v>
      </c>
      <c r="D8" s="284" t="s">
        <v>130</v>
      </c>
      <c r="E8" s="284" t="s">
        <v>114</v>
      </c>
      <c r="F8" s="284" t="s">
        <v>131</v>
      </c>
      <c r="G8" s="215" t="s">
        <v>134</v>
      </c>
    </row>
    <row r="9" spans="1:7" s="229" customFormat="1" ht="5.0999999999999996" customHeight="1" x14ac:dyDescent="0.2">
      <c r="A9" s="187"/>
      <c r="B9" s="188"/>
      <c r="C9" s="189"/>
      <c r="D9" s="190"/>
      <c r="E9" s="189"/>
      <c r="F9" s="189"/>
      <c r="G9" s="191"/>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9050</v>
      </c>
      <c r="C11" s="114">
        <v>12.389478337754198</v>
      </c>
      <c r="D11" s="114">
        <v>1.7351900972590626</v>
      </c>
      <c r="E11" s="114">
        <v>26.016799292661364</v>
      </c>
      <c r="F11" s="114">
        <v>40.075154730327142</v>
      </c>
      <c r="G11" s="114">
        <v>19.783377541998231</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1470</v>
      </c>
      <c r="C13" s="120">
        <v>62.202583276682532</v>
      </c>
      <c r="D13" s="120">
        <v>7.2059823249490149</v>
      </c>
      <c r="E13" s="120">
        <v>29.57171991842284</v>
      </c>
      <c r="F13" s="120">
        <v>1.0197144799456153</v>
      </c>
      <c r="G13" s="120" t="s">
        <v>230</v>
      </c>
    </row>
    <row r="14" spans="1:7" s="238" customFormat="1" ht="5.0999999999999996" customHeight="1" x14ac:dyDescent="0.3">
      <c r="A14" s="115"/>
      <c r="B14" s="97"/>
      <c r="C14" s="97"/>
      <c r="D14" s="97"/>
      <c r="E14" s="97"/>
      <c r="F14" s="97"/>
      <c r="G14" s="97"/>
    </row>
    <row r="15" spans="1:7" s="119" customFormat="1" ht="12" x14ac:dyDescent="0.3">
      <c r="A15" s="118" t="s">
        <v>146</v>
      </c>
      <c r="B15" s="100">
        <v>260</v>
      </c>
      <c r="C15" s="97">
        <v>35.271317829457367</v>
      </c>
      <c r="D15" s="97">
        <v>13.178294573643413</v>
      </c>
      <c r="E15" s="97">
        <v>51.550387596899228</v>
      </c>
      <c r="F15" s="97" t="s">
        <v>230</v>
      </c>
      <c r="G15" s="97" t="s">
        <v>230</v>
      </c>
    </row>
    <row r="16" spans="1:7" s="119" customFormat="1" ht="12" x14ac:dyDescent="0.3">
      <c r="A16" s="118" t="s">
        <v>147</v>
      </c>
      <c r="B16" s="100">
        <v>170</v>
      </c>
      <c r="C16" s="97">
        <v>99.421965317919074</v>
      </c>
      <c r="D16" s="97" t="s">
        <v>230</v>
      </c>
      <c r="E16" s="97">
        <v>0.57803468208092479</v>
      </c>
      <c r="F16" s="97" t="s">
        <v>230</v>
      </c>
      <c r="G16" s="97" t="s">
        <v>230</v>
      </c>
    </row>
    <row r="17" spans="1:7" s="119" customFormat="1" ht="12" x14ac:dyDescent="0.3">
      <c r="A17" s="118" t="s">
        <v>148</v>
      </c>
      <c r="B17" s="100">
        <v>140</v>
      </c>
      <c r="C17" s="97">
        <v>92.753623188405797</v>
      </c>
      <c r="D17" s="97">
        <v>7.2463768115942031</v>
      </c>
      <c r="E17" s="97" t="s">
        <v>230</v>
      </c>
      <c r="F17" s="97" t="s">
        <v>230</v>
      </c>
      <c r="G17" s="97" t="s">
        <v>230</v>
      </c>
    </row>
    <row r="18" spans="1:7" s="119" customFormat="1" ht="12" x14ac:dyDescent="0.3">
      <c r="A18" s="118" t="s">
        <v>149</v>
      </c>
      <c r="B18" s="100">
        <v>120</v>
      </c>
      <c r="C18" s="97">
        <v>52.459016393442624</v>
      </c>
      <c r="D18" s="97">
        <v>13.114754098360656</v>
      </c>
      <c r="E18" s="97">
        <v>23.770491803278688</v>
      </c>
      <c r="F18" s="97">
        <v>10.655737704918032</v>
      </c>
      <c r="G18" s="97" t="s">
        <v>230</v>
      </c>
    </row>
    <row r="19" spans="1:7" s="119" customFormat="1" ht="12" x14ac:dyDescent="0.3">
      <c r="A19" s="118" t="s">
        <v>150</v>
      </c>
      <c r="B19" s="100">
        <v>120</v>
      </c>
      <c r="C19" s="97">
        <v>52.066115702479344</v>
      </c>
      <c r="D19" s="97">
        <v>3.3057851239669422</v>
      </c>
      <c r="E19" s="97">
        <v>44.628099173553721</v>
      </c>
      <c r="F19" s="97" t="s">
        <v>230</v>
      </c>
      <c r="G19" s="97" t="s">
        <v>230</v>
      </c>
    </row>
    <row r="20" spans="1:7" s="119" customFormat="1" ht="12" x14ac:dyDescent="0.3">
      <c r="A20" s="118" t="s">
        <v>151</v>
      </c>
      <c r="B20" s="100">
        <v>110</v>
      </c>
      <c r="C20" s="97">
        <v>25.663716814159294</v>
      </c>
      <c r="D20" s="97">
        <v>13.274336283185843</v>
      </c>
      <c r="E20" s="97">
        <v>61.06194690265486</v>
      </c>
      <c r="F20" s="97" t="s">
        <v>230</v>
      </c>
      <c r="G20" s="97" t="s">
        <v>230</v>
      </c>
    </row>
    <row r="21" spans="1:7" s="119" customFormat="1" ht="12" x14ac:dyDescent="0.3">
      <c r="A21" s="118" t="s">
        <v>152</v>
      </c>
      <c r="B21" s="100">
        <v>80</v>
      </c>
      <c r="C21" s="97">
        <v>96.15384615384616</v>
      </c>
      <c r="D21" s="97">
        <v>3.8461538461538463</v>
      </c>
      <c r="E21" s="97" t="s">
        <v>230</v>
      </c>
      <c r="F21" s="97" t="s">
        <v>230</v>
      </c>
      <c r="G21" s="97" t="s">
        <v>230</v>
      </c>
    </row>
    <row r="22" spans="1:7" s="119" customFormat="1" ht="12" x14ac:dyDescent="0.3">
      <c r="A22" s="118" t="s">
        <v>153</v>
      </c>
      <c r="B22" s="100">
        <v>60</v>
      </c>
      <c r="C22" s="97">
        <v>14.285714285714285</v>
      </c>
      <c r="D22" s="97">
        <v>12.698412698412698</v>
      </c>
      <c r="E22" s="97">
        <v>73.015873015873012</v>
      </c>
      <c r="F22" s="97" t="s">
        <v>230</v>
      </c>
      <c r="G22" s="97" t="s">
        <v>230</v>
      </c>
    </row>
    <row r="23" spans="1:7" s="119" customFormat="1" ht="12" x14ac:dyDescent="0.3">
      <c r="A23" s="118" t="s">
        <v>154</v>
      </c>
      <c r="B23" s="100">
        <v>50</v>
      </c>
      <c r="C23" s="97">
        <v>97.916666666666657</v>
      </c>
      <c r="D23" s="97">
        <v>2.083333333333333</v>
      </c>
      <c r="E23" s="97" t="s">
        <v>230</v>
      </c>
      <c r="F23" s="97" t="s">
        <v>230</v>
      </c>
      <c r="G23" s="97" t="s">
        <v>230</v>
      </c>
    </row>
    <row r="24" spans="1:7" s="119" customFormat="1" ht="12" x14ac:dyDescent="0.3">
      <c r="A24" s="118" t="s">
        <v>155</v>
      </c>
      <c r="B24" s="100">
        <v>40</v>
      </c>
      <c r="C24" s="97">
        <v>51.219512195121951</v>
      </c>
      <c r="D24" s="97" t="s">
        <v>230</v>
      </c>
      <c r="E24" s="97">
        <v>48.780487804878049</v>
      </c>
      <c r="F24" s="97" t="s">
        <v>230</v>
      </c>
      <c r="G24" s="97" t="s">
        <v>230</v>
      </c>
    </row>
    <row r="25" spans="1:7" s="119" customFormat="1" ht="12" x14ac:dyDescent="0.3">
      <c r="A25" s="118" t="s">
        <v>156</v>
      </c>
      <c r="B25" s="100">
        <v>40</v>
      </c>
      <c r="C25" s="97">
        <v>82.926829268292678</v>
      </c>
      <c r="D25" s="97">
        <v>17.073170731707318</v>
      </c>
      <c r="E25" s="97" t="s">
        <v>230</v>
      </c>
      <c r="F25" s="97" t="s">
        <v>230</v>
      </c>
      <c r="G25" s="97" t="s">
        <v>230</v>
      </c>
    </row>
    <row r="26" spans="1:7" s="119" customFormat="1" ht="12" x14ac:dyDescent="0.3">
      <c r="A26" s="118" t="s">
        <v>157</v>
      </c>
      <c r="B26" s="100">
        <v>30</v>
      </c>
      <c r="C26" s="97">
        <v>9.0909090909090917</v>
      </c>
      <c r="D26" s="97" t="s">
        <v>230</v>
      </c>
      <c r="E26" s="97">
        <v>90.909090909090907</v>
      </c>
      <c r="F26" s="97" t="s">
        <v>230</v>
      </c>
      <c r="G26" s="97" t="s">
        <v>230</v>
      </c>
    </row>
    <row r="27" spans="1:7" s="119" customFormat="1" ht="12" x14ac:dyDescent="0.3">
      <c r="A27" s="118" t="s">
        <v>158</v>
      </c>
      <c r="B27" s="100">
        <v>240</v>
      </c>
      <c r="C27" s="97">
        <v>73.966942148760324</v>
      </c>
      <c r="D27" s="97">
        <v>3.3057851239669422</v>
      </c>
      <c r="E27" s="97">
        <v>21.900826446280991</v>
      </c>
      <c r="F27" s="97">
        <v>0.82644628099173556</v>
      </c>
      <c r="G27" s="97" t="s">
        <v>230</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3760</v>
      </c>
      <c r="C29" s="120">
        <v>5.472901168969182</v>
      </c>
      <c r="D29" s="120">
        <v>0.6907545164718385</v>
      </c>
      <c r="E29" s="120">
        <v>35.706695005313499</v>
      </c>
      <c r="F29" s="120">
        <v>44.420828905419768</v>
      </c>
      <c r="G29" s="120">
        <v>13.708820403825717</v>
      </c>
    </row>
    <row r="30" spans="1:7" s="238" customFormat="1" ht="5.0999999999999996" customHeight="1" x14ac:dyDescent="0.3">
      <c r="A30" s="115"/>
      <c r="B30" s="97"/>
      <c r="C30" s="97"/>
      <c r="D30" s="97"/>
      <c r="E30" s="97"/>
      <c r="F30" s="97"/>
      <c r="G30" s="97"/>
    </row>
    <row r="31" spans="1:7" s="119" customFormat="1" ht="12" x14ac:dyDescent="0.3">
      <c r="A31" s="118" t="s">
        <v>159</v>
      </c>
      <c r="B31" s="100">
        <v>1810</v>
      </c>
      <c r="C31" s="97" t="s">
        <v>230</v>
      </c>
      <c r="D31" s="97" t="s">
        <v>230</v>
      </c>
      <c r="E31" s="97">
        <v>21.883656509695289</v>
      </c>
      <c r="F31" s="97">
        <v>58.448753462603875</v>
      </c>
      <c r="G31" s="97">
        <v>19.667590027700832</v>
      </c>
    </row>
    <row r="32" spans="1:7" s="119" customFormat="1" ht="12" x14ac:dyDescent="0.3">
      <c r="A32" s="118" t="s">
        <v>160</v>
      </c>
      <c r="B32" s="100">
        <v>860</v>
      </c>
      <c r="C32" s="97">
        <v>0.46511627906976744</v>
      </c>
      <c r="D32" s="97" t="s">
        <v>230</v>
      </c>
      <c r="E32" s="97">
        <v>41.627906976744185</v>
      </c>
      <c r="F32" s="97">
        <v>39.186046511627907</v>
      </c>
      <c r="G32" s="97">
        <v>18.720930232558139</v>
      </c>
    </row>
    <row r="33" spans="1:7" s="119" customFormat="1" ht="12" x14ac:dyDescent="0.3">
      <c r="A33" s="118" t="s">
        <v>161</v>
      </c>
      <c r="B33" s="100">
        <v>290</v>
      </c>
      <c r="C33" s="97">
        <v>45.263157894736842</v>
      </c>
      <c r="D33" s="97">
        <v>0.35087719298245612</v>
      </c>
      <c r="E33" s="97">
        <v>39.298245614035089</v>
      </c>
      <c r="F33" s="97">
        <v>15.087719298245613</v>
      </c>
      <c r="G33" s="97" t="s">
        <v>230</v>
      </c>
    </row>
    <row r="34" spans="1:7" s="119" customFormat="1" ht="12" x14ac:dyDescent="0.3">
      <c r="A34" s="118" t="s">
        <v>162</v>
      </c>
      <c r="B34" s="100">
        <v>250</v>
      </c>
      <c r="C34" s="97">
        <v>17.813765182186234</v>
      </c>
      <c r="D34" s="97">
        <v>0.40485829959514169</v>
      </c>
      <c r="E34" s="97">
        <v>66.396761133603249</v>
      </c>
      <c r="F34" s="97">
        <v>15.384615384615385</v>
      </c>
      <c r="G34" s="97" t="s">
        <v>230</v>
      </c>
    </row>
    <row r="35" spans="1:7" s="119" customFormat="1" ht="12" x14ac:dyDescent="0.3">
      <c r="A35" s="118" t="s">
        <v>163</v>
      </c>
      <c r="B35" s="100">
        <v>140</v>
      </c>
      <c r="C35" s="97" t="s">
        <v>230</v>
      </c>
      <c r="D35" s="97" t="s">
        <v>230</v>
      </c>
      <c r="E35" s="97">
        <v>84.671532846715323</v>
      </c>
      <c r="F35" s="97">
        <v>15.328467153284672</v>
      </c>
      <c r="G35" s="97" t="s">
        <v>230</v>
      </c>
    </row>
    <row r="36" spans="1:7" s="119" customFormat="1" ht="12" x14ac:dyDescent="0.3">
      <c r="A36" s="118" t="s">
        <v>164</v>
      </c>
      <c r="B36" s="100">
        <v>70</v>
      </c>
      <c r="C36" s="97" t="s">
        <v>230</v>
      </c>
      <c r="D36" s="97" t="s">
        <v>230</v>
      </c>
      <c r="E36" s="97">
        <v>94.520547945205479</v>
      </c>
      <c r="F36" s="97">
        <v>5.4794520547945202</v>
      </c>
      <c r="G36" s="97" t="s">
        <v>230</v>
      </c>
    </row>
    <row r="37" spans="1:7" s="119" customFormat="1" ht="12" x14ac:dyDescent="0.3">
      <c r="A37" s="118" t="s">
        <v>165</v>
      </c>
      <c r="B37" s="100">
        <v>70</v>
      </c>
      <c r="C37" s="97" t="s">
        <v>230</v>
      </c>
      <c r="D37" s="97" t="s">
        <v>230</v>
      </c>
      <c r="E37" s="97" t="s">
        <v>230</v>
      </c>
      <c r="F37" s="97">
        <v>100</v>
      </c>
      <c r="G37" s="97" t="s">
        <v>230</v>
      </c>
    </row>
    <row r="38" spans="1:7" s="119" customFormat="1" ht="12" x14ac:dyDescent="0.3">
      <c r="A38" s="118" t="s">
        <v>166</v>
      </c>
      <c r="B38" s="100">
        <v>60</v>
      </c>
      <c r="C38" s="97">
        <v>17.460317460317459</v>
      </c>
      <c r="D38" s="97" t="s">
        <v>230</v>
      </c>
      <c r="E38" s="97">
        <v>77.777777777777786</v>
      </c>
      <c r="F38" s="97">
        <v>4.7619047619047619</v>
      </c>
      <c r="G38" s="97" t="s">
        <v>230</v>
      </c>
    </row>
    <row r="39" spans="1:7" s="119" customFormat="1" ht="12" x14ac:dyDescent="0.3">
      <c r="A39" s="118" t="s">
        <v>167</v>
      </c>
      <c r="B39" s="100">
        <v>50</v>
      </c>
      <c r="C39" s="97">
        <v>12.244897959183673</v>
      </c>
      <c r="D39" s="97">
        <v>6.1224489795918364</v>
      </c>
      <c r="E39" s="97">
        <v>44.897959183673471</v>
      </c>
      <c r="F39" s="97">
        <v>36.734693877551024</v>
      </c>
      <c r="G39" s="97" t="s">
        <v>230</v>
      </c>
    </row>
    <row r="40" spans="1:7" s="119" customFormat="1" ht="12" x14ac:dyDescent="0.3">
      <c r="A40" s="118" t="s">
        <v>158</v>
      </c>
      <c r="B40" s="100">
        <v>170</v>
      </c>
      <c r="C40" s="97">
        <v>6.8965517241379306</v>
      </c>
      <c r="D40" s="97">
        <v>12.068965517241379</v>
      </c>
      <c r="E40" s="97">
        <v>33.90804597701149</v>
      </c>
      <c r="F40" s="97">
        <v>47.126436781609193</v>
      </c>
      <c r="G40" s="97" t="s">
        <v>230</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2440</v>
      </c>
      <c r="C42" s="120" t="s">
        <v>230</v>
      </c>
      <c r="D42" s="120">
        <v>1.0229132569558101</v>
      </c>
      <c r="E42" s="120">
        <v>17.348608837970538</v>
      </c>
      <c r="F42" s="120">
        <v>56.955810147299516</v>
      </c>
      <c r="G42" s="120">
        <v>24.672667757774143</v>
      </c>
    </row>
    <row r="43" spans="1:7" s="238" customFormat="1" ht="4.5" customHeight="1" x14ac:dyDescent="0.3">
      <c r="A43" s="115"/>
      <c r="B43" s="97"/>
      <c r="C43" s="97"/>
      <c r="D43" s="97"/>
      <c r="E43" s="97"/>
      <c r="F43" s="97"/>
      <c r="G43" s="97"/>
    </row>
    <row r="44" spans="1:7" s="119" customFormat="1" ht="12" x14ac:dyDescent="0.3">
      <c r="A44" s="118" t="s">
        <v>168</v>
      </c>
      <c r="B44" s="100">
        <v>460</v>
      </c>
      <c r="C44" s="97" t="s">
        <v>230</v>
      </c>
      <c r="D44" s="97" t="s">
        <v>230</v>
      </c>
      <c r="E44" s="97">
        <v>15.384615384615385</v>
      </c>
      <c r="F44" s="97">
        <v>48.571428571428569</v>
      </c>
      <c r="G44" s="97">
        <v>36.043956043956044</v>
      </c>
    </row>
    <row r="45" spans="1:7" s="119" customFormat="1" ht="12" x14ac:dyDescent="0.3">
      <c r="A45" s="118" t="s">
        <v>169</v>
      </c>
      <c r="B45" s="100">
        <v>330</v>
      </c>
      <c r="C45" s="97" t="s">
        <v>230</v>
      </c>
      <c r="D45" s="97">
        <v>2.416918429003021</v>
      </c>
      <c r="E45" s="97">
        <v>22.356495468277945</v>
      </c>
      <c r="F45" s="97">
        <v>74.622356495468281</v>
      </c>
      <c r="G45" s="97">
        <v>0.60422960725075525</v>
      </c>
    </row>
    <row r="46" spans="1:7" s="119" customFormat="1" ht="12" x14ac:dyDescent="0.3">
      <c r="A46" s="118" t="s">
        <v>170</v>
      </c>
      <c r="B46" s="100">
        <v>250</v>
      </c>
      <c r="C46" s="97" t="s">
        <v>230</v>
      </c>
      <c r="D46" s="97">
        <v>4.048582995951417</v>
      </c>
      <c r="E46" s="97">
        <v>14.17004048582996</v>
      </c>
      <c r="F46" s="97">
        <v>73.68421052631578</v>
      </c>
      <c r="G46" s="97">
        <v>8.097165991902834</v>
      </c>
    </row>
    <row r="47" spans="1:7" s="119" customFormat="1" ht="12" x14ac:dyDescent="0.3">
      <c r="A47" s="118" t="s">
        <v>171</v>
      </c>
      <c r="B47" s="100">
        <v>160</v>
      </c>
      <c r="C47" s="97" t="s">
        <v>230</v>
      </c>
      <c r="D47" s="97" t="s">
        <v>230</v>
      </c>
      <c r="E47" s="97">
        <v>2.4844720496894408</v>
      </c>
      <c r="F47" s="97">
        <v>70.186335403726702</v>
      </c>
      <c r="G47" s="97">
        <v>27.329192546583851</v>
      </c>
    </row>
    <row r="48" spans="1:7" s="119" customFormat="1" ht="12" x14ac:dyDescent="0.3">
      <c r="A48" s="118" t="s">
        <v>172</v>
      </c>
      <c r="B48" s="100">
        <v>140</v>
      </c>
      <c r="C48" s="97" t="s">
        <v>230</v>
      </c>
      <c r="D48" s="97" t="s">
        <v>230</v>
      </c>
      <c r="E48" s="97">
        <v>0.7142857142857143</v>
      </c>
      <c r="F48" s="97">
        <v>76.428571428571416</v>
      </c>
      <c r="G48" s="97">
        <v>22.857142857142858</v>
      </c>
    </row>
    <row r="49" spans="1:7" s="119" customFormat="1" ht="12" x14ac:dyDescent="0.3">
      <c r="A49" s="118" t="s">
        <v>173</v>
      </c>
      <c r="B49" s="100">
        <v>140</v>
      </c>
      <c r="C49" s="97" t="s">
        <v>230</v>
      </c>
      <c r="D49" s="97" t="s">
        <v>230</v>
      </c>
      <c r="E49" s="97">
        <v>6.6176470588235299</v>
      </c>
      <c r="F49" s="97">
        <v>58.82352941176471</v>
      </c>
      <c r="G49" s="97">
        <v>34.558823529411761</v>
      </c>
    </row>
    <row r="50" spans="1:7" s="119" customFormat="1" ht="12" x14ac:dyDescent="0.3">
      <c r="A50" s="118" t="s">
        <v>174</v>
      </c>
      <c r="B50" s="100">
        <v>130</v>
      </c>
      <c r="C50" s="97" t="s">
        <v>230</v>
      </c>
      <c r="D50" s="97" t="s">
        <v>230</v>
      </c>
      <c r="E50" s="97">
        <v>4.5454545454545459</v>
      </c>
      <c r="F50" s="97">
        <v>59.090909090909093</v>
      </c>
      <c r="G50" s="97">
        <v>36.363636363636367</v>
      </c>
    </row>
    <row r="51" spans="1:7" s="119" customFormat="1" ht="12" x14ac:dyDescent="0.3">
      <c r="A51" s="118" t="s">
        <v>175</v>
      </c>
      <c r="B51" s="100">
        <v>120</v>
      </c>
      <c r="C51" s="97" t="s">
        <v>230</v>
      </c>
      <c r="D51" s="97" t="s">
        <v>230</v>
      </c>
      <c r="E51" s="97">
        <v>9.1666666666666661</v>
      </c>
      <c r="F51" s="97">
        <v>17.5</v>
      </c>
      <c r="G51" s="97">
        <v>73.333333333333329</v>
      </c>
    </row>
    <row r="52" spans="1:7" s="119" customFormat="1" ht="12" x14ac:dyDescent="0.3">
      <c r="A52" s="118" t="s">
        <v>176</v>
      </c>
      <c r="B52" s="100">
        <v>90</v>
      </c>
      <c r="C52" s="97" t="s">
        <v>230</v>
      </c>
      <c r="D52" s="97">
        <v>1.0752688172043012</v>
      </c>
      <c r="E52" s="97" t="s">
        <v>230</v>
      </c>
      <c r="F52" s="97">
        <v>62.365591397849464</v>
      </c>
      <c r="G52" s="97">
        <v>36.55913978494624</v>
      </c>
    </row>
    <row r="53" spans="1:7" s="119" customFormat="1" ht="12" x14ac:dyDescent="0.3">
      <c r="A53" s="118" t="s">
        <v>177</v>
      </c>
      <c r="B53" s="100">
        <v>80</v>
      </c>
      <c r="C53" s="97" t="s">
        <v>230</v>
      </c>
      <c r="D53" s="97" t="s">
        <v>230</v>
      </c>
      <c r="E53" s="97">
        <v>20.238095238095237</v>
      </c>
      <c r="F53" s="97">
        <v>61.904761904761905</v>
      </c>
      <c r="G53" s="97">
        <v>17.857142857142858</v>
      </c>
    </row>
    <row r="54" spans="1:7" s="119" customFormat="1" ht="12" x14ac:dyDescent="0.3">
      <c r="A54" s="118" t="s">
        <v>178</v>
      </c>
      <c r="B54" s="100">
        <v>70</v>
      </c>
      <c r="C54" s="97" t="s">
        <v>230</v>
      </c>
      <c r="D54" s="97" t="s">
        <v>230</v>
      </c>
      <c r="E54" s="97">
        <v>62.121212121212125</v>
      </c>
      <c r="F54" s="97">
        <v>37.878787878787875</v>
      </c>
      <c r="G54" s="97" t="s">
        <v>230</v>
      </c>
    </row>
    <row r="55" spans="1:7" s="119" customFormat="1" ht="12" x14ac:dyDescent="0.3">
      <c r="A55" s="118" t="s">
        <v>179</v>
      </c>
      <c r="B55" s="100">
        <v>60</v>
      </c>
      <c r="C55" s="97" t="s">
        <v>230</v>
      </c>
      <c r="D55" s="97">
        <v>3.278688524590164</v>
      </c>
      <c r="E55" s="97">
        <v>75.409836065573771</v>
      </c>
      <c r="F55" s="97">
        <v>18.032786885245901</v>
      </c>
      <c r="G55" s="97">
        <v>3.278688524590164</v>
      </c>
    </row>
    <row r="56" spans="1:7" s="119" customFormat="1" ht="12" x14ac:dyDescent="0.3">
      <c r="A56" s="118" t="s">
        <v>158</v>
      </c>
      <c r="B56" s="100">
        <v>420</v>
      </c>
      <c r="C56" s="97" t="s">
        <v>230</v>
      </c>
      <c r="D56" s="97">
        <v>0.9569377990430622</v>
      </c>
      <c r="E56" s="97">
        <v>26.315789473684209</v>
      </c>
      <c r="F56" s="97">
        <v>47.129186602870817</v>
      </c>
      <c r="G56" s="97">
        <v>25.598086124401913</v>
      </c>
    </row>
    <row r="57" spans="1:7" s="238" customFormat="1" ht="5.0999999999999996" customHeight="1" x14ac:dyDescent="0.3">
      <c r="A57" s="115"/>
      <c r="B57" s="97"/>
      <c r="C57" s="97"/>
      <c r="D57" s="97"/>
      <c r="E57" s="97"/>
      <c r="F57" s="97"/>
      <c r="G57" s="97"/>
    </row>
    <row r="58" spans="1:7" s="16" customFormat="1" ht="15" customHeight="1" x14ac:dyDescent="0.3">
      <c r="A58" s="116" t="s">
        <v>57</v>
      </c>
      <c r="B58" s="94">
        <v>1370</v>
      </c>
      <c r="C58" s="120" t="s">
        <v>230</v>
      </c>
      <c r="D58" s="120" t="s">
        <v>230</v>
      </c>
      <c r="E58" s="120">
        <v>11.029948867786706</v>
      </c>
      <c r="F58" s="120">
        <v>39.95617238860482</v>
      </c>
      <c r="G58" s="120">
        <v>49.013878743608473</v>
      </c>
    </row>
    <row r="59" spans="1:7" s="238" customFormat="1" ht="5.0999999999999996" customHeight="1" x14ac:dyDescent="0.3">
      <c r="A59" s="115"/>
      <c r="B59" s="97"/>
      <c r="C59" s="97"/>
      <c r="D59" s="97"/>
      <c r="E59" s="97"/>
      <c r="F59" s="97"/>
      <c r="G59" s="97"/>
    </row>
    <row r="60" spans="1:7" s="119" customFormat="1" ht="12" x14ac:dyDescent="0.3">
      <c r="A60" s="118" t="s">
        <v>180</v>
      </c>
      <c r="B60" s="100">
        <v>850</v>
      </c>
      <c r="C60" s="97" t="s">
        <v>230</v>
      </c>
      <c r="D60" s="97" t="s">
        <v>230</v>
      </c>
      <c r="E60" s="97">
        <v>4.3376318874560376</v>
      </c>
      <c r="F60" s="97">
        <v>38.686987104337632</v>
      </c>
      <c r="G60" s="97">
        <v>56.975381008206327</v>
      </c>
    </row>
    <row r="61" spans="1:7" s="119" customFormat="1" ht="12" x14ac:dyDescent="0.3">
      <c r="A61" s="118" t="s">
        <v>181</v>
      </c>
      <c r="B61" s="100">
        <v>390</v>
      </c>
      <c r="C61" s="97" t="s">
        <v>230</v>
      </c>
      <c r="D61" s="97" t="s">
        <v>230</v>
      </c>
      <c r="E61" s="97">
        <v>23.918575063613233</v>
      </c>
      <c r="F61" s="97">
        <v>36.641221374045799</v>
      </c>
      <c r="G61" s="97">
        <v>39.440203562340969</v>
      </c>
    </row>
    <row r="62" spans="1:7" s="119" customFormat="1" ht="12" x14ac:dyDescent="0.3">
      <c r="A62" s="118" t="s">
        <v>182</v>
      </c>
      <c r="B62" s="100">
        <v>40</v>
      </c>
      <c r="C62" s="97" t="s">
        <v>230</v>
      </c>
      <c r="D62" s="97" t="s">
        <v>230</v>
      </c>
      <c r="E62" s="97">
        <v>5.1282051282051277</v>
      </c>
      <c r="F62" s="97">
        <v>64.102564102564102</v>
      </c>
      <c r="G62" s="97">
        <v>30.76923076923077</v>
      </c>
    </row>
    <row r="63" spans="1:7" s="119" customFormat="1" ht="12" x14ac:dyDescent="0.3">
      <c r="A63" s="118" t="s">
        <v>183</v>
      </c>
      <c r="B63" s="100">
        <v>40</v>
      </c>
      <c r="C63" s="97" t="s">
        <v>230</v>
      </c>
      <c r="D63" s="97" t="s">
        <v>230</v>
      </c>
      <c r="E63" s="97">
        <v>30.76923076923077</v>
      </c>
      <c r="F63" s="97">
        <v>58.974358974358978</v>
      </c>
      <c r="G63" s="97">
        <v>10.256410256410255</v>
      </c>
    </row>
    <row r="64" spans="1:7" s="119" customFormat="1" ht="12" x14ac:dyDescent="0.3">
      <c r="A64" s="118" t="s">
        <v>158</v>
      </c>
      <c r="B64" s="100">
        <v>50</v>
      </c>
      <c r="C64" s="97" t="s">
        <v>230</v>
      </c>
      <c r="D64" s="97" t="s">
        <v>230</v>
      </c>
      <c r="E64" s="97">
        <v>13.333333333333334</v>
      </c>
      <c r="F64" s="97">
        <v>55.555555555555557</v>
      </c>
      <c r="G64" s="97">
        <v>31.111111111111111</v>
      </c>
    </row>
    <row r="65" spans="1:17" s="119" customFormat="1" ht="5.0999999999999996" customHeight="1" x14ac:dyDescent="0.3">
      <c r="A65" s="302"/>
      <c r="B65" s="294"/>
      <c r="C65" s="295"/>
      <c r="D65" s="295"/>
      <c r="E65" s="295"/>
      <c r="F65" s="295"/>
      <c r="G65" s="295"/>
      <c r="H65" s="97"/>
      <c r="I65" s="97"/>
      <c r="J65" s="280"/>
      <c r="K65" s="432"/>
      <c r="L65" s="432"/>
      <c r="M65" s="432"/>
      <c r="N65" s="432"/>
      <c r="O65" s="432"/>
      <c r="P65" s="432"/>
      <c r="Q65" s="432"/>
    </row>
    <row r="66" spans="1:17" s="283" customFormat="1" ht="5.0999999999999996" customHeight="1" x14ac:dyDescent="0.3">
      <c r="A66" s="303"/>
      <c r="B66" s="304"/>
      <c r="C66" s="304"/>
      <c r="D66" s="304"/>
      <c r="E66" s="304"/>
      <c r="F66" s="305"/>
      <c r="G66" s="305"/>
      <c r="H66" s="97"/>
      <c r="I66" s="97"/>
      <c r="J66" s="281"/>
      <c r="K66" s="282"/>
      <c r="L66" s="282"/>
      <c r="M66" s="282"/>
      <c r="N66" s="282"/>
      <c r="O66" s="282"/>
      <c r="P66" s="235"/>
      <c r="Q66" s="236"/>
    </row>
    <row r="67" spans="1:17" s="261" customFormat="1" ht="12" customHeight="1" x14ac:dyDescent="0.3">
      <c r="A67" s="440" t="s">
        <v>119</v>
      </c>
      <c r="B67" s="440"/>
      <c r="C67" s="440"/>
      <c r="D67" s="440"/>
      <c r="E67" s="440"/>
      <c r="F67" s="440"/>
      <c r="G67" s="440"/>
      <c r="H67" s="257"/>
      <c r="I67" s="257"/>
      <c r="J67" s="257"/>
      <c r="K67" s="258"/>
      <c r="L67" s="258"/>
      <c r="M67" s="258"/>
      <c r="N67" s="258"/>
      <c r="O67" s="258"/>
      <c r="P67" s="258"/>
      <c r="Q67" s="259"/>
    </row>
    <row r="68" spans="1:17" s="261" customFormat="1" ht="21.95" customHeight="1" x14ac:dyDescent="0.3">
      <c r="A68" s="440" t="s">
        <v>91</v>
      </c>
      <c r="B68" s="440"/>
      <c r="C68" s="440"/>
      <c r="D68" s="440"/>
      <c r="E68" s="440"/>
      <c r="F68" s="440"/>
      <c r="G68" s="440"/>
      <c r="H68" s="257"/>
      <c r="I68" s="257"/>
      <c r="J68" s="257"/>
      <c r="K68" s="262"/>
      <c r="L68" s="262"/>
      <c r="M68" s="262"/>
      <c r="N68" s="262"/>
      <c r="O68" s="262"/>
      <c r="P68" s="262"/>
      <c r="Q68" s="263"/>
    </row>
    <row r="69" spans="1:17" s="266" customFormat="1" ht="12" customHeight="1" x14ac:dyDescent="0.3">
      <c r="A69" s="434" t="s">
        <v>137</v>
      </c>
      <c r="B69" s="434"/>
      <c r="C69" s="434"/>
      <c r="D69" s="434"/>
      <c r="E69" s="434"/>
      <c r="F69" s="434"/>
      <c r="G69" s="434"/>
      <c r="N69" s="267"/>
      <c r="O69" s="268"/>
      <c r="P69" s="268"/>
      <c r="Q69" s="26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6"/>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19" t="s">
        <v>103</v>
      </c>
      <c r="B2" s="419"/>
      <c r="C2" s="419"/>
      <c r="D2" s="419"/>
      <c r="E2" s="419"/>
      <c r="F2" s="419"/>
      <c r="G2" s="419"/>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145</v>
      </c>
      <c r="F5" s="131"/>
      <c r="G5" s="18" t="s">
        <v>229</v>
      </c>
      <c r="M5" s="216"/>
      <c r="N5" s="217"/>
      <c r="O5" s="217"/>
      <c r="P5" s="217"/>
      <c r="Q5" s="217"/>
      <c r="R5" s="217"/>
      <c r="S5" s="217"/>
      <c r="T5" s="217"/>
      <c r="U5" s="217"/>
      <c r="V5" s="217"/>
      <c r="W5" s="217"/>
      <c r="X5" s="217"/>
    </row>
    <row r="6" spans="1:27" s="126" customFormat="1" ht="5.0999999999999996" customHeight="1" x14ac:dyDescent="0.25">
      <c r="A6" s="180"/>
      <c r="B6" s="181"/>
      <c r="C6" s="181"/>
      <c r="D6" s="181"/>
      <c r="E6" s="181"/>
      <c r="F6" s="182"/>
      <c r="G6" s="182"/>
      <c r="M6" s="227"/>
      <c r="N6" s="228"/>
      <c r="O6" s="228"/>
      <c r="P6" s="228"/>
      <c r="Q6" s="228"/>
      <c r="R6" s="228"/>
      <c r="S6" s="228"/>
      <c r="T6" s="228"/>
      <c r="U6" s="228"/>
      <c r="V6" s="228"/>
      <c r="W6" s="228"/>
      <c r="X6" s="228"/>
    </row>
    <row r="7" spans="1:27" s="123" customFormat="1" ht="27.95" customHeight="1" x14ac:dyDescent="0.2">
      <c r="A7" s="183"/>
      <c r="B7" s="430" t="s">
        <v>117</v>
      </c>
      <c r="C7" s="435" t="s">
        <v>107</v>
      </c>
      <c r="D7" s="435"/>
      <c r="E7" s="435"/>
      <c r="F7" s="435" t="s">
        <v>108</v>
      </c>
      <c r="G7" s="435"/>
      <c r="M7" s="197"/>
      <c r="N7" s="198"/>
      <c r="O7" s="198"/>
      <c r="P7" s="198"/>
      <c r="Q7" s="198"/>
      <c r="R7" s="198"/>
      <c r="S7" s="198"/>
      <c r="T7" s="198"/>
      <c r="U7" s="198"/>
      <c r="V7" s="198"/>
      <c r="W7" s="198"/>
      <c r="X7" s="198"/>
    </row>
    <row r="8" spans="1:27" s="244" customFormat="1" ht="50.1" customHeight="1" x14ac:dyDescent="0.3">
      <c r="A8" s="183"/>
      <c r="B8" s="430"/>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3"/>
      <c r="B9" s="183"/>
      <c r="C9" s="184"/>
      <c r="D9" s="184"/>
      <c r="E9" s="184"/>
      <c r="F9" s="184"/>
      <c r="G9" s="184"/>
      <c r="M9" s="197"/>
      <c r="N9" s="198"/>
      <c r="O9" s="198"/>
      <c r="P9" s="198"/>
      <c r="Q9" s="198"/>
      <c r="R9" s="198"/>
      <c r="S9" s="198"/>
      <c r="T9" s="198"/>
      <c r="U9" s="198"/>
      <c r="V9" s="198"/>
      <c r="W9" s="198"/>
      <c r="X9" s="198"/>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87" customFormat="1" ht="15" customHeight="1" x14ac:dyDescent="0.3">
      <c r="A11" s="380" t="s">
        <v>3</v>
      </c>
      <c r="B11" s="381">
        <v>9050</v>
      </c>
      <c r="C11" s="382">
        <v>48.927939876215738</v>
      </c>
      <c r="D11" s="382">
        <v>32.404951370468609</v>
      </c>
      <c r="E11" s="382">
        <v>13.284703801945181</v>
      </c>
      <c r="F11" s="382">
        <v>20.324933687002652</v>
      </c>
      <c r="G11" s="382">
        <v>42.51768346595933</v>
      </c>
      <c r="H11" s="383"/>
      <c r="I11" s="383"/>
      <c r="J11" s="383"/>
      <c r="K11" s="383"/>
      <c r="L11" s="384"/>
      <c r="M11" s="384"/>
      <c r="N11" s="384"/>
      <c r="O11" s="384"/>
      <c r="P11" s="384"/>
      <c r="Q11" s="385"/>
      <c r="R11" s="386"/>
      <c r="S11" s="386"/>
      <c r="T11" s="386"/>
      <c r="U11" s="386"/>
      <c r="V11" s="386"/>
      <c r="W11" s="386"/>
      <c r="X11" s="386"/>
      <c r="Y11" s="386"/>
      <c r="Z11" s="384"/>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87" customFormat="1" ht="12" customHeight="1" x14ac:dyDescent="0.3">
      <c r="A13" s="388" t="s">
        <v>184</v>
      </c>
      <c r="B13" s="389">
        <v>1120</v>
      </c>
      <c r="C13" s="390">
        <v>51.204281891168598</v>
      </c>
      <c r="D13" s="390">
        <v>31.578947368421051</v>
      </c>
      <c r="E13" s="390">
        <v>17.752007136485283</v>
      </c>
      <c r="F13" s="390">
        <v>53.256021409455848</v>
      </c>
      <c r="G13" s="390">
        <v>31.222123104371097</v>
      </c>
      <c r="H13" s="383"/>
      <c r="I13" s="383"/>
      <c r="J13" s="383"/>
      <c r="K13" s="383"/>
      <c r="L13" s="384"/>
      <c r="M13" s="384"/>
      <c r="N13" s="384"/>
      <c r="O13" s="391"/>
      <c r="P13" s="391"/>
      <c r="Q13" s="391"/>
      <c r="R13" s="391"/>
      <c r="S13" s="391"/>
      <c r="T13" s="391"/>
      <c r="U13" s="391"/>
      <c r="V13" s="391"/>
      <c r="W13" s="391"/>
      <c r="X13" s="391"/>
      <c r="Y13" s="386"/>
      <c r="Z13" s="384"/>
      <c r="AA13" s="391"/>
    </row>
    <row r="14" spans="1:27" s="238" customFormat="1" ht="12" customHeight="1" x14ac:dyDescent="0.3">
      <c r="A14" s="140" t="s">
        <v>185</v>
      </c>
      <c r="B14" s="141">
        <v>370</v>
      </c>
      <c r="C14" s="142">
        <v>42.432432432432435</v>
      </c>
      <c r="D14" s="142">
        <v>30.270270270270274</v>
      </c>
      <c r="E14" s="142">
        <v>11.891891891891893</v>
      </c>
      <c r="F14" s="142">
        <v>56.216216216216218</v>
      </c>
      <c r="G14" s="142">
        <v>24.594594594594597</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186</v>
      </c>
      <c r="B15" s="141">
        <v>150</v>
      </c>
      <c r="C15" s="142">
        <v>63.636363636363633</v>
      </c>
      <c r="D15" s="142">
        <v>38.311688311688314</v>
      </c>
      <c r="E15" s="142">
        <v>17.532467532467532</v>
      </c>
      <c r="F15" s="142">
        <v>42.207792207792203</v>
      </c>
      <c r="G15" s="142">
        <v>40.909090909090914</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187</v>
      </c>
      <c r="B16" s="141">
        <v>120</v>
      </c>
      <c r="C16" s="142">
        <v>50</v>
      </c>
      <c r="D16" s="142">
        <v>19.166666666666668</v>
      </c>
      <c r="E16" s="142">
        <v>30.833333333333336</v>
      </c>
      <c r="F16" s="142">
        <v>25</v>
      </c>
      <c r="G16" s="142">
        <v>65.833333333333329</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188</v>
      </c>
      <c r="B17" s="141">
        <v>80</v>
      </c>
      <c r="C17" s="142">
        <v>70.731707317073173</v>
      </c>
      <c r="D17" s="142">
        <v>53.658536585365859</v>
      </c>
      <c r="E17" s="142">
        <v>15.853658536585366</v>
      </c>
      <c r="F17" s="142">
        <v>78.048780487804876</v>
      </c>
      <c r="G17" s="142">
        <v>10.975609756097562</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189</v>
      </c>
      <c r="B18" s="141">
        <v>70</v>
      </c>
      <c r="C18" s="142">
        <v>56.521739130434781</v>
      </c>
      <c r="D18" s="142">
        <v>55.072463768115945</v>
      </c>
      <c r="E18" s="142" t="s">
        <v>230</v>
      </c>
      <c r="F18" s="142">
        <v>73.91304347826086</v>
      </c>
      <c r="G18" s="142">
        <v>13.043478260869565</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190</v>
      </c>
      <c r="B19" s="141">
        <v>50</v>
      </c>
      <c r="C19" s="142">
        <v>69.811320754716974</v>
      </c>
      <c r="D19" s="142">
        <v>28.30188679245283</v>
      </c>
      <c r="E19" s="142">
        <v>41.509433962264154</v>
      </c>
      <c r="F19" s="142">
        <v>41.509433962264154</v>
      </c>
      <c r="G19" s="142">
        <v>45.283018867924532</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191</v>
      </c>
      <c r="B20" s="141">
        <v>50</v>
      </c>
      <c r="C20" s="142">
        <v>45.833333333333329</v>
      </c>
      <c r="D20" s="142">
        <v>18.75</v>
      </c>
      <c r="E20" s="142">
        <v>27.083333333333332</v>
      </c>
      <c r="F20" s="142">
        <v>54.166666666666664</v>
      </c>
      <c r="G20" s="142">
        <v>14.583333333333334</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192</v>
      </c>
      <c r="B21" s="141">
        <v>50</v>
      </c>
      <c r="C21" s="142">
        <v>54.166666666666664</v>
      </c>
      <c r="D21" s="142">
        <v>6.25</v>
      </c>
      <c r="E21" s="142">
        <v>39.583333333333329</v>
      </c>
      <c r="F21" s="142">
        <v>81.25</v>
      </c>
      <c r="G21" s="142">
        <v>16.666666666666664</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193</v>
      </c>
      <c r="B22" s="141">
        <v>40</v>
      </c>
      <c r="C22" s="142">
        <v>48.780487804878049</v>
      </c>
      <c r="D22" s="142">
        <v>48.780487804878049</v>
      </c>
      <c r="E22" s="142" t="s">
        <v>230</v>
      </c>
      <c r="F22" s="142">
        <v>56.09756097560976</v>
      </c>
      <c r="G22" s="142">
        <v>26.829268292682929</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194</v>
      </c>
      <c r="B23" s="141">
        <v>40</v>
      </c>
      <c r="C23" s="142">
        <v>59.45945945945946</v>
      </c>
      <c r="D23" s="142">
        <v>10.810810810810811</v>
      </c>
      <c r="E23" s="142">
        <v>48.648648648648653</v>
      </c>
      <c r="F23" s="142">
        <v>27.027027027027028</v>
      </c>
      <c r="G23" s="142">
        <v>67.567567567567565</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195</v>
      </c>
      <c r="B24" s="141">
        <v>30</v>
      </c>
      <c r="C24" s="142" t="s">
        <v>230</v>
      </c>
      <c r="D24" s="142" t="s">
        <v>230</v>
      </c>
      <c r="E24" s="142" t="s">
        <v>230</v>
      </c>
      <c r="F24" s="142">
        <v>45.161290322580641</v>
      </c>
      <c r="G24" s="142">
        <v>41.935483870967744</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196</v>
      </c>
      <c r="B25" s="141">
        <v>70</v>
      </c>
      <c r="C25" s="142">
        <v>51.470588235294116</v>
      </c>
      <c r="D25" s="142">
        <v>39.705882352941174</v>
      </c>
      <c r="E25" s="142">
        <v>8.8235294117647065</v>
      </c>
      <c r="F25" s="142">
        <v>66.17647058823529</v>
      </c>
      <c r="G25" s="142">
        <v>16.176470588235293</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231</v>
      </c>
      <c r="B26" s="141" t="s">
        <v>231</v>
      </c>
      <c r="C26" s="142" t="s">
        <v>231</v>
      </c>
      <c r="D26" s="142" t="s">
        <v>231</v>
      </c>
      <c r="E26" s="142" t="s">
        <v>231</v>
      </c>
      <c r="F26" s="142" t="s">
        <v>231</v>
      </c>
      <c r="G26" s="142" t="s">
        <v>231</v>
      </c>
      <c r="H26" s="234"/>
      <c r="I26" s="234"/>
      <c r="J26" s="234"/>
      <c r="K26" s="234"/>
      <c r="L26" s="237"/>
      <c r="M26" s="237"/>
      <c r="N26" s="237"/>
      <c r="O26" s="251"/>
      <c r="P26" s="251"/>
      <c r="Q26" s="251"/>
      <c r="R26" s="251"/>
      <c r="S26" s="251"/>
      <c r="T26" s="251"/>
      <c r="U26" s="251"/>
      <c r="V26" s="251"/>
      <c r="W26" s="251"/>
      <c r="X26" s="251"/>
      <c r="Y26" s="250"/>
      <c r="Z26" s="237"/>
      <c r="AA26" s="251"/>
    </row>
    <row r="27" spans="1:27" s="387" customFormat="1" ht="12" customHeight="1" x14ac:dyDescent="0.3">
      <c r="A27" s="388" t="s">
        <v>197</v>
      </c>
      <c r="B27" s="389">
        <v>160</v>
      </c>
      <c r="C27" s="390">
        <v>67.515923566878982</v>
      </c>
      <c r="D27" s="390" t="s">
        <v>225</v>
      </c>
      <c r="E27" s="390" t="s">
        <v>225</v>
      </c>
      <c r="F27" s="390">
        <v>55.414012738853501</v>
      </c>
      <c r="G27" s="390">
        <v>22.29299363057325</v>
      </c>
      <c r="H27" s="383"/>
      <c r="I27" s="383"/>
      <c r="J27" s="383"/>
      <c r="K27" s="383"/>
      <c r="L27" s="384"/>
      <c r="M27" s="384"/>
      <c r="N27" s="384"/>
      <c r="O27" s="391"/>
      <c r="P27" s="391"/>
      <c r="Q27" s="391"/>
      <c r="R27" s="391"/>
      <c r="S27" s="391"/>
      <c r="T27" s="391"/>
      <c r="U27" s="391"/>
      <c r="V27" s="391"/>
      <c r="W27" s="391"/>
      <c r="X27" s="391"/>
      <c r="Y27" s="386"/>
      <c r="Z27" s="384"/>
      <c r="AA27" s="391"/>
    </row>
    <row r="28" spans="1:27" s="238" customFormat="1" ht="12" customHeight="1" x14ac:dyDescent="0.3">
      <c r="A28" s="140" t="s">
        <v>231</v>
      </c>
      <c r="B28" s="141" t="s">
        <v>231</v>
      </c>
      <c r="C28" s="142" t="s">
        <v>231</v>
      </c>
      <c r="D28" s="142" t="s">
        <v>231</v>
      </c>
      <c r="E28" s="142" t="s">
        <v>231</v>
      </c>
      <c r="F28" s="142" t="s">
        <v>231</v>
      </c>
      <c r="G28" s="142" t="s">
        <v>231</v>
      </c>
      <c r="H28" s="234"/>
      <c r="I28" s="234"/>
      <c r="J28" s="234"/>
      <c r="K28" s="234"/>
      <c r="L28" s="237"/>
      <c r="M28" s="237"/>
      <c r="N28" s="237"/>
      <c r="O28" s="251"/>
      <c r="P28" s="251"/>
      <c r="Q28" s="251"/>
      <c r="R28" s="251"/>
      <c r="S28" s="251"/>
      <c r="T28" s="251"/>
      <c r="U28" s="251"/>
      <c r="V28" s="251"/>
      <c r="W28" s="251"/>
      <c r="X28" s="251"/>
      <c r="Y28" s="250"/>
      <c r="Z28" s="237"/>
      <c r="AA28" s="251"/>
    </row>
    <row r="29" spans="1:27" s="387" customFormat="1" ht="12" customHeight="1" x14ac:dyDescent="0.3">
      <c r="A29" s="388" t="s">
        <v>198</v>
      </c>
      <c r="B29" s="389">
        <v>2350</v>
      </c>
      <c r="C29" s="390">
        <v>49.447748513169074</v>
      </c>
      <c r="D29" s="390">
        <v>32.497875955819886</v>
      </c>
      <c r="E29" s="390">
        <v>13.89124893797791</v>
      </c>
      <c r="F29" s="390">
        <v>21.877655055225148</v>
      </c>
      <c r="G29" s="390">
        <v>44.859813084112147</v>
      </c>
      <c r="H29" s="383"/>
      <c r="I29" s="383"/>
      <c r="J29" s="383"/>
      <c r="K29" s="383"/>
      <c r="L29" s="384"/>
      <c r="M29" s="384"/>
      <c r="N29" s="384"/>
      <c r="O29" s="391"/>
      <c r="P29" s="391"/>
      <c r="Q29" s="391"/>
      <c r="R29" s="391"/>
      <c r="S29" s="391"/>
      <c r="T29" s="391"/>
      <c r="U29" s="391"/>
      <c r="V29" s="391"/>
      <c r="W29" s="391"/>
      <c r="X29" s="391"/>
      <c r="Y29" s="386"/>
      <c r="Z29" s="384"/>
      <c r="AA29" s="391"/>
    </row>
    <row r="30" spans="1:27" s="238" customFormat="1" ht="12" customHeight="1" x14ac:dyDescent="0.3">
      <c r="A30" s="140" t="s">
        <v>199</v>
      </c>
      <c r="B30" s="141">
        <v>690</v>
      </c>
      <c r="C30" s="142">
        <v>37.031700288184439</v>
      </c>
      <c r="D30" s="142">
        <v>19.164265129682999</v>
      </c>
      <c r="E30" s="142">
        <v>16.138328530259365</v>
      </c>
      <c r="F30" s="142">
        <v>19.020172910662826</v>
      </c>
      <c r="G30" s="142">
        <v>47.406340057636889</v>
      </c>
      <c r="H30" s="234"/>
      <c r="I30" s="234"/>
      <c r="J30" s="234"/>
      <c r="K30" s="234"/>
      <c r="L30" s="237"/>
      <c r="M30" s="237"/>
      <c r="N30" s="237"/>
      <c r="O30" s="251"/>
      <c r="P30" s="251"/>
      <c r="Q30" s="251"/>
      <c r="R30" s="251"/>
      <c r="S30" s="251"/>
      <c r="T30" s="251"/>
      <c r="U30" s="251"/>
      <c r="V30" s="251"/>
      <c r="W30" s="251"/>
      <c r="X30" s="251"/>
      <c r="Y30" s="250"/>
      <c r="Z30" s="237"/>
      <c r="AA30" s="251"/>
    </row>
    <row r="31" spans="1:27" s="238" customFormat="1" ht="12" customHeight="1" x14ac:dyDescent="0.3">
      <c r="A31" s="140" t="s">
        <v>200</v>
      </c>
      <c r="B31" s="141">
        <v>490</v>
      </c>
      <c r="C31" s="142">
        <v>60.164271047227928</v>
      </c>
      <c r="D31" s="142">
        <v>47.638603696098563</v>
      </c>
      <c r="E31" s="142">
        <v>3.0800821355236137</v>
      </c>
      <c r="F31" s="142">
        <v>8.2135523613963031</v>
      </c>
      <c r="G31" s="142">
        <v>52.772073921971256</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201</v>
      </c>
      <c r="B32" s="141">
        <v>220</v>
      </c>
      <c r="C32" s="142">
        <v>66.968325791855193</v>
      </c>
      <c r="D32" s="142">
        <v>31.674208144796378</v>
      </c>
      <c r="E32" s="142">
        <v>31.674208144796378</v>
      </c>
      <c r="F32" s="142">
        <v>55.203619909502265</v>
      </c>
      <c r="G32" s="142">
        <v>19.004524886877828</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202</v>
      </c>
      <c r="B33" s="141">
        <v>180</v>
      </c>
      <c r="C33" s="142">
        <v>60.22099447513812</v>
      </c>
      <c r="D33" s="142">
        <v>50.276243093922659</v>
      </c>
      <c r="E33" s="142">
        <v>9.3922651933701662</v>
      </c>
      <c r="F33" s="142">
        <v>41.988950276243095</v>
      </c>
      <c r="G33" s="142">
        <v>39.77900552486188</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203</v>
      </c>
      <c r="B34" s="141">
        <v>140</v>
      </c>
      <c r="C34" s="142">
        <v>52.142857142857146</v>
      </c>
      <c r="D34" s="142">
        <v>39.285714285714285</v>
      </c>
      <c r="E34" s="142">
        <v>10.714285714285714</v>
      </c>
      <c r="F34" s="142">
        <v>6.4285714285714279</v>
      </c>
      <c r="G34" s="142">
        <v>48.571428571428569</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204</v>
      </c>
      <c r="B35" s="141">
        <v>130</v>
      </c>
      <c r="C35" s="142">
        <v>41.40625</v>
      </c>
      <c r="D35" s="142">
        <v>21.875</v>
      </c>
      <c r="E35" s="142">
        <v>19.53125</v>
      </c>
      <c r="F35" s="142">
        <v>12.5</v>
      </c>
      <c r="G35" s="142">
        <v>38.28125</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205</v>
      </c>
      <c r="B36" s="141">
        <v>110</v>
      </c>
      <c r="C36" s="142">
        <v>65.420560747663544</v>
      </c>
      <c r="D36" s="142">
        <v>53.271028037383175</v>
      </c>
      <c r="E36" s="142">
        <v>12.149532710280374</v>
      </c>
      <c r="F36" s="142">
        <v>36.44859813084112</v>
      </c>
      <c r="G36" s="142">
        <v>57.009345794392516</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206</v>
      </c>
      <c r="B37" s="141">
        <v>70</v>
      </c>
      <c r="C37" s="142">
        <v>55.405405405405403</v>
      </c>
      <c r="D37" s="142">
        <v>32.432432432432435</v>
      </c>
      <c r="E37" s="142">
        <v>22.972972972972975</v>
      </c>
      <c r="F37" s="142">
        <v>17.567567567567568</v>
      </c>
      <c r="G37" s="142">
        <v>54.054054054054056</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207</v>
      </c>
      <c r="B38" s="141">
        <v>70</v>
      </c>
      <c r="C38" s="142">
        <v>23.52941176470588</v>
      </c>
      <c r="D38" s="142">
        <v>16.176470588235293</v>
      </c>
      <c r="E38" s="142">
        <v>7.3529411764705888</v>
      </c>
      <c r="F38" s="142">
        <v>8.8235294117647065</v>
      </c>
      <c r="G38" s="142">
        <v>51.470588235294116</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208</v>
      </c>
      <c r="B39" s="141">
        <v>60</v>
      </c>
      <c r="C39" s="142">
        <v>40</v>
      </c>
      <c r="D39" s="142">
        <v>34.545454545454547</v>
      </c>
      <c r="E39" s="142">
        <v>5.4545454545454541</v>
      </c>
      <c r="F39" s="142">
        <v>9.0909090909090917</v>
      </c>
      <c r="G39" s="142">
        <v>63.636363636363633</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209</v>
      </c>
      <c r="B40" s="141">
        <v>50</v>
      </c>
      <c r="C40" s="142">
        <v>39.622641509433961</v>
      </c>
      <c r="D40" s="142">
        <v>28.30188679245283</v>
      </c>
      <c r="E40" s="142">
        <v>7.5471698113207548</v>
      </c>
      <c r="F40" s="142">
        <v>37.735849056603776</v>
      </c>
      <c r="G40" s="142">
        <v>18.867924528301888</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210</v>
      </c>
      <c r="B41" s="141">
        <v>50</v>
      </c>
      <c r="C41" s="142">
        <v>24.489795918367346</v>
      </c>
      <c r="D41" s="142">
        <v>12.244897959183673</v>
      </c>
      <c r="E41" s="142">
        <v>12.244897959183673</v>
      </c>
      <c r="F41" s="142">
        <v>18.367346938775512</v>
      </c>
      <c r="G41" s="142">
        <v>46.938775510204081</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196</v>
      </c>
      <c r="B42" s="141">
        <v>100</v>
      </c>
      <c r="C42" s="142">
        <v>50.515463917525771</v>
      </c>
      <c r="D42" s="142">
        <v>24.742268041237114</v>
      </c>
      <c r="E42" s="142">
        <v>25.773195876288657</v>
      </c>
      <c r="F42" s="142">
        <v>28.865979381443296</v>
      </c>
      <c r="G42" s="142">
        <v>36.082474226804123</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231</v>
      </c>
      <c r="B43" s="141" t="s">
        <v>231</v>
      </c>
      <c r="C43" s="142" t="s">
        <v>231</v>
      </c>
      <c r="D43" s="142" t="s">
        <v>231</v>
      </c>
      <c r="E43" s="142" t="s">
        <v>231</v>
      </c>
      <c r="F43" s="142" t="s">
        <v>231</v>
      </c>
      <c r="G43" s="142" t="s">
        <v>231</v>
      </c>
      <c r="H43" s="234"/>
      <c r="I43" s="234"/>
      <c r="J43" s="234"/>
      <c r="K43" s="234"/>
      <c r="L43" s="237"/>
      <c r="M43" s="237"/>
      <c r="N43" s="237"/>
      <c r="O43" s="251"/>
      <c r="P43" s="251"/>
      <c r="Q43" s="251"/>
      <c r="R43" s="251"/>
      <c r="S43" s="251"/>
      <c r="T43" s="251"/>
      <c r="U43" s="251"/>
      <c r="V43" s="251"/>
      <c r="W43" s="251"/>
      <c r="X43" s="251"/>
      <c r="Y43" s="250"/>
      <c r="Z43" s="237"/>
      <c r="AA43" s="251"/>
    </row>
    <row r="44" spans="1:27" s="387" customFormat="1" ht="12" customHeight="1" x14ac:dyDescent="0.3">
      <c r="A44" s="388" t="s">
        <v>211</v>
      </c>
      <c r="B44" s="389">
        <v>3630</v>
      </c>
      <c r="C44" s="390">
        <v>46.773303916161055</v>
      </c>
      <c r="D44" s="390">
        <v>29.040264754550471</v>
      </c>
      <c r="E44" s="390">
        <v>14.644236072807502</v>
      </c>
      <c r="F44" s="390">
        <v>14.589078874793159</v>
      </c>
      <c r="G44" s="390">
        <v>45.421952564809708</v>
      </c>
      <c r="H44" s="383"/>
      <c r="I44" s="383"/>
      <c r="J44" s="383"/>
      <c r="K44" s="383"/>
      <c r="L44" s="384"/>
      <c r="M44" s="384"/>
      <c r="N44" s="384"/>
      <c r="O44" s="391"/>
      <c r="P44" s="391"/>
      <c r="Q44" s="391"/>
      <c r="R44" s="391"/>
      <c r="S44" s="391"/>
      <c r="T44" s="391"/>
      <c r="U44" s="391"/>
      <c r="V44" s="391"/>
      <c r="W44" s="391"/>
      <c r="X44" s="391"/>
      <c r="Y44" s="386"/>
      <c r="Z44" s="384"/>
      <c r="AA44" s="391"/>
    </row>
    <row r="45" spans="1:27" s="238" customFormat="1" ht="12" customHeight="1" x14ac:dyDescent="0.3">
      <c r="A45" s="140" t="s">
        <v>212</v>
      </c>
      <c r="B45" s="141">
        <v>840</v>
      </c>
      <c r="C45" s="142">
        <v>59.285714285714285</v>
      </c>
      <c r="D45" s="142">
        <v>24.761904761904763</v>
      </c>
      <c r="E45" s="142">
        <v>33.333333333333329</v>
      </c>
      <c r="F45" s="142">
        <v>3.9285714285714284</v>
      </c>
      <c r="G45" s="142">
        <v>53.571428571428569</v>
      </c>
      <c r="H45" s="234"/>
      <c r="I45" s="234"/>
      <c r="J45" s="234"/>
      <c r="K45" s="234"/>
      <c r="L45" s="237"/>
      <c r="M45" s="237"/>
      <c r="N45" s="237"/>
      <c r="O45" s="251"/>
      <c r="P45" s="251"/>
      <c r="Q45" s="251"/>
      <c r="R45" s="251"/>
      <c r="S45" s="251"/>
      <c r="T45" s="251"/>
      <c r="U45" s="251"/>
      <c r="V45" s="251"/>
      <c r="W45" s="251"/>
      <c r="X45" s="251"/>
      <c r="Y45" s="250"/>
      <c r="Z45" s="237"/>
      <c r="AA45" s="251"/>
    </row>
    <row r="46" spans="1:27" s="238" customFormat="1" ht="12" customHeight="1" x14ac:dyDescent="0.3">
      <c r="A46" s="140" t="s">
        <v>213</v>
      </c>
      <c r="B46" s="141">
        <v>510</v>
      </c>
      <c r="C46" s="142">
        <v>31.764705882352938</v>
      </c>
      <c r="D46" s="142">
        <v>21.96078431372549</v>
      </c>
      <c r="E46" s="142">
        <v>9.0196078431372548</v>
      </c>
      <c r="F46" s="142">
        <v>37.058823529411768</v>
      </c>
      <c r="G46" s="142">
        <v>37.058823529411768</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214</v>
      </c>
      <c r="B47" s="141">
        <v>470</v>
      </c>
      <c r="C47" s="142">
        <v>32.908704883227173</v>
      </c>
      <c r="D47" s="142">
        <v>25.265392781316347</v>
      </c>
      <c r="E47" s="142">
        <v>3.6093418259023355</v>
      </c>
      <c r="F47" s="142">
        <v>8.4925690021231421</v>
      </c>
      <c r="G47" s="142">
        <v>42.887473460721871</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215</v>
      </c>
      <c r="B48" s="141">
        <v>270</v>
      </c>
      <c r="C48" s="142">
        <v>36.329588014981276</v>
      </c>
      <c r="D48" s="142">
        <v>31.460674157303369</v>
      </c>
      <c r="E48" s="142">
        <v>1.8726591760299627</v>
      </c>
      <c r="F48" s="142">
        <v>5.9925093632958806</v>
      </c>
      <c r="G48" s="142">
        <v>39.700374531835209</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216</v>
      </c>
      <c r="B49" s="141">
        <v>240</v>
      </c>
      <c r="C49" s="142">
        <v>14.522821576763487</v>
      </c>
      <c r="D49" s="142">
        <v>7.4688796680497926</v>
      </c>
      <c r="E49" s="142">
        <v>5.394190871369295</v>
      </c>
      <c r="F49" s="142">
        <v>14.107883817427386</v>
      </c>
      <c r="G49" s="142">
        <v>39.419087136929463</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217</v>
      </c>
      <c r="B50" s="141">
        <v>240</v>
      </c>
      <c r="C50" s="142">
        <v>34.745762711864408</v>
      </c>
      <c r="D50" s="142">
        <v>27.542372881355931</v>
      </c>
      <c r="E50" s="142">
        <v>7.2033898305084749</v>
      </c>
      <c r="F50" s="142">
        <v>9.7457627118644066</v>
      </c>
      <c r="G50" s="142">
        <v>48.305084745762713</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218</v>
      </c>
      <c r="B51" s="141">
        <v>210</v>
      </c>
      <c r="C51" s="142">
        <v>32.682926829268297</v>
      </c>
      <c r="D51" s="142">
        <v>22.926829268292686</v>
      </c>
      <c r="E51" s="142">
        <v>3.9024390243902438</v>
      </c>
      <c r="F51" s="142">
        <v>5.3658536585365857</v>
      </c>
      <c r="G51" s="142">
        <v>41.951219512195124</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219</v>
      </c>
      <c r="B52" s="141">
        <v>190</v>
      </c>
      <c r="C52" s="142">
        <v>74.866310160427801</v>
      </c>
      <c r="D52" s="142">
        <v>49.732620320855617</v>
      </c>
      <c r="E52" s="142">
        <v>25.133689839572192</v>
      </c>
      <c r="F52" s="142">
        <v>14.438502673796791</v>
      </c>
      <c r="G52" s="142">
        <v>68.449197860962556</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220</v>
      </c>
      <c r="B53" s="141">
        <v>110</v>
      </c>
      <c r="C53" s="142">
        <v>83.177570093457945</v>
      </c>
      <c r="D53" s="142">
        <v>29.906542056074763</v>
      </c>
      <c r="E53" s="142">
        <v>25.233644859813083</v>
      </c>
      <c r="F53" s="142">
        <v>44.859813084112147</v>
      </c>
      <c r="G53" s="142">
        <v>14.953271028037381</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221</v>
      </c>
      <c r="B54" s="141">
        <v>100</v>
      </c>
      <c r="C54" s="142">
        <v>78.571428571428569</v>
      </c>
      <c r="D54" s="142">
        <v>63.265306122448983</v>
      </c>
      <c r="E54" s="142">
        <v>8.1632653061224492</v>
      </c>
      <c r="F54" s="142">
        <v>22.448979591836736</v>
      </c>
      <c r="G54" s="142">
        <v>34.693877551020407</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222</v>
      </c>
      <c r="B55" s="141">
        <v>90</v>
      </c>
      <c r="C55" s="142">
        <v>68.817204301075279</v>
      </c>
      <c r="D55" s="142">
        <v>41.935483870967744</v>
      </c>
      <c r="E55" s="142">
        <v>12.903225806451612</v>
      </c>
      <c r="F55" s="142">
        <v>40.86021505376344</v>
      </c>
      <c r="G55" s="142">
        <v>36.55913978494624</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223</v>
      </c>
      <c r="B56" s="141">
        <v>90</v>
      </c>
      <c r="C56" s="142">
        <v>67.045454545454547</v>
      </c>
      <c r="D56" s="142">
        <v>40.909090909090914</v>
      </c>
      <c r="E56" s="142">
        <v>22.727272727272727</v>
      </c>
      <c r="F56" s="142">
        <v>12.5</v>
      </c>
      <c r="G56" s="142">
        <v>47.727272727272727</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196</v>
      </c>
      <c r="B57" s="141">
        <v>280</v>
      </c>
      <c r="C57" s="142">
        <v>60.424028268551233</v>
      </c>
      <c r="D57" s="142">
        <v>48.763250883392232</v>
      </c>
      <c r="E57" s="142">
        <v>10.954063604240282</v>
      </c>
      <c r="F57" s="142">
        <v>13.074204946996467</v>
      </c>
      <c r="G57" s="142">
        <v>53.35689045936396</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231</v>
      </c>
      <c r="B58" s="141" t="s">
        <v>231</v>
      </c>
      <c r="C58" s="142" t="s">
        <v>231</v>
      </c>
      <c r="D58" s="142" t="s">
        <v>231</v>
      </c>
      <c r="E58" s="142" t="s">
        <v>231</v>
      </c>
      <c r="F58" s="142" t="s">
        <v>231</v>
      </c>
      <c r="G58" s="142" t="s">
        <v>231</v>
      </c>
      <c r="H58" s="234"/>
      <c r="I58" s="234"/>
      <c r="J58" s="234"/>
      <c r="K58" s="234"/>
      <c r="L58" s="237"/>
      <c r="M58" s="237"/>
      <c r="N58" s="237"/>
      <c r="O58" s="251"/>
      <c r="P58" s="251"/>
      <c r="Q58" s="251"/>
      <c r="R58" s="251"/>
      <c r="S58" s="251"/>
      <c r="T58" s="251"/>
      <c r="U58" s="251"/>
      <c r="V58" s="251"/>
      <c r="W58" s="251"/>
      <c r="X58" s="251"/>
      <c r="Y58" s="250"/>
      <c r="Z58" s="237"/>
      <c r="AA58" s="251"/>
    </row>
    <row r="59" spans="1:27" s="387" customFormat="1" ht="12" customHeight="1" x14ac:dyDescent="0.3">
      <c r="A59" s="388" t="s">
        <v>224</v>
      </c>
      <c r="B59" s="389">
        <v>1790</v>
      </c>
      <c r="C59" s="390">
        <v>49.553072625698327</v>
      </c>
      <c r="D59" s="390">
        <v>39.944134078212286</v>
      </c>
      <c r="E59" s="390">
        <v>5.977653631284916</v>
      </c>
      <c r="F59" s="390">
        <v>6.2011173184357542</v>
      </c>
      <c r="G59" s="390">
        <v>42.402234636871512</v>
      </c>
      <c r="H59" s="383"/>
      <c r="I59" s="383"/>
      <c r="J59" s="383"/>
      <c r="K59" s="383"/>
      <c r="L59" s="384"/>
      <c r="M59" s="384"/>
      <c r="N59" s="384"/>
      <c r="O59" s="391"/>
      <c r="P59" s="391"/>
      <c r="Q59" s="391"/>
      <c r="R59" s="391"/>
      <c r="S59" s="391"/>
      <c r="T59" s="391"/>
      <c r="U59" s="391"/>
      <c r="V59" s="391"/>
      <c r="W59" s="391"/>
      <c r="X59" s="391"/>
      <c r="Y59" s="386"/>
      <c r="Z59" s="384"/>
      <c r="AA59" s="391"/>
    </row>
    <row r="60" spans="1:27" s="238" customFormat="1" ht="12" customHeight="1" x14ac:dyDescent="0.3">
      <c r="A60" s="140" t="s">
        <v>231</v>
      </c>
      <c r="B60" s="141" t="s">
        <v>231</v>
      </c>
      <c r="C60" s="142" t="s">
        <v>231</v>
      </c>
      <c r="D60" s="142" t="s">
        <v>231</v>
      </c>
      <c r="E60" s="142" t="s">
        <v>231</v>
      </c>
      <c r="F60" s="142" t="s">
        <v>231</v>
      </c>
      <c r="G60" s="142" t="s">
        <v>231</v>
      </c>
      <c r="H60" s="234"/>
      <c r="I60" s="234"/>
      <c r="J60" s="234"/>
      <c r="K60" s="234"/>
      <c r="L60" s="237"/>
      <c r="M60" s="237"/>
      <c r="N60" s="237"/>
      <c r="O60" s="251"/>
      <c r="P60" s="251"/>
      <c r="Q60" s="251"/>
      <c r="R60" s="251"/>
      <c r="S60" s="251"/>
      <c r="T60" s="251"/>
      <c r="U60" s="251"/>
      <c r="V60" s="251"/>
      <c r="W60" s="251"/>
      <c r="X60" s="251"/>
      <c r="Y60" s="250"/>
      <c r="Z60" s="237"/>
      <c r="AA60" s="251"/>
    </row>
    <row r="61" spans="1:27" s="283" customFormat="1" ht="5.0999999999999996" customHeight="1" x14ac:dyDescent="0.3">
      <c r="A61" s="306"/>
      <c r="B61" s="307"/>
      <c r="C61" s="308"/>
      <c r="D61" s="308"/>
      <c r="E61" s="308"/>
      <c r="F61" s="308"/>
      <c r="G61" s="308"/>
    </row>
    <row r="62" spans="1:27" s="283" customFormat="1" ht="5.0999999999999996" customHeight="1" x14ac:dyDescent="0.3">
      <c r="A62" s="309"/>
      <c r="B62" s="310"/>
      <c r="C62" s="310"/>
      <c r="D62" s="310"/>
      <c r="E62" s="310"/>
      <c r="F62" s="310"/>
      <c r="G62" s="310"/>
    </row>
    <row r="63" spans="1:27" s="261" customFormat="1" ht="12" customHeight="1" x14ac:dyDescent="0.3">
      <c r="A63" s="433" t="s">
        <v>119</v>
      </c>
      <c r="B63" s="433"/>
      <c r="C63" s="433"/>
      <c r="D63" s="433"/>
      <c r="E63" s="433"/>
      <c r="F63" s="433"/>
      <c r="G63" s="433"/>
    </row>
    <row r="64" spans="1:27" s="261" customFormat="1" ht="12" customHeight="1" x14ac:dyDescent="0.3">
      <c r="A64" s="433" t="s">
        <v>120</v>
      </c>
      <c r="B64" s="433"/>
      <c r="C64" s="433"/>
      <c r="D64" s="433"/>
      <c r="E64" s="433"/>
      <c r="F64" s="433"/>
      <c r="G64" s="433"/>
    </row>
    <row r="65" spans="1:7" s="265" customFormat="1" ht="21.95" customHeight="1" x14ac:dyDescent="0.3">
      <c r="A65" s="437" t="s">
        <v>129</v>
      </c>
      <c r="B65" s="437"/>
      <c r="C65" s="437"/>
      <c r="D65" s="437"/>
      <c r="E65" s="437"/>
      <c r="F65" s="437"/>
      <c r="G65" s="437"/>
    </row>
    <row r="66" spans="1:7" s="266" customFormat="1" ht="12" customHeight="1" x14ac:dyDescent="0.3">
      <c r="A66" s="434" t="s">
        <v>137</v>
      </c>
      <c r="B66" s="434"/>
      <c r="C66" s="434"/>
      <c r="D66" s="434"/>
      <c r="E66" s="434"/>
      <c r="F66" s="434"/>
      <c r="G66" s="434"/>
    </row>
  </sheetData>
  <mergeCells count="8">
    <mergeCell ref="A2:G2"/>
    <mergeCell ref="B7:B8"/>
    <mergeCell ref="C7:E7"/>
    <mergeCell ref="A66:G66"/>
    <mergeCell ref="F7:G7"/>
    <mergeCell ref="A65:G65"/>
    <mergeCell ref="A64:G64"/>
    <mergeCell ref="A63:G6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15</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96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213" customWidth="1"/>
    <col min="2" max="5" width="9.625" style="213" customWidth="1"/>
    <col min="6" max="6" width="6.625" style="213" customWidth="1"/>
    <col min="7" max="7" width="7.625" style="213" customWidth="1"/>
    <col min="8" max="8" width="8.625" style="213" customWidth="1"/>
    <col min="9" max="9" width="7.625" style="213" customWidth="1"/>
    <col min="10" max="16384" width="8" style="213"/>
  </cols>
  <sheetData>
    <row r="1" spans="1:5" s="6" customFormat="1" ht="15" customHeight="1" x14ac:dyDescent="0.2">
      <c r="A1" s="143"/>
      <c r="B1" s="143"/>
      <c r="C1" s="143"/>
      <c r="D1" s="144"/>
      <c r="E1" s="144" t="s">
        <v>96</v>
      </c>
    </row>
    <row r="2" spans="1:5" s="6" customFormat="1" ht="30" customHeight="1" x14ac:dyDescent="0.2">
      <c r="A2" s="446" t="s">
        <v>228</v>
      </c>
      <c r="B2" s="446"/>
      <c r="C2" s="446"/>
      <c r="D2" s="446"/>
      <c r="E2" s="446"/>
    </row>
    <row r="3" spans="1:5" s="6" customFormat="1" ht="5.0999999999999996" customHeight="1" x14ac:dyDescent="0.2">
      <c r="A3" s="2"/>
      <c r="B3" s="2"/>
      <c r="C3" s="2"/>
      <c r="D3" s="2"/>
      <c r="E3" s="2"/>
    </row>
    <row r="4" spans="1:5" s="6" customFormat="1" ht="5.0999999999999996" customHeight="1" x14ac:dyDescent="0.2">
      <c r="A4" s="12"/>
      <c r="B4" s="13"/>
      <c r="C4" s="10"/>
      <c r="D4" s="10"/>
      <c r="E4" s="10"/>
    </row>
    <row r="5" spans="1:5" s="20" customFormat="1" ht="20.100000000000001" customHeight="1" x14ac:dyDescent="0.3">
      <c r="A5" s="15" t="s">
        <v>145</v>
      </c>
      <c r="B5" s="16"/>
      <c r="C5" s="16"/>
      <c r="D5" s="16"/>
      <c r="E5" s="18"/>
    </row>
    <row r="6" spans="1:5" s="329" customFormat="1" ht="18.75" customHeight="1" x14ac:dyDescent="0.3">
      <c r="A6" s="346"/>
      <c r="B6" s="447" t="s">
        <v>61</v>
      </c>
      <c r="C6" s="447"/>
      <c r="D6" s="447"/>
      <c r="E6" s="447"/>
    </row>
    <row r="7" spans="1:5" ht="30.75" customHeight="1" x14ac:dyDescent="0.25">
      <c r="A7" s="347"/>
      <c r="B7" s="441" t="s">
        <v>229</v>
      </c>
      <c r="C7" s="442"/>
      <c r="D7" s="443" t="s">
        <v>232</v>
      </c>
      <c r="E7" s="444"/>
    </row>
    <row r="8" spans="1:5" s="32" customFormat="1" ht="18.75" customHeight="1" x14ac:dyDescent="0.2">
      <c r="A8" s="348"/>
      <c r="B8" s="349" t="s">
        <v>48</v>
      </c>
      <c r="C8" s="349" t="s">
        <v>88</v>
      </c>
      <c r="D8" s="349" t="s">
        <v>48</v>
      </c>
      <c r="E8" s="349" t="s">
        <v>88</v>
      </c>
    </row>
    <row r="9" spans="1:5" ht="5.0999999999999996" customHeight="1" x14ac:dyDescent="0.25">
      <c r="A9" s="347"/>
      <c r="B9" s="348"/>
      <c r="C9" s="348"/>
      <c r="D9" s="348"/>
      <c r="E9" s="348"/>
    </row>
    <row r="10" spans="1:5" s="331" customFormat="1" ht="5.0999999999999996" customHeight="1" x14ac:dyDescent="0.3">
      <c r="A10" s="330"/>
      <c r="B10" s="330"/>
      <c r="C10" s="330"/>
      <c r="D10" s="330"/>
      <c r="E10" s="330"/>
    </row>
    <row r="11" spans="1:5" s="32" customFormat="1" ht="15" customHeight="1" x14ac:dyDescent="0.2">
      <c r="A11" s="81" t="s">
        <v>3</v>
      </c>
      <c r="B11" s="370">
        <v>9050</v>
      </c>
      <c r="C11" s="114">
        <v>1000</v>
      </c>
      <c r="D11" s="370">
        <v>28290</v>
      </c>
      <c r="E11" s="114">
        <v>1000</v>
      </c>
    </row>
    <row r="12" spans="1:5" s="331" customFormat="1" ht="9.9499999999999993" customHeight="1" x14ac:dyDescent="0.3">
      <c r="A12" s="332"/>
      <c r="B12" s="333"/>
      <c r="C12" s="334"/>
      <c r="D12" s="333"/>
      <c r="E12" s="334"/>
    </row>
    <row r="13" spans="1:5" s="27" customFormat="1" ht="15" customHeight="1" x14ac:dyDescent="0.2">
      <c r="A13" s="28" t="s">
        <v>4</v>
      </c>
      <c r="B13" s="336">
        <v>2450</v>
      </c>
      <c r="C13" s="117">
        <v>270.55702917771885</v>
      </c>
      <c r="D13" s="336">
        <v>7810</v>
      </c>
      <c r="E13" s="117">
        <v>276.00226260340804</v>
      </c>
    </row>
    <row r="14" spans="1:5" s="331" customFormat="1" ht="9.9499999999999993" customHeight="1" x14ac:dyDescent="0.3">
      <c r="A14" s="335"/>
      <c r="B14" s="336"/>
      <c r="C14" s="369"/>
      <c r="D14" s="336"/>
      <c r="E14" s="369"/>
    </row>
    <row r="15" spans="1:5" s="330" customFormat="1" ht="15" customHeight="1" x14ac:dyDescent="0.3">
      <c r="A15" s="337" t="s">
        <v>95</v>
      </c>
      <c r="B15" s="141">
        <v>1800</v>
      </c>
      <c r="C15" s="334">
        <v>199.27055702917772</v>
      </c>
      <c r="D15" s="141">
        <v>5750</v>
      </c>
      <c r="E15" s="334">
        <v>203.42218765467015</v>
      </c>
    </row>
    <row r="16" spans="1:5" s="330" customFormat="1" ht="15" customHeight="1" x14ac:dyDescent="0.3">
      <c r="A16" s="337" t="s">
        <v>5</v>
      </c>
      <c r="B16" s="141">
        <v>650</v>
      </c>
      <c r="C16" s="334">
        <v>71.286472148541108</v>
      </c>
      <c r="D16" s="141">
        <v>2050</v>
      </c>
      <c r="E16" s="334">
        <v>72.580074948737888</v>
      </c>
    </row>
    <row r="17" spans="1:5" s="331" customFormat="1" ht="9.9499999999999993" customHeight="1" x14ac:dyDescent="0.3">
      <c r="A17" s="338"/>
      <c r="B17" s="369"/>
      <c r="C17" s="369"/>
      <c r="D17" s="369"/>
      <c r="E17" s="369"/>
    </row>
    <row r="18" spans="1:5" s="331" customFormat="1" ht="15" customHeight="1" x14ac:dyDescent="0.3">
      <c r="A18" s="335" t="s">
        <v>6</v>
      </c>
      <c r="B18" s="336">
        <v>6600</v>
      </c>
      <c r="C18" s="339">
        <v>729.44297082228115</v>
      </c>
      <c r="D18" s="336">
        <v>20480</v>
      </c>
      <c r="E18" s="339">
        <v>723.9977373965919</v>
      </c>
    </row>
    <row r="19" spans="1:5" s="331" customFormat="1" ht="9.9499999999999993" customHeight="1" x14ac:dyDescent="0.3">
      <c r="A19" s="335"/>
      <c r="B19" s="336"/>
      <c r="C19" s="336"/>
      <c r="D19" s="336"/>
      <c r="E19" s="336"/>
    </row>
    <row r="20" spans="1:5" s="340" customFormat="1" ht="15" customHeight="1" x14ac:dyDescent="0.3">
      <c r="A20" s="252" t="s">
        <v>7</v>
      </c>
      <c r="B20" s="141">
        <v>1320</v>
      </c>
      <c r="C20" s="334">
        <v>146.33068081343944</v>
      </c>
      <c r="D20" s="141">
        <v>4000</v>
      </c>
      <c r="E20" s="334">
        <v>141.23594711164534</v>
      </c>
    </row>
    <row r="21" spans="1:5" s="340" customFormat="1" ht="15" customHeight="1" x14ac:dyDescent="0.3">
      <c r="A21" s="252" t="s">
        <v>8</v>
      </c>
      <c r="B21" s="141">
        <v>2230</v>
      </c>
      <c r="C21" s="334">
        <v>246.0212201591512</v>
      </c>
      <c r="D21" s="141">
        <v>6840</v>
      </c>
      <c r="E21" s="334">
        <v>241.88644559145865</v>
      </c>
    </row>
    <row r="22" spans="1:5" s="331" customFormat="1" ht="15" customHeight="1" x14ac:dyDescent="0.3">
      <c r="A22" s="337" t="s">
        <v>63</v>
      </c>
      <c r="B22" s="141">
        <v>2150</v>
      </c>
      <c r="C22" s="334">
        <v>237.95313881520778</v>
      </c>
      <c r="D22" s="141">
        <v>6730</v>
      </c>
      <c r="E22" s="334">
        <v>237.92688962737751</v>
      </c>
    </row>
    <row r="23" spans="1:5" s="340" customFormat="1" ht="15" customHeight="1" x14ac:dyDescent="0.3">
      <c r="A23" s="341" t="s">
        <v>9</v>
      </c>
      <c r="B23" s="141">
        <v>900</v>
      </c>
      <c r="C23" s="334">
        <v>99.137931034482762</v>
      </c>
      <c r="D23" s="141">
        <v>2910</v>
      </c>
      <c r="E23" s="334">
        <v>102.94845506611044</v>
      </c>
    </row>
    <row r="24" spans="1:5" s="331" customFormat="1" ht="9.9499999999999993" customHeight="1" x14ac:dyDescent="0.3">
      <c r="A24" s="338"/>
      <c r="B24" s="141"/>
      <c r="C24" s="141"/>
      <c r="D24" s="141"/>
      <c r="E24" s="141"/>
    </row>
    <row r="25" spans="1:5" s="331" customFormat="1" ht="15" customHeight="1" x14ac:dyDescent="0.3">
      <c r="A25" s="335" t="s">
        <v>10</v>
      </c>
      <c r="B25" s="336"/>
      <c r="C25" s="336"/>
      <c r="D25" s="336"/>
      <c r="E25" s="336"/>
    </row>
    <row r="26" spans="1:5" s="331" customFormat="1" ht="9.9499999999999993" customHeight="1" x14ac:dyDescent="0.3">
      <c r="A26" s="338"/>
      <c r="B26" s="141"/>
      <c r="C26" s="141"/>
      <c r="D26" s="141"/>
      <c r="E26" s="141"/>
    </row>
    <row r="27" spans="1:5" s="331" customFormat="1" ht="15" customHeight="1" x14ac:dyDescent="0.3">
      <c r="A27" s="342" t="s">
        <v>11</v>
      </c>
      <c r="B27" s="141">
        <v>5070</v>
      </c>
      <c r="C27" s="334">
        <v>560.12378426171529</v>
      </c>
      <c r="D27" s="141">
        <v>15810</v>
      </c>
      <c r="E27" s="334">
        <v>558.75698225270457</v>
      </c>
    </row>
    <row r="28" spans="1:5" s="331" customFormat="1" ht="15" customHeight="1" x14ac:dyDescent="0.3">
      <c r="A28" s="342" t="s">
        <v>12</v>
      </c>
      <c r="B28" s="141">
        <v>1740</v>
      </c>
      <c r="C28" s="334">
        <v>192.5287356321839</v>
      </c>
      <c r="D28" s="141">
        <v>5280</v>
      </c>
      <c r="E28" s="334">
        <v>186.70013434207735</v>
      </c>
    </row>
    <row r="29" spans="1:5" s="331" customFormat="1" ht="15" customHeight="1" x14ac:dyDescent="0.3">
      <c r="A29" s="342" t="s">
        <v>13</v>
      </c>
      <c r="B29" s="141">
        <v>2240</v>
      </c>
      <c r="C29" s="334">
        <v>247.34748010610079</v>
      </c>
      <c r="D29" s="141">
        <v>7200</v>
      </c>
      <c r="E29" s="334">
        <v>254.54288340521813</v>
      </c>
    </row>
    <row r="30" spans="1:5" s="79" customFormat="1" ht="5.0999999999999996" customHeight="1" x14ac:dyDescent="0.3">
      <c r="A30" s="343"/>
      <c r="B30" s="344"/>
      <c r="C30" s="344"/>
      <c r="D30" s="344"/>
      <c r="E30" s="344"/>
    </row>
    <row r="31" spans="1:5" s="79" customFormat="1" ht="5.0999999999999996" customHeight="1" x14ac:dyDescent="0.3">
      <c r="A31" s="345"/>
      <c r="B31" s="345"/>
      <c r="C31" s="345"/>
      <c r="D31" s="345"/>
      <c r="E31" s="345"/>
    </row>
    <row r="32" spans="1:5" s="79" customFormat="1" ht="12" customHeight="1" x14ac:dyDescent="0.3">
      <c r="A32" s="448" t="s">
        <v>118</v>
      </c>
      <c r="B32" s="448"/>
      <c r="C32" s="448"/>
      <c r="D32" s="448"/>
      <c r="E32" s="448"/>
    </row>
    <row r="33" spans="1:5" s="79" customFormat="1" ht="21.95" customHeight="1" x14ac:dyDescent="0.3">
      <c r="A33" s="422" t="s">
        <v>91</v>
      </c>
      <c r="B33" s="422"/>
      <c r="C33" s="422"/>
      <c r="D33" s="422"/>
      <c r="E33" s="422"/>
    </row>
    <row r="34" spans="1:5" s="79" customFormat="1" ht="12" customHeight="1" x14ac:dyDescent="0.3">
      <c r="A34" s="449" t="s">
        <v>137</v>
      </c>
      <c r="B34" s="449"/>
      <c r="C34" s="449"/>
      <c r="D34" s="449"/>
      <c r="E34" s="449"/>
    </row>
    <row r="35" spans="1:5" x14ac:dyDescent="0.2">
      <c r="A35" s="445"/>
      <c r="B35" s="445"/>
      <c r="C35" s="445"/>
      <c r="D35" s="445"/>
      <c r="E35" s="445"/>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6" s="6" customFormat="1" ht="15" customHeight="1" x14ac:dyDescent="0.2">
      <c r="A1" s="143"/>
      <c r="B1" s="143"/>
      <c r="C1" s="143"/>
      <c r="D1" s="144"/>
      <c r="E1" s="144"/>
      <c r="F1" s="144" t="s">
        <v>96</v>
      </c>
    </row>
    <row r="2" spans="1:6" s="6" customFormat="1" ht="30" customHeight="1" x14ac:dyDescent="0.2">
      <c r="A2" s="450" t="s">
        <v>104</v>
      </c>
      <c r="B2" s="450"/>
      <c r="C2" s="450"/>
      <c r="D2" s="450"/>
      <c r="E2" s="450"/>
      <c r="F2" s="450"/>
    </row>
    <row r="3" spans="1:6" s="6" customFormat="1" ht="5.0999999999999996" customHeight="1" x14ac:dyDescent="0.2">
      <c r="A3" s="2"/>
      <c r="B3" s="2"/>
      <c r="C3" s="2"/>
      <c r="D3" s="2"/>
      <c r="E3" s="2"/>
      <c r="F3" s="2"/>
    </row>
    <row r="4" spans="1:6" s="6" customFormat="1" ht="5.0999999999999996" customHeight="1" x14ac:dyDescent="0.2">
      <c r="A4" s="12"/>
      <c r="B4" s="13"/>
      <c r="C4" s="10"/>
      <c r="D4" s="10"/>
      <c r="E4" s="10"/>
      <c r="F4" s="10"/>
    </row>
    <row r="5" spans="1:6" s="20" customFormat="1" ht="20.100000000000001" customHeight="1" x14ac:dyDescent="0.3">
      <c r="A5" s="15" t="s">
        <v>145</v>
      </c>
      <c r="B5" s="16"/>
      <c r="C5" s="16"/>
      <c r="D5" s="16"/>
      <c r="E5" s="18"/>
      <c r="F5" s="17" t="s">
        <v>229</v>
      </c>
    </row>
    <row r="6" spans="1:6" ht="5.0999999999999996" customHeight="1" x14ac:dyDescent="0.25">
      <c r="A6" s="171"/>
      <c r="B6" s="172"/>
      <c r="C6" s="172"/>
      <c r="D6" s="172"/>
      <c r="E6" s="172"/>
      <c r="F6" s="172"/>
    </row>
    <row r="7" spans="1:6" ht="15" customHeight="1" x14ac:dyDescent="0.25">
      <c r="A7" s="171"/>
      <c r="B7" s="426" t="s">
        <v>117</v>
      </c>
      <c r="C7" s="428" t="s">
        <v>74</v>
      </c>
      <c r="D7" s="428"/>
      <c r="E7" s="428"/>
      <c r="F7" s="428"/>
    </row>
    <row r="8" spans="1:6" ht="39.950000000000003" customHeight="1" x14ac:dyDescent="0.25">
      <c r="A8" s="171"/>
      <c r="B8" s="426"/>
      <c r="C8" s="350" t="s">
        <v>38</v>
      </c>
      <c r="D8" s="350" t="s">
        <v>39</v>
      </c>
      <c r="E8" s="350" t="s">
        <v>40</v>
      </c>
      <c r="F8" s="350" t="s">
        <v>81</v>
      </c>
    </row>
    <row r="9" spans="1:6" ht="5.0999999999999996" customHeight="1" x14ac:dyDescent="0.25">
      <c r="A9" s="173"/>
      <c r="B9" s="174"/>
      <c r="C9" s="174"/>
      <c r="D9" s="174"/>
      <c r="E9" s="174"/>
      <c r="F9" s="174"/>
    </row>
    <row r="10" spans="1:6" ht="5.0999999999999996" customHeight="1" x14ac:dyDescent="0.25">
      <c r="A10" s="89"/>
      <c r="B10" s="175"/>
      <c r="C10" s="175"/>
      <c r="D10" s="175"/>
      <c r="E10" s="175"/>
      <c r="F10" s="89"/>
    </row>
    <row r="11" spans="1:6" s="87" customFormat="1" ht="15" customHeight="1" x14ac:dyDescent="0.2">
      <c r="A11" s="85" t="s">
        <v>3</v>
      </c>
      <c r="B11" s="86">
        <v>9050</v>
      </c>
      <c r="C11" s="351">
        <v>84.173297966401421</v>
      </c>
      <c r="D11" s="351">
        <v>9.3280282935455343</v>
      </c>
      <c r="E11" s="351">
        <v>1.7793987621573828</v>
      </c>
      <c r="F11" s="351">
        <v>4.719274977895668</v>
      </c>
    </row>
    <row r="12" spans="1:6" ht="9.9499999999999993" customHeight="1" x14ac:dyDescent="0.25">
      <c r="A12" s="313"/>
      <c r="B12" s="314"/>
      <c r="C12" s="315"/>
      <c r="D12" s="315"/>
      <c r="E12" s="315"/>
      <c r="F12" s="315"/>
    </row>
    <row r="13" spans="1:6" s="6" customFormat="1" ht="12" x14ac:dyDescent="0.2">
      <c r="A13" s="316" t="s">
        <v>4</v>
      </c>
      <c r="B13" s="311">
        <v>2450</v>
      </c>
      <c r="C13" s="376">
        <v>84.92647058823529</v>
      </c>
      <c r="D13" s="376">
        <v>11.397058823529411</v>
      </c>
      <c r="E13" s="376">
        <v>0.61274509803921573</v>
      </c>
      <c r="F13" s="376">
        <v>3.0637254901960782</v>
      </c>
    </row>
    <row r="14" spans="1:6" s="318" customFormat="1" ht="9.9499999999999993" customHeight="1" x14ac:dyDescent="0.2">
      <c r="A14" s="316"/>
      <c r="B14" s="317"/>
      <c r="C14" s="315"/>
      <c r="D14" s="315"/>
      <c r="E14" s="315"/>
      <c r="F14" s="315"/>
    </row>
    <row r="15" spans="1:6" s="6" customFormat="1" ht="12" x14ac:dyDescent="0.2">
      <c r="A15" s="319" t="s">
        <v>80</v>
      </c>
      <c r="B15" s="317">
        <v>1800</v>
      </c>
      <c r="C15" s="312">
        <v>83.471991125901283</v>
      </c>
      <c r="D15" s="312">
        <v>15.030504714364948</v>
      </c>
      <c r="E15" s="312">
        <v>0.33277870216306155</v>
      </c>
      <c r="F15" s="312">
        <v>1.1647254575707155</v>
      </c>
    </row>
    <row r="16" spans="1:6" s="6" customFormat="1" ht="12" x14ac:dyDescent="0.2">
      <c r="A16" s="319" t="s">
        <v>5</v>
      </c>
      <c r="B16" s="317">
        <v>650</v>
      </c>
      <c r="C16" s="312">
        <v>88.992248062015506</v>
      </c>
      <c r="D16" s="312">
        <v>1.2403100775193798</v>
      </c>
      <c r="E16" s="312">
        <v>1.3953488372093024</v>
      </c>
      <c r="F16" s="312">
        <v>8.3720930232558146</v>
      </c>
    </row>
    <row r="17" spans="1:6" s="6" customFormat="1" ht="9.9499999999999993" customHeight="1" x14ac:dyDescent="0.2">
      <c r="A17" s="320"/>
      <c r="B17" s="314"/>
      <c r="C17" s="315"/>
      <c r="D17" s="315"/>
      <c r="E17" s="315"/>
      <c r="F17" s="315"/>
    </row>
    <row r="18" spans="1:6" s="6" customFormat="1" ht="12" x14ac:dyDescent="0.2">
      <c r="A18" s="316" t="s">
        <v>6</v>
      </c>
      <c r="B18" s="311">
        <v>6600</v>
      </c>
      <c r="C18" s="376">
        <v>83.893939393939405</v>
      </c>
      <c r="D18" s="376">
        <v>8.5606060606060606</v>
      </c>
      <c r="E18" s="376">
        <v>2.2121212121212119</v>
      </c>
      <c r="F18" s="376">
        <v>5.3333333333333339</v>
      </c>
    </row>
    <row r="19" spans="1:6" s="6" customFormat="1" ht="9.9499999999999993" customHeight="1" x14ac:dyDescent="0.2">
      <c r="A19" s="138"/>
      <c r="B19" s="311"/>
      <c r="C19" s="321"/>
      <c r="D19" s="321"/>
      <c r="E19" s="321"/>
      <c r="F19" s="321"/>
    </row>
    <row r="20" spans="1:6" s="6" customFormat="1" ht="12" x14ac:dyDescent="0.2">
      <c r="A20" s="319" t="s">
        <v>7</v>
      </c>
      <c r="B20" s="317">
        <v>1320</v>
      </c>
      <c r="C20" s="312">
        <v>85.725075528700913</v>
      </c>
      <c r="D20" s="312">
        <v>5.8912386706948645</v>
      </c>
      <c r="E20" s="312">
        <v>1.4350453172205437</v>
      </c>
      <c r="F20" s="312">
        <v>6.9486404833836861</v>
      </c>
    </row>
    <row r="21" spans="1:6" s="6" customFormat="1" ht="12" x14ac:dyDescent="0.2">
      <c r="A21" s="319" t="s">
        <v>62</v>
      </c>
      <c r="B21" s="317">
        <v>2230</v>
      </c>
      <c r="C21" s="312">
        <v>87.017070979335131</v>
      </c>
      <c r="D21" s="312">
        <v>11.949685534591195</v>
      </c>
      <c r="E21" s="312">
        <v>0.80862533692722371</v>
      </c>
      <c r="F21" s="312">
        <v>0.22461814914645103</v>
      </c>
    </row>
    <row r="22" spans="1:6" s="6" customFormat="1" ht="12" x14ac:dyDescent="0.2">
      <c r="A22" s="319" t="s">
        <v>63</v>
      </c>
      <c r="B22" s="317">
        <v>2150</v>
      </c>
      <c r="C22" s="312">
        <v>83.464932652113333</v>
      </c>
      <c r="D22" s="312">
        <v>7.106363214119833</v>
      </c>
      <c r="E22" s="312">
        <v>2.1365536460752437</v>
      </c>
      <c r="F22" s="312">
        <v>7.2921504876915924</v>
      </c>
    </row>
    <row r="23" spans="1:6" s="6" customFormat="1" ht="12" x14ac:dyDescent="0.2">
      <c r="A23" s="319" t="s">
        <v>9</v>
      </c>
      <c r="B23" s="317">
        <v>900</v>
      </c>
      <c r="C23" s="312">
        <v>74.470457079152723</v>
      </c>
      <c r="D23" s="312">
        <v>7.5808249721293199</v>
      </c>
      <c r="E23" s="312">
        <v>7.023411371237458</v>
      </c>
      <c r="F23" s="312">
        <v>10.925306577480491</v>
      </c>
    </row>
    <row r="24" spans="1:6" ht="9.9499999999999993" customHeight="1" x14ac:dyDescent="0.25">
      <c r="A24" s="320"/>
      <c r="B24" s="317"/>
      <c r="C24" s="322"/>
      <c r="D24" s="322"/>
      <c r="E24" s="322"/>
      <c r="F24" s="322"/>
    </row>
    <row r="25" spans="1:6" x14ac:dyDescent="0.25">
      <c r="A25" s="316" t="s">
        <v>10</v>
      </c>
      <c r="B25" s="317"/>
      <c r="C25" s="323"/>
      <c r="D25" s="323"/>
      <c r="E25" s="323"/>
      <c r="F25" s="323"/>
    </row>
    <row r="26" spans="1:6" ht="9.9499999999999993" customHeight="1" x14ac:dyDescent="0.25">
      <c r="A26" s="320"/>
      <c r="B26" s="317"/>
      <c r="C26" s="323"/>
      <c r="D26" s="323"/>
      <c r="E26" s="323"/>
      <c r="F26" s="323"/>
    </row>
    <row r="27" spans="1:6" x14ac:dyDescent="0.25">
      <c r="A27" s="324" t="s">
        <v>11</v>
      </c>
      <c r="B27" s="317">
        <v>5070</v>
      </c>
      <c r="C27" s="312">
        <v>86.799526440410418</v>
      </c>
      <c r="D27" s="312">
        <v>7.8137332280978686</v>
      </c>
      <c r="E27" s="312">
        <v>2.1902131018153117</v>
      </c>
      <c r="F27" s="312">
        <v>3.1965272296764011</v>
      </c>
    </row>
    <row r="28" spans="1:6" x14ac:dyDescent="0.25">
      <c r="A28" s="324" t="s">
        <v>12</v>
      </c>
      <c r="B28" s="317">
        <v>1740</v>
      </c>
      <c r="C28" s="312">
        <v>84.270952927669342</v>
      </c>
      <c r="D28" s="312">
        <v>8.8978185993111367</v>
      </c>
      <c r="E28" s="312">
        <v>1.2629161882893225</v>
      </c>
      <c r="F28" s="312">
        <v>5.5683122847301956</v>
      </c>
    </row>
    <row r="29" spans="1:6" x14ac:dyDescent="0.25">
      <c r="A29" s="324" t="s">
        <v>13</v>
      </c>
      <c r="B29" s="317">
        <v>2240</v>
      </c>
      <c r="C29" s="312">
        <v>78.150134048257371</v>
      </c>
      <c r="D29" s="312">
        <v>13.092046470062558</v>
      </c>
      <c r="E29" s="312">
        <v>1.2511170688114388</v>
      </c>
      <c r="F29" s="312">
        <v>7.5067024128686324</v>
      </c>
    </row>
    <row r="30" spans="1:6" ht="5.0999999999999996" customHeight="1" x14ac:dyDescent="0.25">
      <c r="A30" s="325"/>
      <c r="B30" s="325"/>
      <c r="C30" s="325"/>
      <c r="D30" s="325"/>
      <c r="E30" s="325"/>
      <c r="F30" s="325"/>
    </row>
    <row r="31" spans="1:6" ht="5.0999999999999996" customHeight="1" x14ac:dyDescent="0.25">
      <c r="A31" s="326"/>
      <c r="B31" s="327"/>
      <c r="C31" s="327"/>
      <c r="D31" s="327"/>
      <c r="E31" s="327"/>
      <c r="F31" s="327"/>
    </row>
    <row r="32" spans="1:6" s="79" customFormat="1" ht="12" customHeight="1" x14ac:dyDescent="0.3">
      <c r="A32" s="422" t="s">
        <v>118</v>
      </c>
      <c r="B32" s="422"/>
      <c r="C32" s="422"/>
      <c r="D32" s="422"/>
      <c r="E32" s="422"/>
      <c r="F32" s="422"/>
    </row>
    <row r="33" spans="1:6" s="79" customFormat="1" ht="21.95" customHeight="1" x14ac:dyDescent="0.3">
      <c r="A33" s="422" t="s">
        <v>91</v>
      </c>
      <c r="B33" s="422"/>
      <c r="C33" s="422"/>
      <c r="D33" s="422"/>
      <c r="E33" s="422"/>
      <c r="F33" s="422"/>
    </row>
    <row r="34" spans="1:6" ht="7.5" customHeight="1" x14ac:dyDescent="0.25">
      <c r="B34" s="328"/>
      <c r="C34" s="106"/>
      <c r="D34" s="121"/>
      <c r="E34" s="121"/>
      <c r="F34" s="121"/>
    </row>
    <row r="35" spans="1:6" ht="23.1" customHeight="1" x14ac:dyDescent="0.25">
      <c r="A35" s="452" t="s">
        <v>128</v>
      </c>
      <c r="B35" s="452"/>
      <c r="C35" s="452"/>
      <c r="D35" s="452"/>
      <c r="E35" s="452"/>
      <c r="F35" s="452"/>
    </row>
    <row r="36" spans="1:6" ht="3" customHeight="1" x14ac:dyDescent="0.25">
      <c r="A36" s="5"/>
      <c r="B36" s="5"/>
      <c r="C36" s="121"/>
      <c r="D36" s="121"/>
      <c r="E36" s="121"/>
      <c r="F36" s="121"/>
    </row>
    <row r="37" spans="1:6" x14ac:dyDescent="0.25">
      <c r="A37" s="5"/>
      <c r="B37" s="5"/>
      <c r="C37" s="121"/>
      <c r="D37" s="121"/>
      <c r="E37" s="121"/>
      <c r="F37" s="121"/>
    </row>
    <row r="38" spans="1:6" x14ac:dyDescent="0.25">
      <c r="E38" s="121"/>
      <c r="F38" s="121"/>
    </row>
    <row r="39" spans="1:6" x14ac:dyDescent="0.25">
      <c r="E39" s="121"/>
      <c r="F39" s="121"/>
    </row>
    <row r="40" spans="1:6" x14ac:dyDescent="0.25">
      <c r="A40" s="5"/>
      <c r="B40" s="5"/>
      <c r="C40" s="121"/>
      <c r="D40" s="121"/>
      <c r="E40" s="121"/>
      <c r="F40" s="121"/>
    </row>
    <row r="41" spans="1:6" x14ac:dyDescent="0.25">
      <c r="A41" s="5"/>
      <c r="B41" s="5"/>
      <c r="C41" s="121"/>
      <c r="D41" s="121"/>
      <c r="E41" s="121"/>
      <c r="F41" s="121"/>
    </row>
    <row r="42" spans="1:6" x14ac:dyDescent="0.25">
      <c r="A42" s="5"/>
      <c r="B42" s="5"/>
      <c r="C42" s="121"/>
      <c r="D42" s="121"/>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50" spans="1:6" x14ac:dyDescent="0.25">
      <c r="A50" s="5"/>
      <c r="B50" s="5"/>
      <c r="C50" s="121"/>
      <c r="D50" s="121"/>
      <c r="E50" s="121"/>
      <c r="F50" s="121"/>
    </row>
    <row r="51" spans="1:6" x14ac:dyDescent="0.25">
      <c r="A51" s="5"/>
      <c r="B51" s="5"/>
      <c r="C51" s="121"/>
      <c r="D51" s="121"/>
      <c r="E51" s="121"/>
      <c r="F51" s="121"/>
    </row>
    <row r="52" spans="1:6" ht="12" customHeight="1" x14ac:dyDescent="0.25">
      <c r="A52" s="5"/>
      <c r="B52" s="5"/>
      <c r="C52" s="121"/>
      <c r="D52" s="121"/>
      <c r="E52" s="121"/>
      <c r="F52" s="121"/>
    </row>
    <row r="53" spans="1:6" ht="12" customHeight="1" x14ac:dyDescent="0.25">
      <c r="A53" s="5"/>
      <c r="B53" s="5"/>
      <c r="C53" s="121"/>
      <c r="D53" s="121"/>
      <c r="E53" s="121"/>
      <c r="F53" s="121"/>
    </row>
    <row r="54" spans="1:6" ht="12" customHeight="1" x14ac:dyDescent="0.25">
      <c r="A54" s="451" t="s">
        <v>137</v>
      </c>
      <c r="B54" s="451"/>
      <c r="C54" s="451"/>
      <c r="D54" s="451"/>
      <c r="E54" s="451"/>
      <c r="F54" s="451"/>
    </row>
    <row r="130" spans="1:10" s="392" customFormat="1" x14ac:dyDescent="0.25">
      <c r="B130" s="392" t="s">
        <v>37</v>
      </c>
      <c r="C130" s="396" t="s">
        <v>76</v>
      </c>
      <c r="D130" s="396" t="s">
        <v>77</v>
      </c>
      <c r="E130" s="396" t="s">
        <v>78</v>
      </c>
      <c r="F130" s="396" t="s">
        <v>79</v>
      </c>
      <c r="G130" s="397" t="s">
        <v>76</v>
      </c>
      <c r="H130" s="397" t="s">
        <v>77</v>
      </c>
      <c r="I130" s="397" t="s">
        <v>78</v>
      </c>
      <c r="J130" s="397" t="s">
        <v>79</v>
      </c>
    </row>
    <row r="131" spans="1:10" s="392" customFormat="1" ht="26.25" x14ac:dyDescent="0.25">
      <c r="A131" s="398" t="s">
        <v>75</v>
      </c>
      <c r="B131" s="394">
        <v>1505</v>
      </c>
      <c r="C131" s="394">
        <v>665</v>
      </c>
      <c r="D131" s="394">
        <v>683</v>
      </c>
      <c r="E131" s="394">
        <v>124</v>
      </c>
      <c r="F131" s="394">
        <v>33</v>
      </c>
      <c r="G131" s="399">
        <v>44.186046511627907</v>
      </c>
      <c r="H131" s="399">
        <v>45.38205980066445</v>
      </c>
      <c r="I131" s="399">
        <v>8.2392026578073096</v>
      </c>
      <c r="J131" s="399">
        <v>2.1926910299003324</v>
      </c>
    </row>
    <row r="132" spans="1:10" s="392" customFormat="1" x14ac:dyDescent="0.25">
      <c r="A132" s="400" t="s">
        <v>5</v>
      </c>
      <c r="B132" s="394">
        <v>574</v>
      </c>
      <c r="C132" s="394">
        <v>143</v>
      </c>
      <c r="D132" s="394">
        <v>375</v>
      </c>
      <c r="E132" s="394">
        <v>55</v>
      </c>
      <c r="F132" s="394">
        <v>1</v>
      </c>
      <c r="G132" s="399">
        <v>24.912891986062718</v>
      </c>
      <c r="H132" s="399">
        <v>65.331010452961664</v>
      </c>
      <c r="I132" s="399">
        <v>9.5818815331010452</v>
      </c>
      <c r="J132" s="399">
        <v>0.17421602787456447</v>
      </c>
    </row>
    <row r="133" spans="1:10" s="392" customFormat="1" x14ac:dyDescent="0.25">
      <c r="A133" s="400" t="s">
        <v>7</v>
      </c>
      <c r="B133" s="394">
        <v>1135</v>
      </c>
      <c r="C133" s="394">
        <v>210</v>
      </c>
      <c r="D133" s="394">
        <v>823</v>
      </c>
      <c r="E133" s="394">
        <v>80</v>
      </c>
      <c r="F133" s="394">
        <v>22</v>
      </c>
      <c r="G133" s="399">
        <v>18.502202643171806</v>
      </c>
      <c r="H133" s="399">
        <v>72.511013215859037</v>
      </c>
      <c r="I133" s="399">
        <v>7.0484581497797363</v>
      </c>
      <c r="J133" s="399">
        <v>1.9383259911894273</v>
      </c>
    </row>
    <row r="134" spans="1:10" s="392" customFormat="1" x14ac:dyDescent="0.25">
      <c r="A134" s="400" t="s">
        <v>62</v>
      </c>
      <c r="B134" s="394">
        <v>1937</v>
      </c>
      <c r="C134" s="394">
        <v>273</v>
      </c>
      <c r="D134" s="394">
        <v>1302</v>
      </c>
      <c r="E134" s="394">
        <v>68</v>
      </c>
      <c r="F134" s="394">
        <v>294</v>
      </c>
      <c r="G134" s="399">
        <v>14.093959731543624</v>
      </c>
      <c r="H134" s="399">
        <v>67.217346411977289</v>
      </c>
      <c r="I134" s="399">
        <v>3.5105833763551884</v>
      </c>
      <c r="J134" s="399">
        <v>15.178110480123902</v>
      </c>
    </row>
    <row r="135" spans="1:10" s="392" customFormat="1" ht="26.25" x14ac:dyDescent="0.25">
      <c r="A135" s="401" t="s">
        <v>126</v>
      </c>
      <c r="B135" s="394">
        <v>1797</v>
      </c>
      <c r="C135" s="394">
        <v>424</v>
      </c>
      <c r="D135" s="394">
        <v>1246</v>
      </c>
      <c r="E135" s="394">
        <v>89</v>
      </c>
      <c r="F135" s="394">
        <v>38</v>
      </c>
      <c r="G135" s="399">
        <v>23.594880356149137</v>
      </c>
      <c r="H135" s="399">
        <v>69.337785197551469</v>
      </c>
      <c r="I135" s="399">
        <v>4.9526989426822476</v>
      </c>
      <c r="J135" s="399">
        <v>2.1146355036171398</v>
      </c>
    </row>
    <row r="136" spans="1:10" s="392" customFormat="1" ht="26.25" x14ac:dyDescent="0.25">
      <c r="A136" s="402" t="s">
        <v>127</v>
      </c>
      <c r="B136" s="394">
        <v>668</v>
      </c>
      <c r="C136" s="394">
        <v>112</v>
      </c>
      <c r="D136" s="394">
        <v>496</v>
      </c>
      <c r="E136" s="394">
        <v>32</v>
      </c>
      <c r="F136" s="394">
        <v>28</v>
      </c>
      <c r="G136" s="399">
        <v>16.766467065868262</v>
      </c>
      <c r="H136" s="399">
        <v>74.251497005988014</v>
      </c>
      <c r="I136" s="399">
        <v>4.7904191616766472</v>
      </c>
      <c r="J136" s="399">
        <v>4.1916167664670656</v>
      </c>
    </row>
    <row r="137" spans="1:10" s="392" customFormat="1" x14ac:dyDescent="0.25">
      <c r="A137" s="400" t="s">
        <v>83</v>
      </c>
      <c r="B137" s="394">
        <v>7616</v>
      </c>
      <c r="C137" s="394">
        <v>1827</v>
      </c>
      <c r="D137" s="394">
        <v>4925</v>
      </c>
      <c r="E137" s="394">
        <v>448</v>
      </c>
      <c r="F137" s="394">
        <v>416</v>
      </c>
      <c r="G137" s="399">
        <v>23.988970588235293</v>
      </c>
      <c r="H137" s="399">
        <v>64.66649159663865</v>
      </c>
      <c r="I137" s="399">
        <v>5.8823529411764701</v>
      </c>
      <c r="J137" s="399">
        <v>5.46218487394958</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7">
        <v>2025</v>
      </c>
      <c r="D2" s="352" t="s">
        <v>142</v>
      </c>
      <c r="E2" t="str">
        <f>MID(D2,1,3)</f>
        <v>apr</v>
      </c>
    </row>
    <row r="3" spans="2:7" x14ac:dyDescent="0.3">
      <c r="C3" s="377">
        <v>2025</v>
      </c>
      <c r="D3" s="352" t="s">
        <v>143</v>
      </c>
    </row>
    <row r="4" spans="2:7" x14ac:dyDescent="0.3">
      <c r="B4" t="s">
        <v>41</v>
      </c>
      <c r="C4" s="352" t="s">
        <v>136</v>
      </c>
      <c r="D4" t="str">
        <f>CONCATENATE(C4&amp;" "&amp;$C$2)</f>
        <v>Aprile 2025</v>
      </c>
      <c r="E4" s="4" t="str">
        <f>UPPER(C4)</f>
        <v>APRILE</v>
      </c>
    </row>
    <row r="5" spans="2:7" x14ac:dyDescent="0.3">
      <c r="C5" s="352" t="s">
        <v>138</v>
      </c>
      <c r="D5" t="str">
        <f>CONCATENATE(LOWER(C4)&amp;" "&amp;$C$2)</f>
        <v>aprile 2025</v>
      </c>
      <c r="E5" s="4" t="str">
        <f>UPPER(C4)</f>
        <v>APRILE</v>
      </c>
      <c r="F5" t="str">
        <f>UPPER(C5)</f>
        <v>MAGGIO</v>
      </c>
      <c r="G5" t="str">
        <f>UPPER(C6)</f>
        <v>GIUGNO</v>
      </c>
    </row>
    <row r="6" spans="2:7" x14ac:dyDescent="0.3">
      <c r="C6" s="352" t="s">
        <v>140</v>
      </c>
      <c r="D6" s="4" t="str">
        <f>LOWER(C7)</f>
        <v>aprile - giugno 2025</v>
      </c>
      <c r="E6" s="4" t="str">
        <f>LOWER(C4)</f>
        <v>aprile</v>
      </c>
      <c r="F6" t="str">
        <f>LOWER(C5)</f>
        <v>maggio</v>
      </c>
      <c r="G6" t="str">
        <f>LOWER(C6)</f>
        <v>giugno</v>
      </c>
    </row>
    <row r="7" spans="2:7" x14ac:dyDescent="0.3">
      <c r="B7" t="s">
        <v>42</v>
      </c>
      <c r="C7" s="352" t="s">
        <v>141</v>
      </c>
      <c r="D7" t="str">
        <f>CONCATENATE(LOWER(C4)&amp;" "&amp;LOWER(C6))</f>
        <v>aprile giugno</v>
      </c>
      <c r="E7" t="str">
        <f>UPPER(C7)</f>
        <v>APRILE - GIUGNO 2025</v>
      </c>
    </row>
    <row r="8" spans="2:7" x14ac:dyDescent="0.3">
      <c r="D8" s="4" t="str">
        <f>CONCATENATE(D2&amp;" - "&amp;D3)</f>
        <v>apr - giu 2025</v>
      </c>
    </row>
    <row r="10" spans="2:7" ht="18" x14ac:dyDescent="0.3">
      <c r="B10" t="s">
        <v>84</v>
      </c>
      <c r="C10" s="378" t="s">
        <v>145</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09" t="s">
        <v>115</v>
      </c>
      <c r="B2" s="409"/>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0"/>
      <c r="B5" s="410"/>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1" t="s">
        <v>144</v>
      </c>
      <c r="B7" s="411"/>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1"/>
      <c r="B8" s="411"/>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1"/>
      <c r="B9" s="411"/>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1"/>
      <c r="B10" s="411"/>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1"/>
      <c r="B11" s="411"/>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1"/>
      <c r="B12" s="411"/>
      <c r="C12" s="3"/>
      <c r="D12" s="3"/>
      <c r="E12" s="375"/>
      <c r="F12" s="375"/>
      <c r="G12" s="375"/>
      <c r="H12" s="375"/>
      <c r="I12" s="375"/>
      <c r="J12" s="375"/>
      <c r="K12" s="375"/>
      <c r="L12" s="375"/>
      <c r="M12" s="375"/>
      <c r="N12" s="375"/>
      <c r="O12" s="375"/>
      <c r="P12" s="375"/>
      <c r="Q12" s="375"/>
      <c r="R12" s="375"/>
      <c r="S12" s="375"/>
      <c r="T12" s="375"/>
      <c r="U12" s="375"/>
      <c r="V12" s="87"/>
      <c r="W12" s="87"/>
      <c r="X12" s="87"/>
    </row>
    <row r="13" spans="1:24" ht="14.1" customHeight="1" x14ac:dyDescent="0.2">
      <c r="A13" s="411"/>
      <c r="B13" s="411"/>
      <c r="C13" s="3"/>
      <c r="D13" s="3"/>
      <c r="E13" s="375"/>
      <c r="F13" s="375"/>
      <c r="G13" s="375"/>
      <c r="H13" s="375"/>
      <c r="I13" s="375"/>
      <c r="J13" s="375"/>
      <c r="K13" s="375"/>
      <c r="L13" s="375"/>
      <c r="M13" s="375"/>
      <c r="N13" s="375"/>
      <c r="O13" s="375"/>
      <c r="P13" s="375"/>
      <c r="Q13" s="375"/>
      <c r="R13" s="375"/>
      <c r="S13" s="375"/>
      <c r="T13" s="375"/>
      <c r="U13" s="375"/>
      <c r="V13" s="87"/>
      <c r="W13" s="87"/>
      <c r="X13" s="87"/>
    </row>
    <row r="14" spans="1:24" ht="14.1" customHeight="1" x14ac:dyDescent="0.2">
      <c r="A14" s="411"/>
      <c r="B14" s="411"/>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1"/>
      <c r="B15" s="411"/>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1"/>
      <c r="B16" s="411"/>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1"/>
      <c r="B17" s="411"/>
    </row>
    <row r="18" spans="1:2" ht="14.1" customHeight="1" x14ac:dyDescent="0.2">
      <c r="A18" s="411"/>
      <c r="B18" s="411"/>
    </row>
    <row r="19" spans="1:2" ht="14.1" customHeight="1" x14ac:dyDescent="0.2">
      <c r="A19" s="411"/>
      <c r="B19" s="411"/>
    </row>
    <row r="20" spans="1:2" ht="14.1" customHeight="1" x14ac:dyDescent="0.2">
      <c r="A20" s="411"/>
      <c r="B20" s="411"/>
    </row>
    <row r="21" spans="1:2" ht="14.1" customHeight="1" x14ac:dyDescent="0.2">
      <c r="A21" s="411"/>
      <c r="B21" s="411"/>
    </row>
    <row r="22" spans="1:2" ht="14.1" customHeight="1" x14ac:dyDescent="0.2">
      <c r="A22" s="411"/>
      <c r="B22" s="411"/>
    </row>
    <row r="23" spans="1:2" ht="14.1" customHeight="1" x14ac:dyDescent="0.2">
      <c r="A23" s="411"/>
      <c r="B23" s="411"/>
    </row>
    <row r="24" spans="1:2" ht="14.1" customHeight="1" x14ac:dyDescent="0.2">
      <c r="A24" s="411"/>
      <c r="B24" s="411"/>
    </row>
    <row r="25" spans="1:2" ht="14.1" customHeight="1" x14ac:dyDescent="0.2">
      <c r="A25" s="411"/>
      <c r="B25" s="411"/>
    </row>
    <row r="26" spans="1:2" ht="14.1" customHeight="1" x14ac:dyDescent="0.2">
      <c r="A26" s="119"/>
      <c r="B26" s="119"/>
    </row>
    <row r="27" spans="1:2" ht="14.1" customHeight="1" x14ac:dyDescent="0.2">
      <c r="A27" s="412" t="s">
        <v>139</v>
      </c>
      <c r="B27" s="412"/>
    </row>
    <row r="28" spans="1:2" ht="14.1" customHeight="1" x14ac:dyDescent="0.2">
      <c r="A28" s="412"/>
      <c r="B28" s="412"/>
    </row>
    <row r="29" spans="1:2" ht="14.1" customHeight="1" x14ac:dyDescent="0.2">
      <c r="A29" s="412"/>
      <c r="B29" s="412"/>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3" t="s">
        <v>135</v>
      </c>
      <c r="B54" s="404"/>
    </row>
    <row r="55" spans="1:2" ht="12" customHeight="1" x14ac:dyDescent="0.2">
      <c r="A55" s="405"/>
      <c r="B55" s="406"/>
    </row>
    <row r="56" spans="1:2" ht="21.95" customHeight="1" x14ac:dyDescent="0.2">
      <c r="A56" s="405"/>
      <c r="B56" s="406"/>
    </row>
    <row r="57" spans="1:2" ht="12.75" customHeight="1" x14ac:dyDescent="0.2">
      <c r="A57" s="405"/>
      <c r="B57" s="406"/>
    </row>
    <row r="58" spans="1:2" ht="15.75" customHeight="1" x14ac:dyDescent="0.2">
      <c r="A58" s="405"/>
      <c r="B58" s="406"/>
    </row>
    <row r="59" spans="1:2" ht="21.95" customHeight="1" thickBot="1" x14ac:dyDescent="0.25">
      <c r="A59" s="407"/>
      <c r="B59" s="408"/>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3" t="s">
        <v>105</v>
      </c>
      <c r="B2" s="413"/>
    </row>
    <row r="3" spans="1:2" x14ac:dyDescent="0.25">
      <c r="B3" s="168"/>
    </row>
    <row r="4" spans="1:2" x14ac:dyDescent="0.25">
      <c r="B4" s="168"/>
    </row>
    <row r="5" spans="1:2" x14ac:dyDescent="0.25">
      <c r="B5" s="168"/>
    </row>
    <row r="6" spans="1:2" s="15" customFormat="1" ht="32.1" customHeight="1" x14ac:dyDescent="0.3">
      <c r="A6" s="169" t="s">
        <v>226</v>
      </c>
      <c r="B6" s="169"/>
    </row>
    <row r="7" spans="1:2" s="16" customFormat="1" ht="5.0999999999999996" customHeight="1" x14ac:dyDescent="0.3">
      <c r="A7" s="170"/>
      <c r="B7" s="168"/>
    </row>
    <row r="8" spans="1:2" s="16" customFormat="1" ht="20.100000000000001" customHeight="1" x14ac:dyDescent="0.3">
      <c r="A8" s="411" t="s">
        <v>97</v>
      </c>
      <c r="B8" s="411"/>
    </row>
    <row r="9" spans="1:2" s="16" customFormat="1" ht="5.0999999999999996" customHeight="1" x14ac:dyDescent="0.3">
      <c r="A9" s="168"/>
      <c r="B9" s="168"/>
    </row>
    <row r="10" spans="1:2" s="16" customFormat="1" ht="20.100000000000001" customHeight="1" x14ac:dyDescent="0.3">
      <c r="A10" s="411" t="s">
        <v>98</v>
      </c>
      <c r="B10" s="411"/>
    </row>
    <row r="11" spans="1:2" s="16" customFormat="1" ht="5.0999999999999996" customHeight="1" x14ac:dyDescent="0.3">
      <c r="A11" s="168"/>
      <c r="B11" s="168"/>
    </row>
    <row r="12" spans="1:2" s="16" customFormat="1" ht="20.100000000000001" customHeight="1" x14ac:dyDescent="0.3">
      <c r="A12" s="411" t="s">
        <v>99</v>
      </c>
      <c r="B12" s="411"/>
    </row>
    <row r="13" spans="1:2" s="16" customFormat="1" ht="5.0999999999999996" customHeight="1" x14ac:dyDescent="0.3">
      <c r="A13" s="168"/>
      <c r="B13" s="168"/>
    </row>
    <row r="14" spans="1:2" s="16" customFormat="1" ht="20.100000000000001" customHeight="1" x14ac:dyDescent="0.3">
      <c r="A14" s="411" t="s">
        <v>100</v>
      </c>
      <c r="B14" s="411"/>
    </row>
    <row r="15" spans="1:2" s="16" customFormat="1" ht="5.0999999999999996" customHeight="1" x14ac:dyDescent="0.3">
      <c r="A15" s="168"/>
      <c r="B15" s="168"/>
    </row>
    <row r="16" spans="1:2" s="16" customFormat="1" ht="20.100000000000001" customHeight="1" x14ac:dyDescent="0.3">
      <c r="A16" s="411" t="s">
        <v>101</v>
      </c>
      <c r="B16" s="411"/>
    </row>
    <row r="17" spans="1:2" s="16" customFormat="1" ht="5.0999999999999996" customHeight="1" x14ac:dyDescent="0.3">
      <c r="A17" s="168"/>
      <c r="B17" s="168"/>
    </row>
    <row r="18" spans="1:2" s="16" customFormat="1" ht="20.100000000000001" customHeight="1" x14ac:dyDescent="0.3">
      <c r="A18" s="411" t="s">
        <v>102</v>
      </c>
      <c r="B18" s="411"/>
    </row>
    <row r="19" spans="1:2" s="16" customFormat="1" ht="5.0999999999999996" customHeight="1" x14ac:dyDescent="0.3">
      <c r="A19" s="168"/>
      <c r="B19" s="168"/>
    </row>
    <row r="20" spans="1:2" s="16" customFormat="1" ht="20.100000000000001" customHeight="1" x14ac:dyDescent="0.3">
      <c r="A20" s="414" t="s">
        <v>103</v>
      </c>
      <c r="B20" s="414"/>
    </row>
    <row r="21" spans="1:2" s="16" customFormat="1" ht="20.100000000000001" customHeight="1" x14ac:dyDescent="0.3">
      <c r="A21" s="168"/>
      <c r="B21" s="168"/>
    </row>
    <row r="22" spans="1:2" s="15" customFormat="1" ht="32.1" customHeight="1" x14ac:dyDescent="0.3">
      <c r="A22" s="415" t="s">
        <v>227</v>
      </c>
      <c r="B22" s="415"/>
    </row>
    <row r="23" spans="1:2" s="16" customFormat="1" ht="5.0999999999999996" customHeight="1" x14ac:dyDescent="0.3">
      <c r="A23" s="168"/>
      <c r="B23" s="168"/>
    </row>
    <row r="24" spans="1:2" s="16" customFormat="1" ht="20.100000000000001" customHeight="1" x14ac:dyDescent="0.3">
      <c r="A24" s="411" t="s">
        <v>228</v>
      </c>
      <c r="B24" s="411"/>
    </row>
    <row r="25" spans="1:2" s="16" customFormat="1" ht="5.0999999999999996" customHeight="1" x14ac:dyDescent="0.3">
      <c r="A25" s="168"/>
      <c r="B25" s="168"/>
    </row>
    <row r="26" spans="1:2" s="16" customFormat="1" ht="20.100000000000001" customHeight="1" x14ac:dyDescent="0.3">
      <c r="A26" s="411" t="s">
        <v>104</v>
      </c>
      <c r="B26" s="41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14</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116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t="s">
        <v>229</v>
      </c>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2"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19" t="s">
        <v>97</v>
      </c>
      <c r="B2" s="419"/>
      <c r="C2" s="419"/>
      <c r="D2" s="419"/>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145</v>
      </c>
      <c r="B5" s="16"/>
      <c r="C5" s="16"/>
      <c r="D5" s="17" t="s">
        <v>229</v>
      </c>
    </row>
    <row r="6" spans="1:4" ht="5.0999999999999996" customHeight="1" x14ac:dyDescent="0.25">
      <c r="A6" s="204"/>
      <c r="B6" s="205"/>
      <c r="C6" s="206"/>
      <c r="D6" s="206"/>
    </row>
    <row r="7" spans="1:4" ht="15" customHeight="1" x14ac:dyDescent="0.25">
      <c r="A7" s="207"/>
      <c r="B7" s="205"/>
      <c r="C7" s="423" t="s">
        <v>111</v>
      </c>
      <c r="D7" s="423"/>
    </row>
    <row r="8" spans="1:4" ht="15" customHeight="1" x14ac:dyDescent="0.25">
      <c r="A8" s="207"/>
      <c r="B8" s="205"/>
      <c r="C8" s="214" t="s">
        <v>48</v>
      </c>
      <c r="D8" s="214" t="s">
        <v>47</v>
      </c>
    </row>
    <row r="9" spans="1:4" ht="5.0999999999999996" customHeight="1" x14ac:dyDescent="0.2">
      <c r="A9" s="208"/>
      <c r="B9" s="209"/>
      <c r="C9" s="210"/>
      <c r="D9" s="211"/>
    </row>
    <row r="10" spans="1:4" s="27" customFormat="1" ht="5.0999999999999996" customHeight="1" x14ac:dyDescent="0.2">
      <c r="A10" s="21"/>
      <c r="B10" s="22"/>
      <c r="C10" s="23"/>
      <c r="D10" s="24"/>
    </row>
    <row r="11" spans="1:4" s="32" customFormat="1" ht="15" customHeight="1" x14ac:dyDescent="0.2">
      <c r="A11" s="81" t="s">
        <v>3</v>
      </c>
      <c r="B11" s="82"/>
      <c r="C11" s="83">
        <v>9050</v>
      </c>
      <c r="D11" s="84">
        <v>100</v>
      </c>
    </row>
    <row r="12" spans="1:4" s="27" customFormat="1" ht="9.9499999999999993" customHeight="1" x14ac:dyDescent="0.2">
      <c r="A12" s="28"/>
      <c r="B12" s="29"/>
      <c r="C12" s="34"/>
      <c r="D12" s="35"/>
    </row>
    <row r="13" spans="1:4" s="27" customFormat="1" ht="15" customHeight="1" x14ac:dyDescent="0.2">
      <c r="A13" s="28" t="s">
        <v>85</v>
      </c>
      <c r="B13" s="37"/>
      <c r="C13" s="30">
        <v>1470</v>
      </c>
      <c r="D13" s="31">
        <v>16.257736516357205</v>
      </c>
    </row>
    <row r="14" spans="1:4" s="42" customFormat="1" ht="15" customHeight="1" x14ac:dyDescent="0.3">
      <c r="A14" s="38">
        <v>1</v>
      </c>
      <c r="B14" s="39" t="s">
        <v>45</v>
      </c>
      <c r="C14" s="40" t="s">
        <v>225</v>
      </c>
      <c r="D14" s="41" t="s">
        <v>225</v>
      </c>
    </row>
    <row r="15" spans="1:4" s="42" customFormat="1" ht="15" customHeight="1" x14ac:dyDescent="0.3">
      <c r="A15" s="38">
        <v>2</v>
      </c>
      <c r="B15" s="39" t="s">
        <v>92</v>
      </c>
      <c r="C15" s="40">
        <v>450</v>
      </c>
      <c r="D15" s="41">
        <v>4.9403183023872677</v>
      </c>
    </row>
    <row r="16" spans="1:4" s="47" customFormat="1" ht="15" customHeight="1" x14ac:dyDescent="0.3">
      <c r="A16" s="45">
        <v>3</v>
      </c>
      <c r="B16" s="46" t="s">
        <v>51</v>
      </c>
      <c r="C16" s="40">
        <v>1020</v>
      </c>
      <c r="D16" s="41">
        <v>11.295313881520778</v>
      </c>
    </row>
    <row r="17" spans="1:4" s="47" customFormat="1" ht="9.9499999999999993" customHeight="1" x14ac:dyDescent="0.3">
      <c r="A17" s="45"/>
      <c r="B17" s="46"/>
      <c r="C17" s="49"/>
      <c r="D17" s="50"/>
    </row>
    <row r="18" spans="1:4" s="27" customFormat="1" ht="15" customHeight="1" x14ac:dyDescent="0.2">
      <c r="A18" s="28" t="s">
        <v>52</v>
      </c>
      <c r="B18" s="37"/>
      <c r="C18" s="30">
        <v>3760</v>
      </c>
      <c r="D18" s="31">
        <v>41.600353669319183</v>
      </c>
    </row>
    <row r="19" spans="1:4" s="42" customFormat="1" ht="15" customHeight="1" x14ac:dyDescent="0.3">
      <c r="A19" s="45">
        <v>4</v>
      </c>
      <c r="B19" s="46" t="s">
        <v>46</v>
      </c>
      <c r="C19" s="40">
        <v>750</v>
      </c>
      <c r="D19" s="41">
        <v>8.2780725022104331</v>
      </c>
    </row>
    <row r="20" spans="1:4" s="47" customFormat="1" ht="15" customHeight="1" x14ac:dyDescent="0.3">
      <c r="A20" s="45">
        <v>5</v>
      </c>
      <c r="B20" s="46" t="s">
        <v>53</v>
      </c>
      <c r="C20" s="40">
        <v>3020</v>
      </c>
      <c r="D20" s="41">
        <v>33.322281167108756</v>
      </c>
    </row>
    <row r="21" spans="1:4" s="47" customFormat="1" ht="9.9499999999999993" customHeight="1" x14ac:dyDescent="0.3">
      <c r="A21" s="45"/>
      <c r="B21" s="46"/>
      <c r="C21" s="49"/>
      <c r="D21" s="50"/>
    </row>
    <row r="22" spans="1:4" s="27" customFormat="1" ht="15" customHeight="1" x14ac:dyDescent="0.2">
      <c r="A22" s="28" t="s">
        <v>54</v>
      </c>
      <c r="B22" s="37"/>
      <c r="C22" s="30">
        <v>2440</v>
      </c>
      <c r="D22" s="31">
        <v>27.011494252873565</v>
      </c>
    </row>
    <row r="23" spans="1:4" s="42" customFormat="1" ht="15" customHeight="1" x14ac:dyDescent="0.3">
      <c r="A23" s="38">
        <v>6</v>
      </c>
      <c r="B23" s="46" t="s">
        <v>55</v>
      </c>
      <c r="C23" s="40">
        <v>1290</v>
      </c>
      <c r="D23" s="41">
        <v>14.202033598585324</v>
      </c>
    </row>
    <row r="24" spans="1:4" s="47" customFormat="1" ht="15" customHeight="1" x14ac:dyDescent="0.3">
      <c r="A24" s="38">
        <v>7</v>
      </c>
      <c r="B24" s="39" t="s">
        <v>90</v>
      </c>
      <c r="C24" s="40">
        <v>1160</v>
      </c>
      <c r="D24" s="41">
        <v>12.809460654288241</v>
      </c>
    </row>
    <row r="25" spans="1:4" ht="9.9499999999999993" customHeight="1" x14ac:dyDescent="0.2">
      <c r="A25" s="51"/>
      <c r="B25" s="52"/>
      <c r="C25" s="53"/>
      <c r="D25" s="54"/>
    </row>
    <row r="26" spans="1:4" s="27" customFormat="1" ht="15" customHeight="1" x14ac:dyDescent="0.2">
      <c r="A26" s="28" t="s">
        <v>57</v>
      </c>
      <c r="B26" s="37"/>
      <c r="C26" s="30">
        <v>1370</v>
      </c>
      <c r="D26" s="31">
        <v>15.130415561450045</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2450</v>
      </c>
      <c r="D30" s="36">
        <v>100</v>
      </c>
    </row>
    <row r="31" spans="1:4" ht="12.75" hidden="1" customHeight="1" x14ac:dyDescent="0.2">
      <c r="A31" s="21"/>
      <c r="B31" s="22"/>
      <c r="C31" s="25"/>
      <c r="D31" s="26"/>
    </row>
    <row r="32" spans="1:4" s="42" customFormat="1" ht="12.75" hidden="1" customHeight="1" x14ac:dyDescent="0.3">
      <c r="A32" s="61" t="s">
        <v>49</v>
      </c>
      <c r="B32" s="62"/>
      <c r="C32" s="63">
        <v>410</v>
      </c>
      <c r="D32" s="48">
        <v>16.666666666666664</v>
      </c>
    </row>
    <row r="33" spans="1:4" s="42" customFormat="1" ht="12.75" hidden="1" customHeight="1" x14ac:dyDescent="0.3">
      <c r="A33" s="64">
        <v>1</v>
      </c>
      <c r="B33" s="65" t="s">
        <v>45</v>
      </c>
      <c r="C33" s="66" t="s">
        <v>225</v>
      </c>
      <c r="D33" s="43" t="s">
        <v>225</v>
      </c>
    </row>
    <row r="34" spans="1:4" s="42" customFormat="1" ht="12" hidden="1" x14ac:dyDescent="0.3">
      <c r="A34" s="64">
        <v>2</v>
      </c>
      <c r="B34" s="65" t="s">
        <v>50</v>
      </c>
      <c r="C34" s="66">
        <v>130</v>
      </c>
      <c r="D34" s="43">
        <v>5.1879084967320264</v>
      </c>
    </row>
    <row r="35" spans="1:4" s="42" customFormat="1" ht="12.75" hidden="1" customHeight="1" x14ac:dyDescent="0.3">
      <c r="A35" s="67">
        <v>3</v>
      </c>
      <c r="B35" s="68" t="s">
        <v>51</v>
      </c>
      <c r="C35" s="66">
        <v>280</v>
      </c>
      <c r="D35" s="43">
        <v>11.397058823529411</v>
      </c>
    </row>
    <row r="36" spans="1:4" s="42" customFormat="1" ht="12.75" hidden="1" customHeight="1" x14ac:dyDescent="0.3">
      <c r="A36" s="67"/>
      <c r="B36" s="68"/>
      <c r="C36" s="65"/>
      <c r="D36" s="44"/>
    </row>
    <row r="37" spans="1:4" s="42" customFormat="1" ht="12.75" hidden="1" customHeight="1" x14ac:dyDescent="0.3">
      <c r="A37" s="61" t="s">
        <v>52</v>
      </c>
      <c r="B37" s="69"/>
      <c r="C37" s="63">
        <v>150</v>
      </c>
      <c r="D37" s="48">
        <v>6.25</v>
      </c>
    </row>
    <row r="38" spans="1:4" s="42" customFormat="1" ht="12.75" hidden="1" customHeight="1" x14ac:dyDescent="0.3">
      <c r="A38" s="67">
        <v>4</v>
      </c>
      <c r="B38" s="68" t="s">
        <v>46</v>
      </c>
      <c r="C38" s="66">
        <v>110</v>
      </c>
      <c r="D38" s="43">
        <v>4.6568627450980395</v>
      </c>
    </row>
    <row r="39" spans="1:4" s="42" customFormat="1" ht="12" hidden="1" x14ac:dyDescent="0.3">
      <c r="A39" s="67">
        <v>5</v>
      </c>
      <c r="B39" s="68" t="s">
        <v>53</v>
      </c>
      <c r="C39" s="66">
        <v>40</v>
      </c>
      <c r="D39" s="43">
        <v>1.5931372549019607</v>
      </c>
    </row>
    <row r="40" spans="1:4" s="42" customFormat="1" ht="12.75" hidden="1" customHeight="1" x14ac:dyDescent="0.3">
      <c r="A40" s="67"/>
      <c r="B40" s="68"/>
      <c r="C40" s="65"/>
      <c r="D40" s="44"/>
    </row>
    <row r="41" spans="1:4" s="42" customFormat="1" ht="12.75" hidden="1" customHeight="1" x14ac:dyDescent="0.3">
      <c r="A41" s="61" t="s">
        <v>54</v>
      </c>
      <c r="B41" s="69"/>
      <c r="C41" s="63">
        <v>1710</v>
      </c>
      <c r="D41" s="48">
        <v>69.730392156862735</v>
      </c>
    </row>
    <row r="42" spans="1:4" s="42" customFormat="1" ht="12.75" hidden="1" customHeight="1" x14ac:dyDescent="0.3">
      <c r="A42" s="64">
        <v>6</v>
      </c>
      <c r="B42" s="68" t="s">
        <v>55</v>
      </c>
      <c r="C42" s="66">
        <v>1060</v>
      </c>
      <c r="D42" s="43">
        <v>43.096405228758172</v>
      </c>
    </row>
    <row r="43" spans="1:4" s="42" customFormat="1" ht="12" hidden="1" x14ac:dyDescent="0.3">
      <c r="A43" s="64">
        <v>7</v>
      </c>
      <c r="B43" s="65" t="s">
        <v>56</v>
      </c>
      <c r="C43" s="66">
        <v>650</v>
      </c>
      <c r="D43" s="43">
        <v>26.633986928104576</v>
      </c>
    </row>
    <row r="44" spans="1:4" ht="12.75" hidden="1" customHeight="1" x14ac:dyDescent="0.2">
      <c r="A44" s="58"/>
      <c r="B44" s="7"/>
      <c r="C44" s="7"/>
      <c r="D44" s="33"/>
    </row>
    <row r="45" spans="1:4" ht="12.75" hidden="1" customHeight="1" x14ac:dyDescent="0.2">
      <c r="A45" s="21" t="s">
        <v>57</v>
      </c>
      <c r="B45" s="56"/>
      <c r="C45" s="57">
        <v>180</v>
      </c>
      <c r="D45" s="36">
        <v>7.3529411764705888</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225</v>
      </c>
      <c r="D48" s="36" t="s">
        <v>225</v>
      </c>
    </row>
    <row r="49" spans="1:4" ht="12.75" hidden="1" customHeight="1" x14ac:dyDescent="0.2">
      <c r="A49" s="21"/>
      <c r="B49" s="22"/>
      <c r="C49" s="25"/>
      <c r="D49" s="26"/>
    </row>
    <row r="50" spans="1:4" ht="12.75" hidden="1" customHeight="1" x14ac:dyDescent="0.2">
      <c r="A50" s="21" t="s">
        <v>49</v>
      </c>
      <c r="B50" s="22"/>
      <c r="C50" s="57" t="s">
        <v>225</v>
      </c>
      <c r="D50" s="36" t="s">
        <v>225</v>
      </c>
    </row>
    <row r="51" spans="1:4" ht="12.75" hidden="1" customHeight="1" x14ac:dyDescent="0.2">
      <c r="A51" s="58">
        <v>1</v>
      </c>
      <c r="B51" s="7" t="s">
        <v>45</v>
      </c>
      <c r="C51" s="25" t="s">
        <v>225</v>
      </c>
      <c r="D51" s="26" t="s">
        <v>225</v>
      </c>
    </row>
    <row r="52" spans="1:4" ht="12.75" hidden="1" customHeight="1" x14ac:dyDescent="0.2">
      <c r="A52" s="58">
        <v>2</v>
      </c>
      <c r="B52" s="7" t="s">
        <v>50</v>
      </c>
      <c r="C52" s="25" t="s">
        <v>225</v>
      </c>
      <c r="D52" s="26" t="s">
        <v>225</v>
      </c>
    </row>
    <row r="53" spans="1:4" ht="12.75" hidden="1" customHeight="1" x14ac:dyDescent="0.2">
      <c r="A53" s="71">
        <v>3</v>
      </c>
      <c r="B53" s="72" t="s">
        <v>51</v>
      </c>
      <c r="C53" s="25" t="s">
        <v>225</v>
      </c>
      <c r="D53" s="26" t="s">
        <v>225</v>
      </c>
    </row>
    <row r="54" spans="1:4" ht="12.75" hidden="1" customHeight="1" x14ac:dyDescent="0.2">
      <c r="A54" s="71"/>
      <c r="B54" s="72"/>
      <c r="C54" s="7"/>
      <c r="D54" s="33"/>
    </row>
    <row r="55" spans="1:4" ht="12.75" hidden="1" customHeight="1" x14ac:dyDescent="0.2">
      <c r="A55" s="21" t="s">
        <v>52</v>
      </c>
      <c r="B55" s="56"/>
      <c r="C55" s="57" t="s">
        <v>225</v>
      </c>
      <c r="D55" s="36" t="s">
        <v>225</v>
      </c>
    </row>
    <row r="56" spans="1:4" ht="12.75" hidden="1" customHeight="1" x14ac:dyDescent="0.2">
      <c r="A56" s="71">
        <v>4</v>
      </c>
      <c r="B56" s="72" t="s">
        <v>46</v>
      </c>
      <c r="C56" s="25" t="s">
        <v>225</v>
      </c>
      <c r="D56" s="26" t="s">
        <v>225</v>
      </c>
    </row>
    <row r="57" spans="1:4" ht="12.75" hidden="1" customHeight="1" x14ac:dyDescent="0.2">
      <c r="A57" s="71">
        <v>5</v>
      </c>
      <c r="B57" s="72" t="s">
        <v>53</v>
      </c>
      <c r="C57" s="25" t="s">
        <v>225</v>
      </c>
      <c r="D57" s="26" t="s">
        <v>225</v>
      </c>
    </row>
    <row r="58" spans="1:4" ht="12.75" hidden="1" customHeight="1" x14ac:dyDescent="0.2">
      <c r="A58" s="71"/>
      <c r="B58" s="72"/>
      <c r="C58" s="7"/>
      <c r="D58" s="33"/>
    </row>
    <row r="59" spans="1:4" ht="12.75" hidden="1" customHeight="1" x14ac:dyDescent="0.2">
      <c r="A59" s="21" t="s">
        <v>54</v>
      </c>
      <c r="B59" s="56"/>
      <c r="C59" s="57" t="s">
        <v>225</v>
      </c>
      <c r="D59" s="36" t="s">
        <v>225</v>
      </c>
    </row>
    <row r="60" spans="1:4" ht="12.75" hidden="1" customHeight="1" x14ac:dyDescent="0.2">
      <c r="A60" s="58">
        <v>6</v>
      </c>
      <c r="B60" s="72" t="s">
        <v>55</v>
      </c>
      <c r="C60" s="25" t="s">
        <v>225</v>
      </c>
      <c r="D60" s="26" t="s">
        <v>225</v>
      </c>
    </row>
    <row r="61" spans="1:4" ht="12.75" hidden="1" customHeight="1" x14ac:dyDescent="0.2">
      <c r="A61" s="58">
        <v>7</v>
      </c>
      <c r="B61" s="7" t="s">
        <v>56</v>
      </c>
      <c r="C61" s="25" t="s">
        <v>225</v>
      </c>
      <c r="D61" s="26" t="s">
        <v>225</v>
      </c>
    </row>
    <row r="62" spans="1:4" ht="12.75" hidden="1" customHeight="1" x14ac:dyDescent="0.2">
      <c r="A62" s="21"/>
      <c r="B62" s="56"/>
      <c r="C62" s="7"/>
      <c r="D62" s="33"/>
    </row>
    <row r="63" spans="1:4" ht="12.75" hidden="1" customHeight="1" x14ac:dyDescent="0.2">
      <c r="A63" s="21" t="s">
        <v>57</v>
      </c>
      <c r="B63" s="56"/>
      <c r="C63" s="57" t="s">
        <v>225</v>
      </c>
      <c r="D63" s="36" t="s">
        <v>225</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6600</v>
      </c>
      <c r="D68" s="36">
        <v>100</v>
      </c>
    </row>
    <row r="69" spans="1:4" ht="12.75" hidden="1" customHeight="1" x14ac:dyDescent="0.2">
      <c r="A69" s="21"/>
      <c r="B69" s="22"/>
      <c r="C69" s="25"/>
      <c r="D69" s="26"/>
    </row>
    <row r="70" spans="1:4" s="42" customFormat="1" ht="12.75" hidden="1" customHeight="1" x14ac:dyDescent="0.3">
      <c r="A70" s="61" t="s">
        <v>49</v>
      </c>
      <c r="B70" s="62"/>
      <c r="C70" s="63">
        <v>1060</v>
      </c>
      <c r="D70" s="48">
        <v>16.106060606060606</v>
      </c>
    </row>
    <row r="71" spans="1:4" s="42" customFormat="1" ht="12.75" hidden="1" customHeight="1" x14ac:dyDescent="0.3">
      <c r="A71" s="64">
        <v>1</v>
      </c>
      <c r="B71" s="65" t="s">
        <v>45</v>
      </c>
      <c r="C71" s="66" t="s">
        <v>225</v>
      </c>
      <c r="D71" s="43" t="s">
        <v>225</v>
      </c>
    </row>
    <row r="72" spans="1:4" s="42" customFormat="1" ht="12.75" hidden="1" customHeight="1" x14ac:dyDescent="0.3">
      <c r="A72" s="64">
        <v>2</v>
      </c>
      <c r="B72" s="65" t="s">
        <v>50</v>
      </c>
      <c r="C72" s="66">
        <v>320</v>
      </c>
      <c r="D72" s="43">
        <v>4.8484848484848486</v>
      </c>
    </row>
    <row r="73" spans="1:4" s="42" customFormat="1" ht="12.75" hidden="1" customHeight="1" x14ac:dyDescent="0.3">
      <c r="A73" s="67">
        <v>3</v>
      </c>
      <c r="B73" s="68" t="s">
        <v>51</v>
      </c>
      <c r="C73" s="66">
        <v>740</v>
      </c>
      <c r="D73" s="43">
        <v>11.257575757575758</v>
      </c>
    </row>
    <row r="74" spans="1:4" s="42" customFormat="1" ht="12.75" hidden="1" customHeight="1" x14ac:dyDescent="0.3">
      <c r="A74" s="67"/>
      <c r="B74" s="68"/>
      <c r="C74" s="65"/>
      <c r="D74" s="44"/>
    </row>
    <row r="75" spans="1:4" s="42" customFormat="1" ht="12.75" hidden="1" customHeight="1" x14ac:dyDescent="0.3">
      <c r="A75" s="61" t="s">
        <v>52</v>
      </c>
      <c r="B75" s="69"/>
      <c r="C75" s="63">
        <v>3610</v>
      </c>
      <c r="D75" s="48">
        <v>54.712121212121211</v>
      </c>
    </row>
    <row r="76" spans="1:4" s="42" customFormat="1" ht="12.75" hidden="1" customHeight="1" x14ac:dyDescent="0.3">
      <c r="A76" s="67">
        <v>4</v>
      </c>
      <c r="B76" s="68" t="s">
        <v>46</v>
      </c>
      <c r="C76" s="66">
        <v>640</v>
      </c>
      <c r="D76" s="43">
        <v>9.6212121212121211</v>
      </c>
    </row>
    <row r="77" spans="1:4" s="42" customFormat="1" ht="12.75" hidden="1" customHeight="1" x14ac:dyDescent="0.3">
      <c r="A77" s="67">
        <v>5</v>
      </c>
      <c r="B77" s="68" t="s">
        <v>53</v>
      </c>
      <c r="C77" s="66">
        <v>2980</v>
      </c>
      <c r="D77" s="43">
        <v>45.090909090909093</v>
      </c>
    </row>
    <row r="78" spans="1:4" s="42" customFormat="1" ht="12.75" hidden="1" customHeight="1" x14ac:dyDescent="0.3">
      <c r="A78" s="67"/>
      <c r="B78" s="68"/>
      <c r="C78" s="65"/>
      <c r="D78" s="44"/>
    </row>
    <row r="79" spans="1:4" s="42" customFormat="1" ht="12.75" hidden="1" customHeight="1" x14ac:dyDescent="0.3">
      <c r="A79" s="61" t="s">
        <v>54</v>
      </c>
      <c r="B79" s="69"/>
      <c r="C79" s="63">
        <v>740</v>
      </c>
      <c r="D79" s="48">
        <v>11.166666666666666</v>
      </c>
    </row>
    <row r="80" spans="1:4" s="42" customFormat="1" ht="12.75" hidden="1" customHeight="1" x14ac:dyDescent="0.3">
      <c r="A80" s="64">
        <v>6</v>
      </c>
      <c r="B80" s="68" t="s">
        <v>55</v>
      </c>
      <c r="C80" s="66">
        <v>230</v>
      </c>
      <c r="D80" s="43">
        <v>3.4848484848484853</v>
      </c>
    </row>
    <row r="81" spans="1:4" s="47" customFormat="1" ht="12.75" hidden="1" customHeight="1" x14ac:dyDescent="0.3">
      <c r="A81" s="64">
        <v>7</v>
      </c>
      <c r="B81" s="65" t="s">
        <v>56</v>
      </c>
      <c r="C81" s="66">
        <v>510</v>
      </c>
      <c r="D81" s="43">
        <v>7.6818181818181817</v>
      </c>
    </row>
    <row r="82" spans="1:4" ht="12.75" hidden="1" customHeight="1" x14ac:dyDescent="0.2">
      <c r="A82" s="58"/>
      <c r="B82" s="72"/>
      <c r="C82" s="57"/>
      <c r="D82" s="36"/>
    </row>
    <row r="83" spans="1:4" ht="12.75" hidden="1" customHeight="1" x14ac:dyDescent="0.2">
      <c r="A83" s="21" t="s">
        <v>57</v>
      </c>
      <c r="B83" s="56"/>
      <c r="C83" s="57">
        <v>1190</v>
      </c>
      <c r="D83" s="36">
        <v>18.015151515151516</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0" t="s">
        <v>118</v>
      </c>
      <c r="B86" s="420"/>
      <c r="C86" s="420"/>
      <c r="D86" s="420"/>
    </row>
    <row r="87" spans="1:4" s="79" customFormat="1" ht="21.95" customHeight="1" x14ac:dyDescent="0.3">
      <c r="A87" s="422" t="s">
        <v>91</v>
      </c>
      <c r="B87" s="422"/>
      <c r="C87" s="422"/>
      <c r="D87" s="422"/>
    </row>
    <row r="88" spans="1:4" s="80" customFormat="1" ht="12" customHeight="1" x14ac:dyDescent="0.15">
      <c r="A88" s="421" t="s">
        <v>137</v>
      </c>
      <c r="B88" s="421"/>
      <c r="C88" s="421"/>
      <c r="D88" s="421"/>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19" t="s">
        <v>98</v>
      </c>
      <c r="B2" s="419"/>
      <c r="C2" s="419"/>
      <c r="D2" s="419"/>
      <c r="E2" s="419"/>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145</v>
      </c>
      <c r="B5" s="16"/>
      <c r="C5" s="16"/>
      <c r="D5" s="16"/>
      <c r="E5" s="18" t="s">
        <v>229</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26" t="s">
        <v>117</v>
      </c>
      <c r="C7" s="428" t="s">
        <v>74</v>
      </c>
      <c r="D7" s="428"/>
      <c r="E7" s="428"/>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27"/>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9050</v>
      </c>
      <c r="C11" s="86">
        <v>1470</v>
      </c>
      <c r="D11" s="86">
        <v>3760</v>
      </c>
      <c r="E11" s="86">
        <v>3810</v>
      </c>
      <c r="F11" s="353"/>
      <c r="G11" s="354"/>
      <c r="H11" s="354"/>
      <c r="I11" s="354"/>
      <c r="J11" s="354"/>
      <c r="K11" s="354"/>
      <c r="L11" s="354"/>
      <c r="M11" s="354"/>
      <c r="N11" s="354"/>
      <c r="O11" s="354"/>
      <c r="P11" s="354"/>
      <c r="Q11" s="354"/>
      <c r="R11" s="354"/>
      <c r="S11" s="355"/>
      <c r="T11" s="356"/>
      <c r="U11" s="356"/>
      <c r="V11" s="356"/>
      <c r="W11" s="357"/>
      <c r="X11" s="357"/>
      <c r="Y11" s="357"/>
      <c r="Z11" s="357"/>
      <c r="AA11" s="357"/>
      <c r="AB11" s="357"/>
      <c r="AC11" s="357"/>
      <c r="AD11" s="357"/>
    </row>
    <row r="12" spans="1:253" s="283" customFormat="1" ht="15.75" x14ac:dyDescent="0.3">
      <c r="A12" s="85"/>
      <c r="B12" s="88"/>
      <c r="C12" s="88">
        <v>16.257736516357205</v>
      </c>
      <c r="D12" s="88">
        <v>41.600353669319183</v>
      </c>
      <c r="E12" s="88">
        <v>42.141909814323611</v>
      </c>
      <c r="F12" s="353"/>
      <c r="G12" s="358"/>
      <c r="H12" s="358"/>
      <c r="I12" s="358"/>
      <c r="J12" s="358"/>
      <c r="K12" s="358"/>
      <c r="L12" s="358"/>
      <c r="M12" s="358"/>
      <c r="N12" s="358"/>
      <c r="O12" s="358"/>
      <c r="P12" s="358"/>
      <c r="Q12" s="358"/>
      <c r="R12" s="358"/>
      <c r="S12" s="359"/>
      <c r="T12" s="360"/>
      <c r="U12" s="360"/>
      <c r="V12" s="360"/>
      <c r="W12" s="357"/>
      <c r="X12" s="357"/>
      <c r="Y12" s="357"/>
      <c r="Z12" s="357"/>
      <c r="AA12" s="357"/>
      <c r="AB12" s="357"/>
      <c r="AC12" s="357"/>
      <c r="AD12" s="357"/>
    </row>
    <row r="13" spans="1:253" s="283" customFormat="1" ht="5.0999999999999996" customHeight="1" x14ac:dyDescent="0.3">
      <c r="A13" s="91"/>
      <c r="B13" s="92"/>
      <c r="C13" s="92"/>
      <c r="D13" s="92"/>
      <c r="E13" s="92"/>
      <c r="F13" s="353"/>
      <c r="G13" s="358"/>
      <c r="H13" s="358"/>
      <c r="I13" s="358"/>
      <c r="J13" s="358"/>
      <c r="K13" s="358"/>
      <c r="L13" s="358"/>
      <c r="M13" s="358"/>
      <c r="N13" s="358"/>
      <c r="O13" s="358"/>
      <c r="P13" s="358"/>
      <c r="Q13" s="358"/>
      <c r="R13" s="358"/>
      <c r="S13" s="359"/>
      <c r="T13" s="360"/>
      <c r="U13" s="360"/>
      <c r="V13" s="360"/>
      <c r="W13" s="357"/>
      <c r="X13" s="357"/>
      <c r="Y13" s="357"/>
      <c r="Z13" s="357"/>
      <c r="AA13" s="357"/>
      <c r="AB13" s="357"/>
      <c r="AC13" s="357"/>
      <c r="AD13" s="357"/>
    </row>
    <row r="14" spans="1:253" s="364" customFormat="1" ht="15" customHeight="1" x14ac:dyDescent="0.3">
      <c r="A14" s="93" t="s">
        <v>16</v>
      </c>
      <c r="B14" s="94">
        <v>3810</v>
      </c>
      <c r="C14" s="120">
        <v>8.4972462627852092</v>
      </c>
      <c r="D14" s="120">
        <v>39.627589824285344</v>
      </c>
      <c r="E14" s="120">
        <v>51.875163912929459</v>
      </c>
      <c r="F14" s="101"/>
      <c r="G14" s="361"/>
      <c r="H14" s="361"/>
      <c r="I14" s="361"/>
      <c r="J14" s="361"/>
      <c r="K14" s="361"/>
      <c r="L14" s="361"/>
      <c r="M14" s="361"/>
      <c r="N14" s="361"/>
      <c r="O14" s="361"/>
      <c r="P14" s="361"/>
      <c r="Q14" s="361"/>
      <c r="R14" s="361"/>
      <c r="S14" s="362"/>
      <c r="T14" s="363"/>
      <c r="U14" s="363"/>
      <c r="V14" s="363"/>
      <c r="W14" s="357"/>
      <c r="X14" s="357"/>
      <c r="Y14" s="357"/>
      <c r="Z14" s="357"/>
      <c r="AA14" s="357"/>
      <c r="AB14" s="357"/>
      <c r="AC14" s="357"/>
      <c r="AD14" s="357"/>
    </row>
    <row r="15" spans="1:253" s="119" customFormat="1" ht="5.0999999999999996" customHeight="1" x14ac:dyDescent="0.3">
      <c r="A15" s="93"/>
      <c r="B15" s="95"/>
      <c r="C15" s="239"/>
      <c r="D15" s="239"/>
      <c r="E15" s="239"/>
      <c r="F15" s="101"/>
      <c r="G15" s="361"/>
      <c r="H15" s="361"/>
      <c r="I15" s="361"/>
      <c r="J15" s="361"/>
      <c r="K15" s="361"/>
      <c r="L15" s="361"/>
      <c r="M15" s="361"/>
      <c r="N15" s="361"/>
      <c r="O15" s="361"/>
      <c r="P15" s="361"/>
      <c r="Q15" s="361"/>
      <c r="R15" s="361"/>
      <c r="S15" s="365"/>
      <c r="T15" s="366"/>
      <c r="U15" s="366"/>
      <c r="V15" s="366"/>
      <c r="W15" s="357"/>
      <c r="X15" s="357"/>
      <c r="Y15" s="357"/>
      <c r="Z15" s="357"/>
      <c r="AA15" s="357"/>
      <c r="AB15" s="357"/>
      <c r="AC15" s="357"/>
      <c r="AD15" s="357"/>
    </row>
    <row r="16" spans="1:253" s="119" customFormat="1" ht="15" customHeight="1" x14ac:dyDescent="0.3">
      <c r="A16" s="96" t="s">
        <v>17</v>
      </c>
      <c r="B16" s="95">
        <v>360</v>
      </c>
      <c r="C16" s="97">
        <v>48.314606741573037</v>
      </c>
      <c r="D16" s="97">
        <v>49.438202247191008</v>
      </c>
      <c r="E16" s="97">
        <v>2.2471910112359552</v>
      </c>
      <c r="F16" s="101"/>
      <c r="G16" s="361"/>
      <c r="H16" s="361"/>
      <c r="I16" s="361"/>
      <c r="J16" s="361"/>
      <c r="K16" s="361"/>
      <c r="L16" s="361"/>
      <c r="M16" s="361"/>
      <c r="N16" s="361"/>
      <c r="O16" s="361"/>
      <c r="P16" s="361"/>
      <c r="Q16" s="361"/>
      <c r="R16" s="361"/>
      <c r="S16" s="367"/>
      <c r="T16" s="368"/>
      <c r="U16" s="368"/>
      <c r="V16" s="368"/>
      <c r="W16" s="357"/>
      <c r="X16" s="357"/>
      <c r="Y16" s="357"/>
      <c r="Z16" s="357"/>
      <c r="AA16" s="357"/>
      <c r="AB16" s="357"/>
      <c r="AC16" s="357"/>
      <c r="AD16" s="357"/>
      <c r="AE16" s="361"/>
      <c r="AF16" s="361"/>
      <c r="AG16" s="361"/>
      <c r="AH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c r="ED16" s="361"/>
      <c r="EE16" s="361"/>
      <c r="EF16" s="361"/>
      <c r="EG16" s="361"/>
      <c r="EH16" s="361"/>
      <c r="EI16" s="361"/>
      <c r="EJ16" s="361"/>
      <c r="EK16" s="361"/>
      <c r="EL16" s="361"/>
      <c r="EM16" s="361"/>
      <c r="EN16" s="361"/>
      <c r="EO16" s="361"/>
      <c r="EP16" s="361"/>
      <c r="EQ16" s="361"/>
      <c r="ER16" s="361"/>
      <c r="ES16" s="361"/>
      <c r="ET16" s="361"/>
      <c r="EU16" s="361"/>
      <c r="EV16" s="361"/>
      <c r="EW16" s="361"/>
      <c r="EX16" s="361"/>
      <c r="EY16" s="361"/>
      <c r="EZ16" s="361"/>
      <c r="FA16" s="361"/>
      <c r="FB16" s="361"/>
      <c r="FC16" s="361"/>
      <c r="FD16" s="361"/>
      <c r="FE16" s="361"/>
      <c r="FF16" s="361"/>
      <c r="FG16" s="361"/>
      <c r="FH16" s="361"/>
      <c r="FI16" s="361"/>
      <c r="FJ16" s="361"/>
      <c r="FK16" s="361"/>
      <c r="FL16" s="361"/>
      <c r="FM16" s="361"/>
      <c r="FN16" s="361"/>
      <c r="FO16" s="361"/>
      <c r="FP16" s="361"/>
      <c r="FQ16" s="361"/>
      <c r="FR16" s="361"/>
      <c r="FS16" s="361"/>
      <c r="FT16" s="361"/>
      <c r="FU16" s="361"/>
      <c r="FV16" s="361"/>
      <c r="FW16" s="361"/>
      <c r="FX16" s="361"/>
      <c r="FY16" s="361"/>
      <c r="FZ16" s="361"/>
      <c r="GA16" s="361"/>
      <c r="GB16" s="361"/>
      <c r="GC16" s="361"/>
      <c r="GD16" s="361"/>
      <c r="GE16" s="361"/>
      <c r="GF16" s="361"/>
      <c r="GG16" s="361"/>
      <c r="GH16" s="361"/>
      <c r="GI16" s="361"/>
      <c r="GJ16" s="361"/>
      <c r="GK16" s="361"/>
      <c r="GL16" s="361"/>
      <c r="GM16" s="361"/>
      <c r="GN16" s="361"/>
      <c r="GO16" s="361"/>
      <c r="GP16" s="361"/>
      <c r="GQ16" s="361"/>
      <c r="GR16" s="361"/>
      <c r="GS16" s="361"/>
      <c r="GT16" s="361"/>
      <c r="GU16" s="361"/>
      <c r="GV16" s="361"/>
      <c r="GW16" s="361"/>
      <c r="GX16" s="361"/>
      <c r="GY16" s="361"/>
      <c r="GZ16" s="361"/>
      <c r="HA16" s="361"/>
      <c r="HB16" s="361"/>
      <c r="HC16" s="361"/>
      <c r="HD16" s="361"/>
      <c r="HE16" s="361"/>
      <c r="HF16" s="361"/>
      <c r="HG16" s="361"/>
      <c r="HH16" s="361"/>
      <c r="HI16" s="361"/>
      <c r="HJ16" s="361"/>
      <c r="HK16" s="361"/>
      <c r="HL16" s="361"/>
      <c r="HM16" s="361"/>
      <c r="HN16" s="361"/>
      <c r="HO16" s="361"/>
      <c r="HP16" s="361"/>
      <c r="HQ16" s="361"/>
      <c r="HR16" s="361"/>
      <c r="HS16" s="361"/>
      <c r="HT16" s="361"/>
      <c r="HU16" s="361"/>
      <c r="HV16" s="361"/>
      <c r="HW16" s="361"/>
      <c r="HX16" s="361"/>
      <c r="HY16" s="361"/>
      <c r="HZ16" s="361"/>
      <c r="IA16" s="361"/>
      <c r="IB16" s="361"/>
      <c r="IC16" s="361"/>
      <c r="ID16" s="361"/>
      <c r="IE16" s="361"/>
      <c r="IF16" s="361"/>
      <c r="IG16" s="361"/>
      <c r="IH16" s="361"/>
      <c r="II16" s="361"/>
      <c r="IJ16" s="361"/>
      <c r="IK16" s="361"/>
      <c r="IL16" s="361"/>
      <c r="IM16" s="361"/>
      <c r="IN16" s="361"/>
      <c r="IO16" s="361"/>
      <c r="IP16" s="361"/>
      <c r="IQ16" s="361"/>
      <c r="IR16" s="361"/>
      <c r="IS16" s="361"/>
    </row>
    <row r="17" spans="1:5" s="119" customFormat="1" ht="15" customHeight="1" x14ac:dyDescent="0.3">
      <c r="A17" s="98" t="s">
        <v>18</v>
      </c>
      <c r="B17" s="95">
        <v>60</v>
      </c>
      <c r="C17" s="97">
        <v>22.807017543859647</v>
      </c>
      <c r="D17" s="97">
        <v>77.192982456140342</v>
      </c>
      <c r="E17" s="97" t="s">
        <v>230</v>
      </c>
    </row>
    <row r="18" spans="1:5" s="119" customFormat="1" ht="15" customHeight="1" x14ac:dyDescent="0.3">
      <c r="A18" s="98" t="s">
        <v>19</v>
      </c>
      <c r="B18" s="95">
        <v>140</v>
      </c>
      <c r="C18" s="97">
        <v>3.6764705882352944</v>
      </c>
      <c r="D18" s="97">
        <v>96.32352941176471</v>
      </c>
      <c r="E18" s="97" t="s">
        <v>230</v>
      </c>
    </row>
    <row r="19" spans="1:5" s="119" customFormat="1" ht="15" customHeight="1" x14ac:dyDescent="0.3">
      <c r="A19" s="98" t="s">
        <v>20</v>
      </c>
      <c r="B19" s="95">
        <v>160</v>
      </c>
      <c r="C19" s="97">
        <v>94.478527607361968</v>
      </c>
      <c r="D19" s="97">
        <v>0.61349693251533743</v>
      </c>
      <c r="E19" s="97">
        <v>4.9079754601226995</v>
      </c>
    </row>
    <row r="20" spans="1:5" s="119" customFormat="1" ht="5.0999999999999996" customHeight="1" x14ac:dyDescent="0.3">
      <c r="A20" s="98"/>
      <c r="B20" s="99"/>
      <c r="C20" s="97"/>
      <c r="D20" s="97"/>
      <c r="E20" s="97"/>
    </row>
    <row r="21" spans="1:5" s="119" customFormat="1" ht="15" customHeight="1" x14ac:dyDescent="0.3">
      <c r="A21" s="96" t="s">
        <v>21</v>
      </c>
      <c r="B21" s="94">
        <v>350</v>
      </c>
      <c r="C21" s="120">
        <v>44.034090909090914</v>
      </c>
      <c r="D21" s="120">
        <v>55.965909090909093</v>
      </c>
      <c r="E21" s="120" t="s">
        <v>230</v>
      </c>
    </row>
    <row r="22" spans="1:5" s="119" customFormat="1" ht="5.0999999999999996" customHeight="1" x14ac:dyDescent="0.3">
      <c r="A22" s="96"/>
      <c r="B22" s="95"/>
      <c r="C22" s="239"/>
      <c r="D22" s="239"/>
      <c r="E22" s="239"/>
    </row>
    <row r="23" spans="1:5" s="119" customFormat="1" ht="15" customHeight="1" x14ac:dyDescent="0.3">
      <c r="A23" s="96" t="s">
        <v>22</v>
      </c>
      <c r="B23" s="94">
        <v>2220</v>
      </c>
      <c r="C23" s="120">
        <v>18.820351193156238</v>
      </c>
      <c r="D23" s="120">
        <v>80.369203061683919</v>
      </c>
      <c r="E23" s="120">
        <v>0.81044574515983792</v>
      </c>
    </row>
    <row r="24" spans="1:5" s="119" customFormat="1" ht="15" customHeight="1" x14ac:dyDescent="0.3">
      <c r="A24" s="98" t="s">
        <v>23</v>
      </c>
      <c r="B24" s="100">
        <v>1520</v>
      </c>
      <c r="C24" s="120">
        <v>9.8220171390903097</v>
      </c>
      <c r="D24" s="120">
        <v>90.177982860909694</v>
      </c>
      <c r="E24" s="120" t="s">
        <v>230</v>
      </c>
    </row>
    <row r="25" spans="1:5" s="119" customFormat="1" ht="15" customHeight="1" x14ac:dyDescent="0.3">
      <c r="A25" s="98" t="s">
        <v>24</v>
      </c>
      <c r="B25" s="100">
        <v>260</v>
      </c>
      <c r="C25" s="120">
        <v>81.853281853281857</v>
      </c>
      <c r="D25" s="120">
        <v>16.602316602316602</v>
      </c>
      <c r="E25" s="120">
        <v>1.5444015444015444</v>
      </c>
    </row>
    <row r="26" spans="1:5" s="119" customFormat="1" ht="15" customHeight="1" x14ac:dyDescent="0.3">
      <c r="A26" s="98" t="s">
        <v>25</v>
      </c>
      <c r="B26" s="100">
        <v>450</v>
      </c>
      <c r="C26" s="120">
        <v>12.808988764044942</v>
      </c>
      <c r="D26" s="120">
        <v>84.044943820224717</v>
      </c>
      <c r="E26" s="120">
        <v>3.1460674157303372</v>
      </c>
    </row>
    <row r="27" spans="1:5" s="119" customFormat="1" ht="5.0999999999999996" customHeight="1" x14ac:dyDescent="0.3">
      <c r="A27" s="98"/>
      <c r="B27" s="100"/>
      <c r="C27" s="97"/>
      <c r="D27" s="97"/>
      <c r="E27" s="97"/>
    </row>
    <row r="28" spans="1:5" s="119" customFormat="1" ht="15" customHeight="1" x14ac:dyDescent="0.3">
      <c r="A28" s="96" t="s">
        <v>26</v>
      </c>
      <c r="B28" s="95">
        <v>1290</v>
      </c>
      <c r="C28" s="239">
        <v>29.270186335403725</v>
      </c>
      <c r="D28" s="239">
        <v>3.1055900621118013</v>
      </c>
      <c r="E28" s="239">
        <v>67.624223602484463</v>
      </c>
    </row>
    <row r="29" spans="1:5" s="119" customFormat="1" ht="15" customHeight="1" x14ac:dyDescent="0.3">
      <c r="A29" s="98" t="s">
        <v>27</v>
      </c>
      <c r="B29" s="100">
        <v>280</v>
      </c>
      <c r="C29" s="97">
        <v>100</v>
      </c>
      <c r="D29" s="97" t="s">
        <v>230</v>
      </c>
      <c r="E29" s="97" t="s">
        <v>230</v>
      </c>
    </row>
    <row r="30" spans="1:5" s="119" customFormat="1" ht="15" customHeight="1" x14ac:dyDescent="0.3">
      <c r="A30" s="98" t="s">
        <v>28</v>
      </c>
      <c r="B30" s="100">
        <v>760</v>
      </c>
      <c r="C30" s="97">
        <v>7.3394495412844041</v>
      </c>
      <c r="D30" s="97" t="s">
        <v>230</v>
      </c>
      <c r="E30" s="97">
        <v>92.660550458715591</v>
      </c>
    </row>
    <row r="31" spans="1:5" s="119" customFormat="1" ht="15" customHeight="1" x14ac:dyDescent="0.3">
      <c r="A31" s="98" t="s">
        <v>29</v>
      </c>
      <c r="B31" s="100">
        <v>240</v>
      </c>
      <c r="C31" s="97">
        <v>16.049382716049383</v>
      </c>
      <c r="D31" s="97">
        <v>16.460905349794238</v>
      </c>
      <c r="E31" s="97">
        <v>67.489711934156389</v>
      </c>
    </row>
    <row r="32" spans="1:5" s="119" customFormat="1" ht="5.0999999999999996" customHeight="1" x14ac:dyDescent="0.3">
      <c r="A32" s="98"/>
      <c r="B32" s="100"/>
      <c r="C32" s="97"/>
      <c r="D32" s="97"/>
      <c r="E32" s="97"/>
    </row>
    <row r="33" spans="1:5" s="119" customFormat="1" ht="15" customHeight="1" x14ac:dyDescent="0.3">
      <c r="A33" s="101" t="s">
        <v>30</v>
      </c>
      <c r="B33" s="95">
        <v>1020</v>
      </c>
      <c r="C33" s="239">
        <v>2.4557956777996068</v>
      </c>
      <c r="D33" s="239">
        <v>5.4027504911591357</v>
      </c>
      <c r="E33" s="239">
        <v>92.141453831041247</v>
      </c>
    </row>
    <row r="34" spans="1:5" s="119" customFormat="1" ht="15" customHeight="1" x14ac:dyDescent="0.3">
      <c r="A34" s="98" t="s">
        <v>31</v>
      </c>
      <c r="B34" s="100">
        <v>240</v>
      </c>
      <c r="C34" s="97">
        <v>5.8577405857740583</v>
      </c>
      <c r="D34" s="97">
        <v>11.297071129707113</v>
      </c>
      <c r="E34" s="97">
        <v>82.845188284518827</v>
      </c>
    </row>
    <row r="35" spans="1:5" s="119" customFormat="1" ht="15" customHeight="1" x14ac:dyDescent="0.3">
      <c r="A35" s="98" t="s">
        <v>32</v>
      </c>
      <c r="B35" s="100">
        <v>780</v>
      </c>
      <c r="C35" s="97">
        <v>1.4120667522464698</v>
      </c>
      <c r="D35" s="97">
        <v>3.5943517329910142</v>
      </c>
      <c r="E35" s="97">
        <v>94.993581514762511</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25" t="s">
        <v>118</v>
      </c>
      <c r="B39" s="425"/>
      <c r="C39" s="425"/>
      <c r="D39" s="425"/>
      <c r="E39" s="425"/>
    </row>
    <row r="40" spans="1:5" ht="21.95" customHeight="1" x14ac:dyDescent="0.25">
      <c r="A40" s="425" t="s">
        <v>91</v>
      </c>
      <c r="B40" s="425"/>
      <c r="C40" s="425"/>
      <c r="D40" s="425"/>
      <c r="E40" s="425"/>
    </row>
    <row r="41" spans="1:5" ht="5.0999999999999996" customHeight="1" x14ac:dyDescent="0.25">
      <c r="C41" s="176"/>
      <c r="D41" s="176"/>
      <c r="E41" s="176"/>
    </row>
    <row r="42" spans="1:5" ht="23.1" customHeight="1" x14ac:dyDescent="0.25">
      <c r="A42" s="429" t="s">
        <v>87</v>
      </c>
      <c r="B42" s="429"/>
      <c r="C42" s="429"/>
      <c r="D42" s="429"/>
      <c r="E42" s="429"/>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24" t="s">
        <v>137</v>
      </c>
      <c r="B60" s="424"/>
      <c r="C60" s="424"/>
      <c r="D60" s="424"/>
      <c r="E60" s="424"/>
    </row>
    <row r="131" spans="1:10" s="392" customFormat="1" x14ac:dyDescent="0.25">
      <c r="A131" s="392" t="s">
        <v>64</v>
      </c>
      <c r="B131" s="392" t="s">
        <v>44</v>
      </c>
      <c r="C131" s="392" t="s">
        <v>65</v>
      </c>
      <c r="D131" s="392" t="s">
        <v>66</v>
      </c>
      <c r="G131" s="392" t="s">
        <v>66</v>
      </c>
      <c r="H131" s="392" t="s">
        <v>65</v>
      </c>
      <c r="I131" s="392" t="s">
        <v>67</v>
      </c>
    </row>
    <row r="132" spans="1:10" s="392" customFormat="1" x14ac:dyDescent="0.25">
      <c r="A132" s="392" t="s">
        <v>33</v>
      </c>
      <c r="B132" s="392">
        <v>3813</v>
      </c>
      <c r="C132" s="393">
        <v>0.42141909814323608</v>
      </c>
      <c r="D132" s="392" t="s">
        <v>68</v>
      </c>
      <c r="G132" s="392" t="s">
        <v>68</v>
      </c>
      <c r="H132" s="393">
        <v>0.42141909814323608</v>
      </c>
      <c r="I132" s="392">
        <v>1</v>
      </c>
      <c r="J132" s="392">
        <v>6</v>
      </c>
    </row>
    <row r="133" spans="1:10" s="392" customFormat="1" x14ac:dyDescent="0.25">
      <c r="A133" s="394" t="s">
        <v>34</v>
      </c>
      <c r="B133" s="394">
        <v>356</v>
      </c>
      <c r="C133" s="393">
        <v>3.934571175950486E-2</v>
      </c>
      <c r="D133" s="392" t="s">
        <v>34</v>
      </c>
      <c r="G133" s="392" t="s">
        <v>69</v>
      </c>
      <c r="H133" s="393">
        <v>0.24546861184792218</v>
      </c>
      <c r="I133" s="392">
        <v>2</v>
      </c>
      <c r="J133" s="392">
        <v>5</v>
      </c>
    </row>
    <row r="134" spans="1:10" s="392" customFormat="1" x14ac:dyDescent="0.25">
      <c r="A134" s="392" t="s">
        <v>82</v>
      </c>
      <c r="B134" s="394">
        <v>352</v>
      </c>
      <c r="C134" s="393">
        <v>3.8903625110521665E-2</v>
      </c>
      <c r="D134" s="392" t="s">
        <v>86</v>
      </c>
      <c r="G134" s="392" t="s">
        <v>70</v>
      </c>
      <c r="H134" s="393">
        <v>0.14235190097259062</v>
      </c>
      <c r="I134" s="392">
        <v>3</v>
      </c>
      <c r="J134" s="392">
        <v>4</v>
      </c>
    </row>
    <row r="135" spans="1:10" s="392" customFormat="1" x14ac:dyDescent="0.25">
      <c r="A135" s="392" t="s">
        <v>35</v>
      </c>
      <c r="B135" s="392">
        <v>2221</v>
      </c>
      <c r="C135" s="393">
        <v>0.24546861184792218</v>
      </c>
      <c r="D135" s="392" t="s">
        <v>69</v>
      </c>
      <c r="G135" s="392" t="s">
        <v>71</v>
      </c>
      <c r="H135" s="393">
        <v>0.11251105216622458</v>
      </c>
      <c r="I135" s="392">
        <v>4</v>
      </c>
      <c r="J135" s="392">
        <v>3</v>
      </c>
    </row>
    <row r="136" spans="1:10" s="392" customFormat="1" x14ac:dyDescent="0.25">
      <c r="A136" s="392" t="s">
        <v>26</v>
      </c>
      <c r="B136" s="392">
        <v>1288</v>
      </c>
      <c r="C136" s="393">
        <v>0.14235190097259062</v>
      </c>
      <c r="D136" s="392" t="s">
        <v>70</v>
      </c>
      <c r="G136" s="392" t="s">
        <v>34</v>
      </c>
      <c r="H136" s="393">
        <v>3.934571175950486E-2</v>
      </c>
      <c r="I136" s="392">
        <v>5</v>
      </c>
      <c r="J136" s="392">
        <v>2</v>
      </c>
    </row>
    <row r="137" spans="1:10" s="392" customFormat="1" x14ac:dyDescent="0.25">
      <c r="A137" s="392" t="s">
        <v>36</v>
      </c>
      <c r="B137" s="392">
        <v>1018</v>
      </c>
      <c r="C137" s="393">
        <v>0.11251105216622458</v>
      </c>
      <c r="D137" s="392" t="s">
        <v>71</v>
      </c>
      <c r="G137" s="392" t="s">
        <v>86</v>
      </c>
      <c r="H137" s="393">
        <v>3.8903625110521665E-2</v>
      </c>
      <c r="I137" s="392">
        <v>6</v>
      </c>
      <c r="J137" s="392">
        <v>1</v>
      </c>
    </row>
    <row r="138" spans="1:10" s="392" customFormat="1" x14ac:dyDescent="0.25">
      <c r="C138" s="393"/>
      <c r="H138" s="393"/>
    </row>
    <row r="139" spans="1:10" s="392" customFormat="1" x14ac:dyDescent="0.25">
      <c r="B139" s="395">
        <v>9050</v>
      </c>
      <c r="C139" s="393">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19" t="s">
        <v>99</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229</v>
      </c>
    </row>
    <row r="6" spans="1:4" s="14" customFormat="1" ht="5.0999999999999996" customHeight="1" x14ac:dyDescent="0.25">
      <c r="A6" s="185"/>
      <c r="B6" s="186"/>
      <c r="C6" s="186"/>
      <c r="D6" s="186"/>
    </row>
    <row r="7" spans="1:4" s="229" customFormat="1" ht="15" customHeight="1" x14ac:dyDescent="0.2">
      <c r="A7" s="199"/>
      <c r="B7" s="430" t="s">
        <v>117</v>
      </c>
      <c r="C7" s="431" t="s">
        <v>124</v>
      </c>
      <c r="D7" s="431"/>
    </row>
    <row r="8" spans="1:4" s="230" customFormat="1" ht="24.95" customHeight="1" x14ac:dyDescent="0.3">
      <c r="A8" s="200"/>
      <c r="B8" s="430"/>
      <c r="C8" s="284" t="s">
        <v>94</v>
      </c>
      <c r="D8" s="284" t="s">
        <v>106</v>
      </c>
    </row>
    <row r="9" spans="1:4" s="229" customFormat="1" ht="5.0999999999999996" customHeight="1" x14ac:dyDescent="0.2">
      <c r="A9" s="187"/>
      <c r="B9" s="201"/>
      <c r="C9" s="202"/>
      <c r="D9" s="203"/>
    </row>
    <row r="10" spans="1:4" s="123" customFormat="1" ht="5.0999999999999996" customHeight="1" x14ac:dyDescent="0.2">
      <c r="A10" s="237"/>
      <c r="B10" s="237"/>
      <c r="C10" s="237"/>
      <c r="D10" s="237"/>
    </row>
    <row r="11" spans="1:4" s="16" customFormat="1" ht="15" customHeight="1" x14ac:dyDescent="0.3">
      <c r="A11" s="113" t="s">
        <v>3</v>
      </c>
      <c r="B11" s="86">
        <v>9050</v>
      </c>
      <c r="C11" s="114">
        <v>30.968169761273213</v>
      </c>
      <c r="D11" s="114">
        <v>24.812113174182141</v>
      </c>
    </row>
    <row r="12" spans="1:4" s="238" customFormat="1" ht="5.0999999999999996" customHeight="1" x14ac:dyDescent="0.3">
      <c r="A12" s="115"/>
      <c r="B12" s="97"/>
      <c r="C12" s="97"/>
      <c r="D12" s="97"/>
    </row>
    <row r="13" spans="1:4" s="16" customFormat="1" ht="15" customHeight="1" x14ac:dyDescent="0.3">
      <c r="A13" s="116" t="s">
        <v>85</v>
      </c>
      <c r="B13" s="94">
        <v>1470</v>
      </c>
      <c r="C13" s="117">
        <v>26.580557443915705</v>
      </c>
      <c r="D13" s="117">
        <v>24.405166553365056</v>
      </c>
    </row>
    <row r="14" spans="1:4" s="238" customFormat="1" ht="4.5" customHeight="1" x14ac:dyDescent="0.3">
      <c r="A14" s="115"/>
      <c r="B14" s="97"/>
      <c r="C14" s="97"/>
      <c r="D14" s="97"/>
    </row>
    <row r="15" spans="1:4" s="119" customFormat="1" ht="12" x14ac:dyDescent="0.3">
      <c r="A15" s="118" t="s">
        <v>146</v>
      </c>
      <c r="B15" s="100">
        <v>260</v>
      </c>
      <c r="C15" s="97">
        <v>21.31782945736434</v>
      </c>
      <c r="D15" s="97">
        <v>12.403100775193799</v>
      </c>
    </row>
    <row r="16" spans="1:4" s="119" customFormat="1" ht="12" x14ac:dyDescent="0.3">
      <c r="A16" s="118" t="s">
        <v>147</v>
      </c>
      <c r="B16" s="100">
        <v>170</v>
      </c>
      <c r="C16" s="97">
        <v>19.075144508670519</v>
      </c>
      <c r="D16" s="97">
        <v>56.647398843930638</v>
      </c>
    </row>
    <row r="17" spans="1:4" s="119" customFormat="1" ht="12" x14ac:dyDescent="0.3">
      <c r="A17" s="118" t="s">
        <v>148</v>
      </c>
      <c r="B17" s="100">
        <v>140</v>
      </c>
      <c r="C17" s="97">
        <v>39.130434782608695</v>
      </c>
      <c r="D17" s="97">
        <v>5.7971014492753623</v>
      </c>
    </row>
    <row r="18" spans="1:4" s="119" customFormat="1" ht="12" x14ac:dyDescent="0.3">
      <c r="A18" s="118" t="s">
        <v>149</v>
      </c>
      <c r="B18" s="100">
        <v>120</v>
      </c>
      <c r="C18" s="97">
        <v>52.459016393442624</v>
      </c>
      <c r="D18" s="97">
        <v>16.393442622950818</v>
      </c>
    </row>
    <row r="19" spans="1:4" s="119" customFormat="1" ht="12" x14ac:dyDescent="0.3">
      <c r="A19" s="118" t="s">
        <v>150</v>
      </c>
      <c r="B19" s="100">
        <v>120</v>
      </c>
      <c r="C19" s="97">
        <v>25.619834710743799</v>
      </c>
      <c r="D19" s="97">
        <v>23.966942148760332</v>
      </c>
    </row>
    <row r="20" spans="1:4" s="119" customFormat="1" ht="12" x14ac:dyDescent="0.3">
      <c r="A20" s="118" t="s">
        <v>151</v>
      </c>
      <c r="B20" s="100">
        <v>110</v>
      </c>
      <c r="C20" s="97">
        <v>26.548672566371685</v>
      </c>
      <c r="D20" s="97">
        <v>1.7699115044247788</v>
      </c>
    </row>
    <row r="21" spans="1:4" s="119" customFormat="1" ht="12" x14ac:dyDescent="0.3">
      <c r="A21" s="118" t="s">
        <v>152</v>
      </c>
      <c r="B21" s="100">
        <v>80</v>
      </c>
      <c r="C21" s="97">
        <v>25.641025641025639</v>
      </c>
      <c r="D21" s="97">
        <v>7.6923076923076925</v>
      </c>
    </row>
    <row r="22" spans="1:4" s="119" customFormat="1" ht="12" x14ac:dyDescent="0.3">
      <c r="A22" s="118" t="s">
        <v>153</v>
      </c>
      <c r="B22" s="100">
        <v>60</v>
      </c>
      <c r="C22" s="97">
        <v>6.3492063492063489</v>
      </c>
      <c r="D22" s="97">
        <v>33.333333333333329</v>
      </c>
    </row>
    <row r="23" spans="1:4" s="119" customFormat="1" ht="12" x14ac:dyDescent="0.3">
      <c r="A23" s="118" t="s">
        <v>154</v>
      </c>
      <c r="B23" s="100">
        <v>50</v>
      </c>
      <c r="C23" s="97">
        <v>16.666666666666664</v>
      </c>
      <c r="D23" s="97">
        <v>22.916666666666664</v>
      </c>
    </row>
    <row r="24" spans="1:4" s="119" customFormat="1" ht="12" x14ac:dyDescent="0.3">
      <c r="A24" s="118" t="s">
        <v>155</v>
      </c>
      <c r="B24" s="100">
        <v>40</v>
      </c>
      <c r="C24" s="97">
        <v>29.268292682926827</v>
      </c>
      <c r="D24" s="97">
        <v>39.024390243902438</v>
      </c>
    </row>
    <row r="25" spans="1:4" s="119" customFormat="1" ht="12" x14ac:dyDescent="0.3">
      <c r="A25" s="118" t="s">
        <v>156</v>
      </c>
      <c r="B25" s="100">
        <v>40</v>
      </c>
      <c r="C25" s="97">
        <v>21.951219512195124</v>
      </c>
      <c r="D25" s="97">
        <v>9.7560975609756095</v>
      </c>
    </row>
    <row r="26" spans="1:4" s="119" customFormat="1" ht="12" x14ac:dyDescent="0.3">
      <c r="A26" s="118" t="s">
        <v>157</v>
      </c>
      <c r="B26" s="100">
        <v>30</v>
      </c>
      <c r="C26" s="97">
        <v>12.121212121212121</v>
      </c>
      <c r="D26" s="97">
        <v>36.363636363636367</v>
      </c>
    </row>
    <row r="27" spans="1:4" s="119" customFormat="1" ht="12" x14ac:dyDescent="0.3">
      <c r="A27" s="118" t="s">
        <v>158</v>
      </c>
      <c r="B27" s="100">
        <v>240</v>
      </c>
      <c r="C27" s="97">
        <v>27.685950413223143</v>
      </c>
      <c r="D27" s="97">
        <v>41.32231404958678</v>
      </c>
    </row>
    <row r="28" spans="1:4" s="238" customFormat="1" ht="5.0999999999999996" customHeight="1" x14ac:dyDescent="0.3">
      <c r="A28" s="115"/>
      <c r="B28" s="97"/>
      <c r="C28" s="97"/>
      <c r="D28" s="97"/>
    </row>
    <row r="29" spans="1:4" s="16" customFormat="1" ht="15" customHeight="1" x14ac:dyDescent="0.3">
      <c r="A29" s="116" t="s">
        <v>52</v>
      </c>
      <c r="B29" s="94">
        <v>3760</v>
      </c>
      <c r="C29" s="120">
        <v>37.672688629117964</v>
      </c>
      <c r="D29" s="120">
        <v>24.681190223166844</v>
      </c>
    </row>
    <row r="30" spans="1:4" s="238" customFormat="1" ht="5.0999999999999996" customHeight="1" x14ac:dyDescent="0.3">
      <c r="A30" s="115"/>
      <c r="B30" s="97"/>
      <c r="C30" s="97"/>
      <c r="D30" s="97"/>
    </row>
    <row r="31" spans="1:4" s="119" customFormat="1" ht="12" x14ac:dyDescent="0.3">
      <c r="A31" s="118" t="s">
        <v>159</v>
      </c>
      <c r="B31" s="100">
        <v>1810</v>
      </c>
      <c r="C31" s="97">
        <v>36.288088642659275</v>
      </c>
      <c r="D31" s="97">
        <v>18.781163434903046</v>
      </c>
    </row>
    <row r="32" spans="1:4" s="119" customFormat="1" ht="12" x14ac:dyDescent="0.3">
      <c r="A32" s="118" t="s">
        <v>160</v>
      </c>
      <c r="B32" s="100">
        <v>860</v>
      </c>
      <c r="C32" s="97">
        <v>46.162790697674417</v>
      </c>
      <c r="D32" s="97">
        <v>29.302325581395351</v>
      </c>
    </row>
    <row r="33" spans="1:4" s="119" customFormat="1" ht="12" x14ac:dyDescent="0.3">
      <c r="A33" s="118" t="s">
        <v>161</v>
      </c>
      <c r="B33" s="100">
        <v>290</v>
      </c>
      <c r="C33" s="97">
        <v>43.859649122807014</v>
      </c>
      <c r="D33" s="97">
        <v>17.894736842105264</v>
      </c>
    </row>
    <row r="34" spans="1:4" s="119" customFormat="1" ht="12" x14ac:dyDescent="0.3">
      <c r="A34" s="118" t="s">
        <v>162</v>
      </c>
      <c r="B34" s="100">
        <v>250</v>
      </c>
      <c r="C34" s="97">
        <v>42.51012145748988</v>
      </c>
      <c r="D34" s="97">
        <v>21.457489878542511</v>
      </c>
    </row>
    <row r="35" spans="1:4" s="119" customFormat="1" ht="12" x14ac:dyDescent="0.3">
      <c r="A35" s="118" t="s">
        <v>163</v>
      </c>
      <c r="B35" s="100">
        <v>140</v>
      </c>
      <c r="C35" s="97">
        <v>13.138686131386862</v>
      </c>
      <c r="D35" s="97">
        <v>54.014598540145982</v>
      </c>
    </row>
    <row r="36" spans="1:4" s="119" customFormat="1" ht="12" x14ac:dyDescent="0.3">
      <c r="A36" s="118" t="s">
        <v>164</v>
      </c>
      <c r="B36" s="100">
        <v>70</v>
      </c>
      <c r="C36" s="97">
        <v>10.95890410958904</v>
      </c>
      <c r="D36" s="97">
        <v>71.232876712328761</v>
      </c>
    </row>
    <row r="37" spans="1:4" s="119" customFormat="1" ht="12" x14ac:dyDescent="0.3">
      <c r="A37" s="118" t="s">
        <v>165</v>
      </c>
      <c r="B37" s="100">
        <v>70</v>
      </c>
      <c r="C37" s="97">
        <v>57.74647887323944</v>
      </c>
      <c r="D37" s="97">
        <v>2.8169014084507045</v>
      </c>
    </row>
    <row r="38" spans="1:4" s="119" customFormat="1" ht="12" x14ac:dyDescent="0.3">
      <c r="A38" s="118" t="s">
        <v>166</v>
      </c>
      <c r="B38" s="100">
        <v>60</v>
      </c>
      <c r="C38" s="97">
        <v>4.7619047619047619</v>
      </c>
      <c r="D38" s="97">
        <v>23.809523809523807</v>
      </c>
    </row>
    <row r="39" spans="1:4" s="119" customFormat="1" ht="12" x14ac:dyDescent="0.3">
      <c r="A39" s="118" t="s">
        <v>167</v>
      </c>
      <c r="B39" s="100">
        <v>50</v>
      </c>
      <c r="C39" s="97">
        <v>48.979591836734691</v>
      </c>
      <c r="D39" s="97">
        <v>14.285714285714285</v>
      </c>
    </row>
    <row r="40" spans="1:4" s="119" customFormat="1" ht="12" x14ac:dyDescent="0.3">
      <c r="A40" s="118" t="s">
        <v>158</v>
      </c>
      <c r="B40" s="100">
        <v>170</v>
      </c>
      <c r="C40" s="97">
        <v>24.137931034482758</v>
      </c>
      <c r="D40" s="97">
        <v>48.275862068965516</v>
      </c>
    </row>
    <row r="41" spans="1:4" s="238" customFormat="1" ht="5.0999999999999996" customHeight="1" x14ac:dyDescent="0.3">
      <c r="A41" s="115"/>
      <c r="B41" s="97"/>
      <c r="C41" s="97"/>
      <c r="D41" s="97"/>
    </row>
    <row r="42" spans="1:4" s="16" customFormat="1" ht="15" customHeight="1" x14ac:dyDescent="0.3">
      <c r="A42" s="116" t="s">
        <v>54</v>
      </c>
      <c r="B42" s="94">
        <v>2440</v>
      </c>
      <c r="C42" s="120">
        <v>29.787234042553191</v>
      </c>
      <c r="D42" s="120">
        <v>18.73977086743044</v>
      </c>
    </row>
    <row r="43" spans="1:4" s="238" customFormat="1" ht="5.0999999999999996" customHeight="1" x14ac:dyDescent="0.3">
      <c r="A43" s="115"/>
      <c r="B43" s="97"/>
      <c r="C43" s="97"/>
      <c r="D43" s="97"/>
    </row>
    <row r="44" spans="1:4" s="119" customFormat="1" ht="12" x14ac:dyDescent="0.3">
      <c r="A44" s="118" t="s">
        <v>168</v>
      </c>
      <c r="B44" s="100">
        <v>460</v>
      </c>
      <c r="C44" s="97">
        <v>16.263736263736263</v>
      </c>
      <c r="D44" s="97">
        <v>18.461538461538463</v>
      </c>
    </row>
    <row r="45" spans="1:4" s="119" customFormat="1" ht="12" x14ac:dyDescent="0.3">
      <c r="A45" s="118" t="s">
        <v>169</v>
      </c>
      <c r="B45" s="100">
        <v>330</v>
      </c>
      <c r="C45" s="97">
        <v>35.045317220543808</v>
      </c>
      <c r="D45" s="97">
        <v>11.48036253776435</v>
      </c>
    </row>
    <row r="46" spans="1:4" s="119" customFormat="1" ht="12" x14ac:dyDescent="0.3">
      <c r="A46" s="118" t="s">
        <v>170</v>
      </c>
      <c r="B46" s="100">
        <v>250</v>
      </c>
      <c r="C46" s="97">
        <v>23.481781376518217</v>
      </c>
      <c r="D46" s="97">
        <v>26.720647773279353</v>
      </c>
    </row>
    <row r="47" spans="1:4" s="119" customFormat="1" ht="12" x14ac:dyDescent="0.3">
      <c r="A47" s="118" t="s">
        <v>171</v>
      </c>
      <c r="B47" s="100">
        <v>160</v>
      </c>
      <c r="C47" s="97">
        <v>19.254658385093169</v>
      </c>
      <c r="D47" s="97">
        <v>13.043478260869565</v>
      </c>
    </row>
    <row r="48" spans="1:4" s="119" customFormat="1" ht="12" x14ac:dyDescent="0.3">
      <c r="A48" s="118" t="s">
        <v>172</v>
      </c>
      <c r="B48" s="100">
        <v>140</v>
      </c>
      <c r="C48" s="97">
        <v>50.714285714285708</v>
      </c>
      <c r="D48" s="97">
        <v>27.857142857142858</v>
      </c>
    </row>
    <row r="49" spans="1:4" s="119" customFormat="1" ht="12" x14ac:dyDescent="0.3">
      <c r="A49" s="118" t="s">
        <v>173</v>
      </c>
      <c r="B49" s="100">
        <v>140</v>
      </c>
      <c r="C49" s="97">
        <v>27.941176470588236</v>
      </c>
      <c r="D49" s="97">
        <v>22.794117647058822</v>
      </c>
    </row>
    <row r="50" spans="1:4" s="119" customFormat="1" ht="12" x14ac:dyDescent="0.3">
      <c r="A50" s="118" t="s">
        <v>174</v>
      </c>
      <c r="B50" s="100">
        <v>130</v>
      </c>
      <c r="C50" s="97">
        <v>10.606060606060606</v>
      </c>
      <c r="D50" s="97">
        <v>28.787878787878789</v>
      </c>
    </row>
    <row r="51" spans="1:4" s="119" customFormat="1" ht="12" x14ac:dyDescent="0.3">
      <c r="A51" s="118" t="s">
        <v>175</v>
      </c>
      <c r="B51" s="100">
        <v>120</v>
      </c>
      <c r="C51" s="97">
        <v>25</v>
      </c>
      <c r="D51" s="97">
        <v>5.833333333333333</v>
      </c>
    </row>
    <row r="52" spans="1:4" s="119" customFormat="1" ht="12" x14ac:dyDescent="0.3">
      <c r="A52" s="118" t="s">
        <v>176</v>
      </c>
      <c r="B52" s="100">
        <v>90</v>
      </c>
      <c r="C52" s="97">
        <v>26.881720430107524</v>
      </c>
      <c r="D52" s="97">
        <v>13.978494623655912</v>
      </c>
    </row>
    <row r="53" spans="1:4" s="119" customFormat="1" ht="12" x14ac:dyDescent="0.3">
      <c r="A53" s="118" t="s">
        <v>177</v>
      </c>
      <c r="B53" s="100">
        <v>80</v>
      </c>
      <c r="C53" s="97">
        <v>36.904761904761905</v>
      </c>
      <c r="D53" s="97">
        <v>23.809523809523807</v>
      </c>
    </row>
    <row r="54" spans="1:4" s="119" customFormat="1" ht="12" x14ac:dyDescent="0.3">
      <c r="A54" s="118" t="s">
        <v>178</v>
      </c>
      <c r="B54" s="100">
        <v>70</v>
      </c>
      <c r="C54" s="97">
        <v>48.484848484848484</v>
      </c>
      <c r="D54" s="97">
        <v>33.333333333333329</v>
      </c>
    </row>
    <row r="55" spans="1:4" s="119" customFormat="1" ht="12" x14ac:dyDescent="0.3">
      <c r="A55" s="118" t="s">
        <v>179</v>
      </c>
      <c r="B55" s="100">
        <v>60</v>
      </c>
      <c r="C55" s="97">
        <v>73.770491803278688</v>
      </c>
      <c r="D55" s="97">
        <v>9.8360655737704921</v>
      </c>
    </row>
    <row r="56" spans="1:4" s="119" customFormat="1" ht="12" x14ac:dyDescent="0.3">
      <c r="A56" s="118" t="s">
        <v>158</v>
      </c>
      <c r="B56" s="100">
        <v>420</v>
      </c>
      <c r="C56" s="97">
        <v>38.995215311004785</v>
      </c>
      <c r="D56" s="97">
        <v>17.464114832535884</v>
      </c>
    </row>
    <row r="57" spans="1:4" s="238" customFormat="1" ht="5.0999999999999996" customHeight="1" x14ac:dyDescent="0.3">
      <c r="A57" s="115"/>
      <c r="B57" s="97"/>
      <c r="C57" s="97"/>
      <c r="D57" s="97"/>
    </row>
    <row r="58" spans="1:4" s="16" customFormat="1" ht="15" customHeight="1" x14ac:dyDescent="0.3">
      <c r="A58" s="116" t="s">
        <v>57</v>
      </c>
      <c r="B58" s="94">
        <v>1370</v>
      </c>
      <c r="C58" s="120">
        <v>19.35719503287071</v>
      </c>
      <c r="D58" s="120">
        <v>36.449963476990504</v>
      </c>
    </row>
    <row r="59" spans="1:4" s="238" customFormat="1" ht="5.0999999999999996" customHeight="1" x14ac:dyDescent="0.3">
      <c r="A59" s="115"/>
      <c r="B59" s="97"/>
      <c r="C59" s="97"/>
      <c r="D59" s="97"/>
    </row>
    <row r="60" spans="1:4" s="119" customFormat="1" ht="12" x14ac:dyDescent="0.3">
      <c r="A60" s="118" t="s">
        <v>180</v>
      </c>
      <c r="B60" s="100">
        <v>850</v>
      </c>
      <c r="C60" s="97">
        <v>16.178194607268466</v>
      </c>
      <c r="D60" s="97">
        <v>44.900351699882769</v>
      </c>
    </row>
    <row r="61" spans="1:4" s="119" customFormat="1" ht="12" x14ac:dyDescent="0.3">
      <c r="A61" s="118" t="s">
        <v>181</v>
      </c>
      <c r="B61" s="100">
        <v>390</v>
      </c>
      <c r="C61" s="97">
        <v>26.717557251908396</v>
      </c>
      <c r="D61" s="97">
        <v>20.101781170483459</v>
      </c>
    </row>
    <row r="62" spans="1:4" s="119" customFormat="1" ht="12" x14ac:dyDescent="0.3">
      <c r="A62" s="118" t="s">
        <v>182</v>
      </c>
      <c r="B62" s="100">
        <v>40</v>
      </c>
      <c r="C62" s="97">
        <v>2.5641025641025639</v>
      </c>
      <c r="D62" s="97">
        <v>41.025641025641022</v>
      </c>
    </row>
    <row r="63" spans="1:4" s="119" customFormat="1" ht="12" x14ac:dyDescent="0.3">
      <c r="A63" s="118" t="s">
        <v>183</v>
      </c>
      <c r="B63" s="100">
        <v>40</v>
      </c>
      <c r="C63" s="97">
        <v>12.820512820512819</v>
      </c>
      <c r="D63" s="97">
        <v>5.1282051282051277</v>
      </c>
    </row>
    <row r="64" spans="1:4" s="119" customFormat="1" ht="12" x14ac:dyDescent="0.3">
      <c r="A64" s="118" t="s">
        <v>158</v>
      </c>
      <c r="B64" s="100">
        <v>50</v>
      </c>
      <c r="C64" s="97">
        <v>35.555555555555557</v>
      </c>
      <c r="D64" s="97">
        <v>42.222222222222221</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90" customFormat="1" ht="12" customHeight="1" x14ac:dyDescent="0.25">
      <c r="A67" s="425" t="s">
        <v>119</v>
      </c>
      <c r="B67" s="425"/>
      <c r="C67" s="425"/>
      <c r="D67" s="425"/>
      <c r="E67" s="122"/>
      <c r="F67" s="107"/>
      <c r="G67" s="107"/>
      <c r="H67" s="107"/>
      <c r="I67" s="107"/>
      <c r="J67" s="107"/>
      <c r="K67" s="89"/>
      <c r="L67" s="89"/>
      <c r="M67" s="89"/>
      <c r="N67" s="89"/>
      <c r="O67" s="89"/>
      <c r="P67" s="89"/>
      <c r="Q67" s="108"/>
      <c r="R67" s="108"/>
    </row>
    <row r="68" spans="1:18" s="90" customFormat="1" ht="21.95" customHeight="1" x14ac:dyDescent="0.25">
      <c r="A68" s="425" t="s">
        <v>91</v>
      </c>
      <c r="B68" s="425"/>
      <c r="C68" s="425"/>
      <c r="D68" s="425"/>
      <c r="E68" s="122"/>
      <c r="F68" s="107"/>
      <c r="G68" s="107"/>
      <c r="H68" s="107"/>
      <c r="I68" s="107"/>
      <c r="J68" s="107"/>
      <c r="K68" s="89"/>
      <c r="L68" s="89"/>
      <c r="M68" s="89"/>
      <c r="N68" s="89"/>
      <c r="O68" s="89"/>
      <c r="P68" s="89"/>
      <c r="Q68" s="224"/>
      <c r="R68" s="225"/>
    </row>
    <row r="69" spans="1:18" s="243" customFormat="1" ht="12" customHeight="1" x14ac:dyDescent="0.15">
      <c r="A69" s="421" t="s">
        <v>137</v>
      </c>
      <c r="B69" s="421"/>
      <c r="C69" s="421"/>
      <c r="D69" s="421"/>
      <c r="E69" s="231"/>
      <c r="F69" s="231"/>
      <c r="G69" s="231"/>
      <c r="H69" s="231"/>
      <c r="I69" s="231"/>
      <c r="J69" s="379"/>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19" t="s">
        <v>100</v>
      </c>
      <c r="B2" s="419"/>
      <c r="C2" s="419"/>
      <c r="D2" s="419"/>
      <c r="E2" s="419"/>
      <c r="F2" s="419"/>
      <c r="G2" s="419"/>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145</v>
      </c>
      <c r="F5" s="131"/>
      <c r="G5" s="18" t="s">
        <v>229</v>
      </c>
      <c r="M5" s="216"/>
      <c r="N5" s="217"/>
      <c r="O5" s="217"/>
      <c r="P5" s="217"/>
      <c r="Q5" s="217"/>
      <c r="R5" s="217"/>
      <c r="S5" s="217"/>
      <c r="T5" s="217"/>
      <c r="U5" s="217"/>
      <c r="V5" s="217"/>
      <c r="W5" s="217"/>
      <c r="X5" s="217"/>
    </row>
    <row r="6" spans="1:251" s="126" customFormat="1" ht="2.1" customHeight="1" x14ac:dyDescent="0.25">
      <c r="A6" s="180"/>
      <c r="B6" s="181"/>
      <c r="C6" s="181"/>
      <c r="D6" s="181"/>
      <c r="E6" s="181"/>
      <c r="F6" s="182"/>
      <c r="G6" s="182"/>
      <c r="M6" s="227"/>
      <c r="N6" s="228"/>
      <c r="O6" s="228"/>
      <c r="P6" s="228"/>
      <c r="Q6" s="228"/>
      <c r="R6" s="228"/>
      <c r="S6" s="228"/>
      <c r="T6" s="228"/>
      <c r="U6" s="228"/>
      <c r="V6" s="228"/>
      <c r="W6" s="228"/>
      <c r="X6" s="228"/>
    </row>
    <row r="7" spans="1:251" s="234" customFormat="1" ht="26.1" customHeight="1" x14ac:dyDescent="0.3">
      <c r="A7" s="372"/>
      <c r="B7" s="430" t="s">
        <v>117</v>
      </c>
      <c r="C7" s="435" t="s">
        <v>107</v>
      </c>
      <c r="D7" s="435"/>
      <c r="E7" s="435"/>
      <c r="F7" s="435" t="s">
        <v>108</v>
      </c>
      <c r="G7" s="435"/>
      <c r="M7" s="373"/>
      <c r="N7" s="374"/>
      <c r="O7" s="374"/>
      <c r="P7" s="374"/>
      <c r="Q7" s="374"/>
      <c r="R7" s="374"/>
      <c r="S7" s="374"/>
      <c r="T7" s="374"/>
      <c r="U7" s="374"/>
      <c r="V7" s="374"/>
      <c r="W7" s="374"/>
      <c r="X7" s="374"/>
    </row>
    <row r="8" spans="1:251" s="244" customFormat="1" ht="50.1" customHeight="1" x14ac:dyDescent="0.3">
      <c r="A8" s="183"/>
      <c r="B8" s="430"/>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3"/>
      <c r="B9" s="183"/>
      <c r="C9" s="184"/>
      <c r="D9" s="184"/>
      <c r="E9" s="184"/>
      <c r="F9" s="184"/>
      <c r="G9" s="184"/>
      <c r="M9" s="197"/>
      <c r="N9" s="198"/>
      <c r="O9" s="198"/>
      <c r="P9" s="198"/>
      <c r="Q9" s="198"/>
      <c r="R9" s="198"/>
      <c r="S9" s="198"/>
      <c r="T9" s="198"/>
      <c r="U9" s="198"/>
      <c r="V9" s="198"/>
      <c r="W9" s="198"/>
      <c r="X9" s="198"/>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9050</v>
      </c>
      <c r="C11" s="114">
        <v>48.927939876215738</v>
      </c>
      <c r="D11" s="114">
        <v>32.404951370468609</v>
      </c>
      <c r="E11" s="114">
        <v>13.284703801945181</v>
      </c>
      <c r="F11" s="114">
        <v>20.324933687002652</v>
      </c>
      <c r="G11" s="114">
        <v>42.51768346595933</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1470</v>
      </c>
      <c r="C13" s="117">
        <v>56.424201223657377</v>
      </c>
      <c r="D13" s="117">
        <v>32.426920462270566</v>
      </c>
      <c r="E13" s="117">
        <v>20.394289598912305</v>
      </c>
      <c r="F13" s="117">
        <v>47.110808973487423</v>
      </c>
      <c r="G13" s="117">
        <v>36.233854520734191</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146</v>
      </c>
      <c r="B15" s="100">
        <v>260</v>
      </c>
      <c r="C15" s="97">
        <v>55.426356589147282</v>
      </c>
      <c r="D15" s="97">
        <v>25.968992248062015</v>
      </c>
      <c r="E15" s="97">
        <v>19.767441860465116</v>
      </c>
      <c r="F15" s="97">
        <v>46.899224806201552</v>
      </c>
      <c r="G15" s="97">
        <v>40.697674418604649</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147</v>
      </c>
      <c r="B16" s="100">
        <v>170</v>
      </c>
      <c r="C16" s="97">
        <v>69.364161849710982</v>
      </c>
      <c r="D16" s="97">
        <v>52.023121387283233</v>
      </c>
      <c r="E16" s="97">
        <v>15.028901734104046</v>
      </c>
      <c r="F16" s="97">
        <v>60.693641618497111</v>
      </c>
      <c r="G16" s="97">
        <v>17.341040462427745</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148</v>
      </c>
      <c r="B17" s="100">
        <v>140</v>
      </c>
      <c r="C17" s="97">
        <v>49.275362318840585</v>
      </c>
      <c r="D17" s="97">
        <v>19.565217391304348</v>
      </c>
      <c r="E17" s="97">
        <v>29.710144927536231</v>
      </c>
      <c r="F17" s="97">
        <v>31.884057971014489</v>
      </c>
      <c r="G17" s="97">
        <v>59.420289855072461</v>
      </c>
    </row>
    <row r="18" spans="1:7" s="252" customFormat="1" ht="11.25" x14ac:dyDescent="0.3">
      <c r="A18" s="118" t="s">
        <v>149</v>
      </c>
      <c r="B18" s="100">
        <v>120</v>
      </c>
      <c r="C18" s="97">
        <v>52.459016393442624</v>
      </c>
      <c r="D18" s="97">
        <v>31.967213114754102</v>
      </c>
      <c r="E18" s="97">
        <v>19.672131147540984</v>
      </c>
      <c r="F18" s="97">
        <v>45.081967213114751</v>
      </c>
      <c r="G18" s="97">
        <v>24.590163934426229</v>
      </c>
    </row>
    <row r="19" spans="1:7" s="252" customFormat="1" ht="11.25" x14ac:dyDescent="0.3">
      <c r="A19" s="118" t="s">
        <v>150</v>
      </c>
      <c r="B19" s="100">
        <v>120</v>
      </c>
      <c r="C19" s="97">
        <v>56.198347107438018</v>
      </c>
      <c r="D19" s="97">
        <v>35.537190082644628</v>
      </c>
      <c r="E19" s="97">
        <v>20.66115702479339</v>
      </c>
      <c r="F19" s="97">
        <v>40.495867768595041</v>
      </c>
      <c r="G19" s="97">
        <v>44.628099173553721</v>
      </c>
    </row>
    <row r="20" spans="1:7" s="252" customFormat="1" ht="11.25" x14ac:dyDescent="0.3">
      <c r="A20" s="118" t="s">
        <v>151</v>
      </c>
      <c r="B20" s="100">
        <v>110</v>
      </c>
      <c r="C20" s="97">
        <v>75.221238938053091</v>
      </c>
      <c r="D20" s="97">
        <v>52.212389380530979</v>
      </c>
      <c r="E20" s="97">
        <v>22.123893805309734</v>
      </c>
      <c r="F20" s="97">
        <v>45.132743362831853</v>
      </c>
      <c r="G20" s="97">
        <v>38.053097345132741</v>
      </c>
    </row>
    <row r="21" spans="1:7" s="252" customFormat="1" ht="11.25" x14ac:dyDescent="0.3">
      <c r="A21" s="118" t="s">
        <v>152</v>
      </c>
      <c r="B21" s="100">
        <v>80</v>
      </c>
      <c r="C21" s="97">
        <v>44.871794871794876</v>
      </c>
      <c r="D21" s="97">
        <v>20.512820512820511</v>
      </c>
      <c r="E21" s="97">
        <v>21.794871794871796</v>
      </c>
      <c r="F21" s="97">
        <v>56.410256410256409</v>
      </c>
      <c r="G21" s="97">
        <v>26.923076923076923</v>
      </c>
    </row>
    <row r="22" spans="1:7" s="252" customFormat="1" ht="11.25" x14ac:dyDescent="0.3">
      <c r="A22" s="118" t="s">
        <v>153</v>
      </c>
      <c r="B22" s="100">
        <v>60</v>
      </c>
      <c r="C22" s="97">
        <v>65.079365079365076</v>
      </c>
      <c r="D22" s="97">
        <v>41.269841269841265</v>
      </c>
      <c r="E22" s="97">
        <v>23.809523809523807</v>
      </c>
      <c r="F22" s="97">
        <v>34.920634920634917</v>
      </c>
      <c r="G22" s="97">
        <v>63.492063492063487</v>
      </c>
    </row>
    <row r="23" spans="1:7" s="252" customFormat="1" ht="11.25" x14ac:dyDescent="0.3">
      <c r="A23" s="118" t="s">
        <v>154</v>
      </c>
      <c r="B23" s="100">
        <v>50</v>
      </c>
      <c r="C23" s="97">
        <v>56.25</v>
      </c>
      <c r="D23" s="97">
        <v>43.75</v>
      </c>
      <c r="E23" s="97">
        <v>12.5</v>
      </c>
      <c r="F23" s="97">
        <v>83.333333333333343</v>
      </c>
      <c r="G23" s="97">
        <v>12.5</v>
      </c>
    </row>
    <row r="24" spans="1:7" s="252" customFormat="1" ht="11.25" x14ac:dyDescent="0.3">
      <c r="A24" s="118" t="s">
        <v>155</v>
      </c>
      <c r="B24" s="100">
        <v>40</v>
      </c>
      <c r="C24" s="97">
        <v>56.09756097560976</v>
      </c>
      <c r="D24" s="97">
        <v>9.7560975609756095</v>
      </c>
      <c r="E24" s="97">
        <v>43.902439024390247</v>
      </c>
      <c r="F24" s="97">
        <v>43.902439024390247</v>
      </c>
      <c r="G24" s="97">
        <v>19.512195121951219</v>
      </c>
    </row>
    <row r="25" spans="1:7" s="252" customFormat="1" ht="11.25" x14ac:dyDescent="0.3">
      <c r="A25" s="118" t="s">
        <v>156</v>
      </c>
      <c r="B25" s="100">
        <v>40</v>
      </c>
      <c r="C25" s="97">
        <v>43.902439024390247</v>
      </c>
      <c r="D25" s="97">
        <v>19.512195121951219</v>
      </c>
      <c r="E25" s="97">
        <v>21.951219512195124</v>
      </c>
      <c r="F25" s="97">
        <v>31.707317073170731</v>
      </c>
      <c r="G25" s="97">
        <v>51.219512195121951</v>
      </c>
    </row>
    <row r="26" spans="1:7" s="252" customFormat="1" ht="11.25" x14ac:dyDescent="0.3">
      <c r="A26" s="118" t="s">
        <v>157</v>
      </c>
      <c r="B26" s="100">
        <v>30</v>
      </c>
      <c r="C26" s="97">
        <v>66.666666666666657</v>
      </c>
      <c r="D26" s="97">
        <v>12.121212121212121</v>
      </c>
      <c r="E26" s="97">
        <v>42.424242424242422</v>
      </c>
      <c r="F26" s="97">
        <v>21.212121212121211</v>
      </c>
      <c r="G26" s="97">
        <v>66.666666666666657</v>
      </c>
    </row>
    <row r="27" spans="1:7" s="252" customFormat="1" ht="11.25" x14ac:dyDescent="0.3">
      <c r="A27" s="118" t="s">
        <v>158</v>
      </c>
      <c r="B27" s="100">
        <v>240</v>
      </c>
      <c r="C27" s="97">
        <v>47.933884297520663</v>
      </c>
      <c r="D27" s="97">
        <v>30.165289256198346</v>
      </c>
      <c r="E27" s="97">
        <v>11.983471074380166</v>
      </c>
      <c r="F27" s="97">
        <v>51.239669421487598</v>
      </c>
      <c r="G27" s="97">
        <v>29.338842975206614</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3760</v>
      </c>
      <c r="C29" s="120">
        <v>44.925611052072263</v>
      </c>
      <c r="D29" s="120">
        <v>29.782146652497342</v>
      </c>
      <c r="E29" s="120">
        <v>12.885228480340064</v>
      </c>
      <c r="F29" s="120">
        <v>13.018065887353881</v>
      </c>
      <c r="G29" s="120">
        <v>46.679064824654617</v>
      </c>
    </row>
    <row r="30" spans="1:7" s="238" customFormat="1" ht="5.0999999999999996" customHeight="1" x14ac:dyDescent="0.3">
      <c r="A30" s="115"/>
      <c r="B30" s="97"/>
      <c r="C30" s="97"/>
      <c r="D30" s="97"/>
      <c r="E30" s="97"/>
      <c r="F30" s="97"/>
      <c r="G30" s="97"/>
    </row>
    <row r="31" spans="1:7" s="252" customFormat="1" ht="11.25" x14ac:dyDescent="0.3">
      <c r="A31" s="118" t="s">
        <v>159</v>
      </c>
      <c r="B31" s="100">
        <v>1810</v>
      </c>
      <c r="C31" s="97">
        <v>57.839335180055407</v>
      </c>
      <c r="D31" s="97">
        <v>38.171745152354568</v>
      </c>
      <c r="E31" s="97">
        <v>16.565096952908586</v>
      </c>
      <c r="F31" s="97">
        <v>5.2631578947368416</v>
      </c>
      <c r="G31" s="97">
        <v>54.515235457063717</v>
      </c>
    </row>
    <row r="32" spans="1:7" s="252" customFormat="1" ht="11.25" x14ac:dyDescent="0.3">
      <c r="A32" s="118" t="s">
        <v>160</v>
      </c>
      <c r="B32" s="100">
        <v>860</v>
      </c>
      <c r="C32" s="97">
        <v>27.441860465116282</v>
      </c>
      <c r="D32" s="97">
        <v>18.372093023255815</v>
      </c>
      <c r="E32" s="97">
        <v>8.2558139534883725</v>
      </c>
      <c r="F32" s="97">
        <v>8.1395348837209305</v>
      </c>
      <c r="G32" s="97">
        <v>37.209302325581397</v>
      </c>
    </row>
    <row r="33" spans="1:7" s="252" customFormat="1" ht="11.25" x14ac:dyDescent="0.3">
      <c r="A33" s="118" t="s">
        <v>161</v>
      </c>
      <c r="B33" s="100">
        <v>290</v>
      </c>
      <c r="C33" s="97">
        <v>27.368421052631582</v>
      </c>
      <c r="D33" s="97">
        <v>14.736842105263156</v>
      </c>
      <c r="E33" s="97">
        <v>11.929824561403509</v>
      </c>
      <c r="F33" s="97">
        <v>44.912280701754383</v>
      </c>
      <c r="G33" s="97">
        <v>28.771929824561404</v>
      </c>
    </row>
    <row r="34" spans="1:7" s="252" customFormat="1" ht="11.25" x14ac:dyDescent="0.3">
      <c r="A34" s="118" t="s">
        <v>162</v>
      </c>
      <c r="B34" s="100">
        <v>250</v>
      </c>
      <c r="C34" s="97">
        <v>36.032388663967616</v>
      </c>
      <c r="D34" s="97">
        <v>21.862348178137651</v>
      </c>
      <c r="E34" s="97">
        <v>13.360323886639677</v>
      </c>
      <c r="F34" s="97">
        <v>8.9068825910931171</v>
      </c>
      <c r="G34" s="97">
        <v>67.611336032388664</v>
      </c>
    </row>
    <row r="35" spans="1:7" s="252" customFormat="1" ht="11.25" x14ac:dyDescent="0.3">
      <c r="A35" s="118" t="s">
        <v>163</v>
      </c>
      <c r="B35" s="100">
        <v>140</v>
      </c>
      <c r="C35" s="97">
        <v>54.744525547445257</v>
      </c>
      <c r="D35" s="97">
        <v>43.79562043795621</v>
      </c>
      <c r="E35" s="97">
        <v>3.6496350364963499</v>
      </c>
      <c r="F35" s="97">
        <v>41.605839416058394</v>
      </c>
      <c r="G35" s="97">
        <v>39.416058394160586</v>
      </c>
    </row>
    <row r="36" spans="1:7" s="252" customFormat="1" ht="11.25" x14ac:dyDescent="0.3">
      <c r="A36" s="118" t="s">
        <v>164</v>
      </c>
      <c r="B36" s="100">
        <v>70</v>
      </c>
      <c r="C36" s="97">
        <v>73.972602739726028</v>
      </c>
      <c r="D36" s="97">
        <v>54.794520547945204</v>
      </c>
      <c r="E36" s="97">
        <v>19.17808219178082</v>
      </c>
      <c r="F36" s="97">
        <v>43.835616438356162</v>
      </c>
      <c r="G36" s="97">
        <v>41.095890410958901</v>
      </c>
    </row>
    <row r="37" spans="1:7" s="252" customFormat="1" ht="11.25" x14ac:dyDescent="0.3">
      <c r="A37" s="118" t="s">
        <v>165</v>
      </c>
      <c r="B37" s="100">
        <v>70</v>
      </c>
      <c r="C37" s="97">
        <v>63.380281690140848</v>
      </c>
      <c r="D37" s="97">
        <v>40.845070422535215</v>
      </c>
      <c r="E37" s="97">
        <v>16.901408450704224</v>
      </c>
      <c r="F37" s="97">
        <v>36.619718309859159</v>
      </c>
      <c r="G37" s="97">
        <v>35.2112676056338</v>
      </c>
    </row>
    <row r="38" spans="1:7" s="252" customFormat="1" ht="11.25" x14ac:dyDescent="0.3">
      <c r="A38" s="118" t="s">
        <v>166</v>
      </c>
      <c r="B38" s="100">
        <v>60</v>
      </c>
      <c r="C38" s="97">
        <v>36.507936507936506</v>
      </c>
      <c r="D38" s="97">
        <v>17.460317460317459</v>
      </c>
      <c r="E38" s="97">
        <v>17.460317460317459</v>
      </c>
      <c r="F38" s="97">
        <v>15.873015873015872</v>
      </c>
      <c r="G38" s="97">
        <v>73.015873015873012</v>
      </c>
    </row>
    <row r="39" spans="1:7" s="252" customFormat="1" ht="11.25" x14ac:dyDescent="0.3">
      <c r="A39" s="118" t="s">
        <v>167</v>
      </c>
      <c r="B39" s="100">
        <v>50</v>
      </c>
      <c r="C39" s="97">
        <v>32.653061224489797</v>
      </c>
      <c r="D39" s="97">
        <v>30.612244897959183</v>
      </c>
      <c r="E39" s="97">
        <v>2.0408163265306123</v>
      </c>
      <c r="F39" s="97">
        <v>18.367346938775512</v>
      </c>
      <c r="G39" s="97">
        <v>53.061224489795919</v>
      </c>
    </row>
    <row r="40" spans="1:7" s="252" customFormat="1" ht="11.25" x14ac:dyDescent="0.3">
      <c r="A40" s="118" t="s">
        <v>158</v>
      </c>
      <c r="B40" s="100">
        <v>170</v>
      </c>
      <c r="C40" s="97">
        <v>17.816091954022991</v>
      </c>
      <c r="D40" s="97">
        <v>13.218390804597702</v>
      </c>
      <c r="E40" s="97">
        <v>2.8735632183908044</v>
      </c>
      <c r="F40" s="97">
        <v>23.563218390804597</v>
      </c>
      <c r="G40" s="97">
        <v>13.218390804597702</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2440</v>
      </c>
      <c r="C42" s="120">
        <v>58.428805237315871</v>
      </c>
      <c r="D42" s="120">
        <v>40.302782324058924</v>
      </c>
      <c r="E42" s="120">
        <v>14.11620294599018</v>
      </c>
      <c r="F42" s="120">
        <v>24.877250409165303</v>
      </c>
      <c r="G42" s="120">
        <v>38.747954173486086</v>
      </c>
    </row>
    <row r="43" spans="1:7" s="238" customFormat="1" ht="5.0999999999999996" customHeight="1" x14ac:dyDescent="0.3">
      <c r="A43" s="115"/>
    </row>
    <row r="44" spans="1:7" s="252" customFormat="1" ht="11.25" x14ac:dyDescent="0.3">
      <c r="A44" s="118" t="s">
        <v>168</v>
      </c>
      <c r="B44" s="100">
        <v>460</v>
      </c>
      <c r="C44" s="97">
        <v>71.208791208791212</v>
      </c>
      <c r="D44" s="97">
        <v>45.714285714285715</v>
      </c>
      <c r="E44" s="97">
        <v>21.098901098901099</v>
      </c>
      <c r="F44" s="97">
        <v>22.857142857142858</v>
      </c>
      <c r="G44" s="97">
        <v>50.989010989010985</v>
      </c>
    </row>
    <row r="45" spans="1:7" s="252" customFormat="1" ht="11.25" x14ac:dyDescent="0.3">
      <c r="A45" s="118" t="s">
        <v>169</v>
      </c>
      <c r="B45" s="100">
        <v>330</v>
      </c>
      <c r="C45" s="97">
        <v>44.108761329305132</v>
      </c>
      <c r="D45" s="97">
        <v>36.858006042296068</v>
      </c>
      <c r="E45" s="97">
        <v>6.6465256797583088</v>
      </c>
      <c r="F45" s="97">
        <v>61.027190332326285</v>
      </c>
      <c r="G45" s="97">
        <v>20.241691842900302</v>
      </c>
    </row>
    <row r="46" spans="1:7" s="252" customFormat="1" ht="11.25" x14ac:dyDescent="0.3">
      <c r="A46" s="118" t="s">
        <v>170</v>
      </c>
      <c r="B46" s="100">
        <v>250</v>
      </c>
      <c r="C46" s="97">
        <v>89.068825910931167</v>
      </c>
      <c r="D46" s="97">
        <v>72.469635627530366</v>
      </c>
      <c r="E46" s="97">
        <v>13.765182186234817</v>
      </c>
      <c r="F46" s="97">
        <v>13.765182186234817</v>
      </c>
      <c r="G46" s="97">
        <v>46.558704453441294</v>
      </c>
    </row>
    <row r="47" spans="1:7" s="252" customFormat="1" ht="11.25" x14ac:dyDescent="0.3">
      <c r="A47" s="118" t="s">
        <v>171</v>
      </c>
      <c r="B47" s="100">
        <v>160</v>
      </c>
      <c r="C47" s="97">
        <v>31.677018633540371</v>
      </c>
      <c r="D47" s="97">
        <v>22.981366459627328</v>
      </c>
      <c r="E47" s="97">
        <v>3.7267080745341614</v>
      </c>
      <c r="F47" s="97">
        <v>14.285714285714285</v>
      </c>
      <c r="G47" s="97">
        <v>60.869565217391312</v>
      </c>
    </row>
    <row r="48" spans="1:7" s="252" customFormat="1" ht="11.25" x14ac:dyDescent="0.3">
      <c r="A48" s="118" t="s">
        <v>172</v>
      </c>
      <c r="B48" s="100">
        <v>140</v>
      </c>
      <c r="C48" s="97">
        <v>69.285714285714278</v>
      </c>
      <c r="D48" s="97">
        <v>60.714285714285708</v>
      </c>
      <c r="E48" s="97">
        <v>8.5714285714285712</v>
      </c>
      <c r="F48" s="97">
        <v>20</v>
      </c>
      <c r="G48" s="97">
        <v>33.571428571428569</v>
      </c>
    </row>
    <row r="49" spans="1:7" s="252" customFormat="1" ht="11.25" x14ac:dyDescent="0.3">
      <c r="A49" s="118" t="s">
        <v>173</v>
      </c>
      <c r="B49" s="100">
        <v>140</v>
      </c>
      <c r="C49" s="97">
        <v>35.294117647058826</v>
      </c>
      <c r="D49" s="97">
        <v>29.411764705882355</v>
      </c>
      <c r="E49" s="97">
        <v>5.8823529411764701</v>
      </c>
      <c r="F49" s="97">
        <v>16.176470588235293</v>
      </c>
      <c r="G49" s="97">
        <v>47.794117647058826</v>
      </c>
    </row>
    <row r="50" spans="1:7" s="252" customFormat="1" ht="11.25" x14ac:dyDescent="0.3">
      <c r="A50" s="118" t="s">
        <v>174</v>
      </c>
      <c r="B50" s="100">
        <v>130</v>
      </c>
      <c r="C50" s="97">
        <v>65.151515151515156</v>
      </c>
      <c r="D50" s="97">
        <v>37.121212121212125</v>
      </c>
      <c r="E50" s="97">
        <v>25.757575757575758</v>
      </c>
      <c r="F50" s="97">
        <v>13.636363636363635</v>
      </c>
      <c r="G50" s="97">
        <v>79.545454545454547</v>
      </c>
    </row>
    <row r="51" spans="1:7" s="252" customFormat="1" ht="11.25" x14ac:dyDescent="0.3">
      <c r="A51" s="118" t="s">
        <v>175</v>
      </c>
      <c r="B51" s="100">
        <v>120</v>
      </c>
      <c r="C51" s="97">
        <v>14.166666666666666</v>
      </c>
      <c r="D51" s="97">
        <v>13.333333333333334</v>
      </c>
      <c r="E51" s="97">
        <v>0.83333333333333337</v>
      </c>
      <c r="F51" s="97">
        <v>3.3333333333333335</v>
      </c>
      <c r="G51" s="97">
        <v>9.1666666666666661</v>
      </c>
    </row>
    <row r="52" spans="1:7" s="252" customFormat="1" ht="11.25" x14ac:dyDescent="0.3">
      <c r="A52" s="118" t="s">
        <v>176</v>
      </c>
      <c r="B52" s="100">
        <v>90</v>
      </c>
      <c r="C52" s="97">
        <v>89.247311827956992</v>
      </c>
      <c r="D52" s="97">
        <v>43.01075268817204</v>
      </c>
      <c r="E52" s="97">
        <v>15.053763440860216</v>
      </c>
      <c r="F52" s="97">
        <v>52.688172043010752</v>
      </c>
      <c r="G52" s="97">
        <v>18.27956989247312</v>
      </c>
    </row>
    <row r="53" spans="1:7" s="252" customFormat="1" ht="11.25" x14ac:dyDescent="0.3">
      <c r="A53" s="118" t="s">
        <v>177</v>
      </c>
      <c r="B53" s="100">
        <v>80</v>
      </c>
      <c r="C53" s="97">
        <v>41.666666666666671</v>
      </c>
      <c r="D53" s="97">
        <v>25</v>
      </c>
      <c r="E53" s="97">
        <v>9.5238095238095237</v>
      </c>
      <c r="F53" s="97">
        <v>16.666666666666664</v>
      </c>
      <c r="G53" s="97">
        <v>50</v>
      </c>
    </row>
    <row r="54" spans="1:7" s="252" customFormat="1" ht="11.25" x14ac:dyDescent="0.3">
      <c r="A54" s="118" t="s">
        <v>178</v>
      </c>
      <c r="B54" s="100">
        <v>70</v>
      </c>
      <c r="C54" s="97">
        <v>54.54545454545454</v>
      </c>
      <c r="D54" s="97">
        <v>43.939393939393938</v>
      </c>
      <c r="E54" s="97">
        <v>9.0909090909090917</v>
      </c>
      <c r="F54" s="97">
        <v>28.787878787878789</v>
      </c>
      <c r="G54" s="97">
        <v>21.212121212121211</v>
      </c>
    </row>
    <row r="55" spans="1:7" s="252" customFormat="1" ht="11.25" x14ac:dyDescent="0.3">
      <c r="A55" s="118" t="s">
        <v>179</v>
      </c>
      <c r="B55" s="100">
        <v>60</v>
      </c>
      <c r="C55" s="97">
        <v>54.098360655737707</v>
      </c>
      <c r="D55" s="97">
        <v>44.26229508196721</v>
      </c>
      <c r="E55" s="97">
        <v>9.8360655737704921</v>
      </c>
      <c r="F55" s="97">
        <v>19.672131147540984</v>
      </c>
      <c r="G55" s="97">
        <v>42.622950819672127</v>
      </c>
    </row>
    <row r="56" spans="1:7" s="252" customFormat="1" ht="11.25" x14ac:dyDescent="0.3">
      <c r="A56" s="118" t="s">
        <v>158</v>
      </c>
      <c r="B56" s="100">
        <v>420</v>
      </c>
      <c r="C56" s="97">
        <v>60.28708133971292</v>
      </c>
      <c r="D56" s="97">
        <v>31.578947368421051</v>
      </c>
      <c r="E56" s="97">
        <v>23.444976076555022</v>
      </c>
      <c r="F56" s="97">
        <v>18.899521531100476</v>
      </c>
      <c r="G56" s="97">
        <v>25.837320574162682</v>
      </c>
    </row>
    <row r="57" spans="1:7" s="238" customFormat="1" ht="5.0999999999999996" customHeight="1" x14ac:dyDescent="0.3">
      <c r="A57" s="115"/>
      <c r="B57" s="97"/>
      <c r="C57" s="97"/>
      <c r="D57" s="97"/>
      <c r="E57" s="97"/>
      <c r="F57" s="97"/>
      <c r="G57" s="97"/>
    </row>
    <row r="58" spans="1:7" s="238" customFormat="1" ht="12.95" customHeight="1" x14ac:dyDescent="0.3">
      <c r="A58" s="116" t="s">
        <v>57</v>
      </c>
      <c r="B58" s="94">
        <v>1370</v>
      </c>
      <c r="C58" s="120">
        <v>34.915997078159236</v>
      </c>
      <c r="D58" s="120">
        <v>25.493060628195764</v>
      </c>
      <c r="E58" s="120">
        <v>5.2593133674214751</v>
      </c>
      <c r="F58" s="120">
        <v>3.5062089116143169</v>
      </c>
      <c r="G58" s="120">
        <v>44.558071585098617</v>
      </c>
    </row>
    <row r="59" spans="1:7" s="238" customFormat="1" ht="5.0999999999999996" customHeight="1" x14ac:dyDescent="0.3">
      <c r="A59" s="115"/>
      <c r="B59" s="97"/>
      <c r="C59" s="97"/>
      <c r="D59" s="97"/>
      <c r="E59" s="97"/>
      <c r="F59" s="97"/>
      <c r="G59" s="97"/>
    </row>
    <row r="60" spans="1:7" s="252" customFormat="1" ht="11.25" x14ac:dyDescent="0.3">
      <c r="A60" s="118" t="s">
        <v>180</v>
      </c>
      <c r="B60" s="100">
        <v>850</v>
      </c>
      <c r="C60" s="97">
        <v>32.356389214536932</v>
      </c>
      <c r="D60" s="97">
        <v>22.50879249706917</v>
      </c>
      <c r="E60" s="97">
        <v>3.9859320046893321</v>
      </c>
      <c r="F60" s="97">
        <v>0.46893317702227427</v>
      </c>
      <c r="G60" s="97">
        <v>47.596717467760847</v>
      </c>
    </row>
    <row r="61" spans="1:7" s="252" customFormat="1" ht="11.25" x14ac:dyDescent="0.3">
      <c r="A61" s="118" t="s">
        <v>181</v>
      </c>
      <c r="B61" s="100">
        <v>390</v>
      </c>
      <c r="C61" s="97">
        <v>40.712468193384218</v>
      </c>
      <c r="D61" s="97">
        <v>30.788804071246815</v>
      </c>
      <c r="E61" s="97">
        <v>8.6513994910941463</v>
      </c>
      <c r="F61" s="97">
        <v>5.8524173027989823</v>
      </c>
      <c r="G61" s="97">
        <v>36.132315521628499</v>
      </c>
    </row>
    <row r="62" spans="1:7" s="252" customFormat="1" ht="11.25" x14ac:dyDescent="0.3">
      <c r="A62" s="118" t="s">
        <v>182</v>
      </c>
      <c r="B62" s="100">
        <v>40</v>
      </c>
      <c r="C62" s="97">
        <v>5.1282051282051277</v>
      </c>
      <c r="D62" s="97">
        <v>5.1282051282051277</v>
      </c>
      <c r="E62" s="97" t="s">
        <v>230</v>
      </c>
      <c r="F62" s="97" t="s">
        <v>230</v>
      </c>
      <c r="G62" s="97">
        <v>56.410256410256409</v>
      </c>
    </row>
    <row r="63" spans="1:7" s="252" customFormat="1" ht="11.25" x14ac:dyDescent="0.3">
      <c r="A63" s="118" t="s">
        <v>183</v>
      </c>
      <c r="B63" s="100">
        <v>40</v>
      </c>
      <c r="C63" s="97">
        <v>51.282051282051277</v>
      </c>
      <c r="D63" s="97">
        <v>48.717948717948715</v>
      </c>
      <c r="E63" s="97" t="s">
        <v>230</v>
      </c>
      <c r="F63" s="97">
        <v>35.897435897435898</v>
      </c>
      <c r="G63" s="97">
        <v>58.974358974358978</v>
      </c>
    </row>
    <row r="64" spans="1:7" s="252" customFormat="1" ht="11.25" x14ac:dyDescent="0.3">
      <c r="A64" s="118" t="s">
        <v>158</v>
      </c>
      <c r="B64" s="100">
        <v>50</v>
      </c>
      <c r="C64" s="97">
        <v>44.444444444444443</v>
      </c>
      <c r="D64" s="97">
        <v>33.333333333333329</v>
      </c>
      <c r="E64" s="97">
        <v>8.8888888888888893</v>
      </c>
      <c r="F64" s="97">
        <v>15.555555555555555</v>
      </c>
      <c r="G64" s="97">
        <v>37.777777777777779</v>
      </c>
    </row>
    <row r="65" spans="1:18" s="256" customFormat="1" ht="5.0999999999999996" customHeight="1" x14ac:dyDescent="0.2">
      <c r="A65" s="298"/>
      <c r="B65" s="299"/>
      <c r="C65" s="300"/>
      <c r="D65" s="300"/>
      <c r="E65" s="300"/>
      <c r="F65" s="300"/>
      <c r="G65" s="300"/>
      <c r="H65" s="123"/>
      <c r="I65" s="97"/>
      <c r="J65" s="97"/>
      <c r="K65" s="255"/>
      <c r="L65" s="436"/>
      <c r="M65" s="436"/>
      <c r="N65" s="436"/>
      <c r="O65" s="436"/>
      <c r="P65" s="436"/>
      <c r="Q65" s="436"/>
      <c r="R65" s="436"/>
    </row>
    <row r="66" spans="1:18" s="90" customFormat="1" ht="5.0999999999999996" customHeight="1" x14ac:dyDescent="0.25">
      <c r="A66" s="296"/>
      <c r="B66" s="297"/>
      <c r="C66" s="297"/>
      <c r="D66" s="297"/>
      <c r="E66" s="297"/>
      <c r="F66" s="297"/>
      <c r="G66" s="301"/>
      <c r="H66" s="123"/>
      <c r="I66" s="97"/>
      <c r="J66" s="97"/>
      <c r="K66" s="106"/>
      <c r="L66" s="121"/>
      <c r="M66" s="121"/>
      <c r="N66" s="121"/>
      <c r="O66" s="121"/>
      <c r="P66" s="121"/>
      <c r="Q66" s="241"/>
      <c r="R66" s="242"/>
    </row>
    <row r="67" spans="1:18" s="261" customFormat="1" ht="11.45" customHeight="1" x14ac:dyDescent="0.3">
      <c r="A67" s="433" t="s">
        <v>119</v>
      </c>
      <c r="B67" s="433"/>
      <c r="C67" s="433"/>
      <c r="D67" s="433"/>
      <c r="E67" s="433"/>
      <c r="F67" s="433"/>
      <c r="G67" s="433"/>
      <c r="H67" s="257"/>
      <c r="I67" s="257"/>
      <c r="J67" s="257"/>
      <c r="K67" s="258"/>
      <c r="L67" s="258"/>
      <c r="M67" s="258"/>
      <c r="N67" s="258"/>
      <c r="O67" s="258"/>
      <c r="P67" s="258"/>
      <c r="Q67" s="259"/>
      <c r="R67" s="260"/>
    </row>
    <row r="68" spans="1:18" s="261" customFormat="1" ht="11.45" customHeight="1" x14ac:dyDescent="0.3">
      <c r="A68" s="433" t="s">
        <v>120</v>
      </c>
      <c r="B68" s="433"/>
      <c r="C68" s="433"/>
      <c r="D68" s="433"/>
      <c r="E68" s="433"/>
      <c r="F68" s="433"/>
      <c r="G68" s="433"/>
      <c r="H68" s="257"/>
      <c r="I68" s="257"/>
      <c r="J68" s="257"/>
      <c r="K68" s="258"/>
      <c r="L68" s="258"/>
      <c r="M68" s="258"/>
      <c r="N68" s="258"/>
      <c r="O68" s="258"/>
      <c r="P68" s="258"/>
      <c r="Q68" s="259"/>
      <c r="R68" s="260"/>
    </row>
    <row r="69" spans="1:18" s="265" customFormat="1" ht="20.100000000000001" customHeight="1" x14ac:dyDescent="0.3">
      <c r="A69" s="437" t="s">
        <v>91</v>
      </c>
      <c r="B69" s="437"/>
      <c r="C69" s="437"/>
      <c r="D69" s="437"/>
      <c r="E69" s="437"/>
      <c r="F69" s="437"/>
      <c r="G69" s="437"/>
      <c r="H69" s="264"/>
      <c r="I69" s="264"/>
      <c r="J69" s="264"/>
    </row>
    <row r="70" spans="1:18" s="266" customFormat="1" ht="11.45" customHeight="1" x14ac:dyDescent="0.3">
      <c r="A70" s="434" t="s">
        <v>137</v>
      </c>
      <c r="B70" s="434"/>
      <c r="C70" s="434"/>
      <c r="D70" s="434"/>
      <c r="E70" s="434"/>
      <c r="F70" s="434"/>
      <c r="G70" s="434"/>
      <c r="N70" s="267"/>
      <c r="O70" s="268"/>
      <c r="P70" s="268"/>
      <c r="Q70" s="268"/>
      <c r="R70" s="268"/>
    </row>
  </sheetData>
  <mergeCells count="9">
    <mergeCell ref="L65:R65"/>
    <mergeCell ref="A67:G67"/>
    <mergeCell ref="A69:G69"/>
    <mergeCell ref="A2:G2"/>
    <mergeCell ref="A68:G68"/>
    <mergeCell ref="A70:G70"/>
    <mergeCell ref="B7:B8"/>
    <mergeCell ref="C7:E7"/>
    <mergeCell ref="F7:G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19" t="s">
        <v>101</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229</v>
      </c>
    </row>
    <row r="6" spans="1:4" s="14" customFormat="1" ht="5.0999999999999996" customHeight="1" x14ac:dyDescent="0.25">
      <c r="A6" s="185"/>
      <c r="B6" s="186"/>
      <c r="C6" s="186"/>
      <c r="D6" s="186"/>
    </row>
    <row r="7" spans="1:4" s="269" customFormat="1" ht="15" customHeight="1" x14ac:dyDescent="0.3">
      <c r="A7" s="192"/>
      <c r="B7" s="439" t="s">
        <v>122</v>
      </c>
      <c r="C7" s="438" t="s">
        <v>74</v>
      </c>
      <c r="D7" s="438"/>
    </row>
    <row r="8" spans="1:4" s="123" customFormat="1" ht="39.950000000000003" customHeight="1" x14ac:dyDescent="0.2">
      <c r="A8" s="184"/>
      <c r="B8" s="439"/>
      <c r="C8" s="286" t="s">
        <v>72</v>
      </c>
      <c r="D8" s="286" t="s">
        <v>73</v>
      </c>
    </row>
    <row r="9" spans="1:4" s="123" customFormat="1" ht="5.0999999999999996" customHeight="1" x14ac:dyDescent="0.2">
      <c r="A9" s="193"/>
      <c r="B9" s="183"/>
      <c r="C9" s="194"/>
      <c r="D9" s="194"/>
    </row>
    <row r="10" spans="1:4" s="123" customFormat="1" ht="5.0999999999999996" customHeight="1" x14ac:dyDescent="0.2">
      <c r="A10" s="195"/>
      <c r="B10" s="196"/>
      <c r="C10" s="196"/>
      <c r="D10" s="196"/>
    </row>
    <row r="11" spans="1:4" s="16" customFormat="1" ht="15" customHeight="1" x14ac:dyDescent="0.3">
      <c r="A11" s="113" t="s">
        <v>3</v>
      </c>
      <c r="B11" s="86">
        <v>9050</v>
      </c>
      <c r="C11" s="114">
        <v>20.103890362511052</v>
      </c>
      <c r="D11" s="114">
        <v>10.974801061007957</v>
      </c>
    </row>
    <row r="12" spans="1:4" s="138" customFormat="1" ht="5.0999999999999996" customHeight="1" x14ac:dyDescent="0.2">
      <c r="A12" s="115"/>
      <c r="B12" s="97"/>
      <c r="C12" s="97"/>
      <c r="D12" s="97"/>
    </row>
    <row r="13" spans="1:4" s="16" customFormat="1" ht="15" customHeight="1" x14ac:dyDescent="0.3">
      <c r="A13" s="116" t="s">
        <v>85</v>
      </c>
      <c r="B13" s="94">
        <v>1470</v>
      </c>
      <c r="C13" s="117">
        <v>55.812372535690002</v>
      </c>
      <c r="D13" s="117">
        <v>23.113528212100611</v>
      </c>
    </row>
    <row r="14" spans="1:4" s="138" customFormat="1" ht="5.0999999999999996" customHeight="1" x14ac:dyDescent="0.2">
      <c r="A14" s="115"/>
      <c r="B14" s="97"/>
      <c r="C14" s="97"/>
      <c r="D14" s="97"/>
    </row>
    <row r="15" spans="1:4" s="223" customFormat="1" ht="12" x14ac:dyDescent="0.2">
      <c r="A15" s="118" t="s">
        <v>146</v>
      </c>
      <c r="B15" s="100">
        <v>260</v>
      </c>
      <c r="C15" s="97">
        <v>50</v>
      </c>
      <c r="D15" s="97">
        <v>24.418604651162788</v>
      </c>
    </row>
    <row r="16" spans="1:4" s="223" customFormat="1" ht="12" x14ac:dyDescent="0.2">
      <c r="A16" s="118" t="s">
        <v>147</v>
      </c>
      <c r="B16" s="100">
        <v>170</v>
      </c>
      <c r="C16" s="97">
        <v>42.196531791907518</v>
      </c>
      <c r="D16" s="97">
        <v>15.606936416184972</v>
      </c>
    </row>
    <row r="17" spans="1:4" s="223" customFormat="1" ht="12" x14ac:dyDescent="0.2">
      <c r="A17" s="118" t="s">
        <v>148</v>
      </c>
      <c r="B17" s="100">
        <v>140</v>
      </c>
      <c r="C17" s="97">
        <v>86.956521739130437</v>
      </c>
      <c r="D17" s="97">
        <v>23.913043478260871</v>
      </c>
    </row>
    <row r="18" spans="1:4" s="223" customFormat="1" ht="12" x14ac:dyDescent="0.2">
      <c r="A18" s="118" t="s">
        <v>149</v>
      </c>
      <c r="B18" s="100">
        <v>120</v>
      </c>
      <c r="C18" s="97">
        <v>72.131147540983605</v>
      </c>
      <c r="D18" s="97">
        <v>5.7377049180327866</v>
      </c>
    </row>
    <row r="19" spans="1:4" s="223" customFormat="1" ht="12" x14ac:dyDescent="0.2">
      <c r="A19" s="118" t="s">
        <v>150</v>
      </c>
      <c r="B19" s="100">
        <v>120</v>
      </c>
      <c r="C19" s="97">
        <v>17.355371900826448</v>
      </c>
      <c r="D19" s="97">
        <v>23.140495867768596</v>
      </c>
    </row>
    <row r="20" spans="1:4" s="223" customFormat="1" ht="12" x14ac:dyDescent="0.2">
      <c r="A20" s="118" t="s">
        <v>151</v>
      </c>
      <c r="B20" s="100">
        <v>110</v>
      </c>
      <c r="C20" s="97">
        <v>62.831858407079643</v>
      </c>
      <c r="D20" s="97">
        <v>27.43362831858407</v>
      </c>
    </row>
    <row r="21" spans="1:4" s="223" customFormat="1" ht="12" x14ac:dyDescent="0.2">
      <c r="A21" s="118" t="s">
        <v>152</v>
      </c>
      <c r="B21" s="100">
        <v>80</v>
      </c>
      <c r="C21" s="97">
        <v>55.128205128205131</v>
      </c>
      <c r="D21" s="97">
        <v>30.76923076923077</v>
      </c>
    </row>
    <row r="22" spans="1:4" s="223" customFormat="1" ht="12" x14ac:dyDescent="0.2">
      <c r="A22" s="118" t="s">
        <v>153</v>
      </c>
      <c r="B22" s="100">
        <v>60</v>
      </c>
      <c r="C22" s="97">
        <v>41.269841269841265</v>
      </c>
      <c r="D22" s="97">
        <v>66.666666666666657</v>
      </c>
    </row>
    <row r="23" spans="1:4" s="223" customFormat="1" ht="12" x14ac:dyDescent="0.2">
      <c r="A23" s="118" t="s">
        <v>154</v>
      </c>
      <c r="B23" s="100">
        <v>50</v>
      </c>
      <c r="C23" s="97">
        <v>83.333333333333343</v>
      </c>
      <c r="D23" s="97">
        <v>29.166666666666668</v>
      </c>
    </row>
    <row r="24" spans="1:4" s="223" customFormat="1" ht="12" x14ac:dyDescent="0.2">
      <c r="A24" s="118" t="s">
        <v>155</v>
      </c>
      <c r="B24" s="100">
        <v>40</v>
      </c>
      <c r="C24" s="97">
        <v>87.804878048780495</v>
      </c>
      <c r="D24" s="97">
        <v>39.024390243902438</v>
      </c>
    </row>
    <row r="25" spans="1:4" s="223" customFormat="1" ht="12" x14ac:dyDescent="0.2">
      <c r="A25" s="118" t="s">
        <v>156</v>
      </c>
      <c r="B25" s="100">
        <v>40</v>
      </c>
      <c r="C25" s="97">
        <v>56.09756097560976</v>
      </c>
      <c r="D25" s="97">
        <v>7.3170731707317067</v>
      </c>
    </row>
    <row r="26" spans="1:4" s="223" customFormat="1" ht="12" x14ac:dyDescent="0.2">
      <c r="A26" s="118" t="s">
        <v>157</v>
      </c>
      <c r="B26" s="100">
        <v>30</v>
      </c>
      <c r="C26" s="97">
        <v>60.606060606060609</v>
      </c>
      <c r="D26" s="97">
        <v>21.212121212121211</v>
      </c>
    </row>
    <row r="27" spans="1:4" s="223" customFormat="1" ht="12" x14ac:dyDescent="0.2">
      <c r="A27" s="118" t="s">
        <v>158</v>
      </c>
      <c r="B27" s="100">
        <v>240</v>
      </c>
      <c r="C27" s="97">
        <v>54.132231404958674</v>
      </c>
      <c r="D27" s="97">
        <v>18.595041322314049</v>
      </c>
    </row>
    <row r="28" spans="1:4" s="138" customFormat="1" ht="5.0999999999999996" customHeight="1" x14ac:dyDescent="0.2">
      <c r="A28" s="115"/>
      <c r="B28" s="97"/>
      <c r="C28" s="97"/>
      <c r="D28" s="97"/>
    </row>
    <row r="29" spans="1:4" s="16" customFormat="1" ht="12" x14ac:dyDescent="0.3">
      <c r="A29" s="116" t="s">
        <v>52</v>
      </c>
      <c r="B29" s="94">
        <v>3760</v>
      </c>
      <c r="C29" s="117">
        <v>15.116896918172158</v>
      </c>
      <c r="D29" s="117">
        <v>11.928799149840595</v>
      </c>
    </row>
    <row r="30" spans="1:4" s="138" customFormat="1" ht="5.0999999999999996" customHeight="1" x14ac:dyDescent="0.2">
      <c r="A30" s="115"/>
      <c r="B30" s="97"/>
      <c r="C30" s="97"/>
      <c r="D30" s="97"/>
    </row>
    <row r="31" spans="1:4" s="223" customFormat="1" ht="12" x14ac:dyDescent="0.2">
      <c r="A31" s="118" t="s">
        <v>159</v>
      </c>
      <c r="B31" s="100">
        <v>1810</v>
      </c>
      <c r="C31" s="97">
        <v>10.858725761772853</v>
      </c>
      <c r="D31" s="97">
        <v>13.684210526315791</v>
      </c>
    </row>
    <row r="32" spans="1:4" s="223" customFormat="1" ht="12" x14ac:dyDescent="0.2">
      <c r="A32" s="118" t="s">
        <v>160</v>
      </c>
      <c r="B32" s="100">
        <v>860</v>
      </c>
      <c r="C32" s="97">
        <v>16.627906976744185</v>
      </c>
      <c r="D32" s="97">
        <v>6.7441860465116283</v>
      </c>
    </row>
    <row r="33" spans="1:4" s="223" customFormat="1" ht="12" x14ac:dyDescent="0.2">
      <c r="A33" s="118" t="s">
        <v>161</v>
      </c>
      <c r="B33" s="100">
        <v>290</v>
      </c>
      <c r="C33" s="97">
        <v>24.210526315789473</v>
      </c>
      <c r="D33" s="97">
        <v>24.210526315789473</v>
      </c>
    </row>
    <row r="34" spans="1:4" s="223" customFormat="1" ht="12" x14ac:dyDescent="0.2">
      <c r="A34" s="118" t="s">
        <v>162</v>
      </c>
      <c r="B34" s="100">
        <v>250</v>
      </c>
      <c r="C34" s="97">
        <v>21.457489878542511</v>
      </c>
      <c r="D34" s="97">
        <v>19.02834008097166</v>
      </c>
    </row>
    <row r="35" spans="1:4" s="223" customFormat="1" ht="12" x14ac:dyDescent="0.2">
      <c r="A35" s="118" t="s">
        <v>163</v>
      </c>
      <c r="B35" s="100">
        <v>140</v>
      </c>
      <c r="C35" s="97">
        <v>7.2992700729926998</v>
      </c>
      <c r="D35" s="97">
        <v>1.4598540145985401</v>
      </c>
    </row>
    <row r="36" spans="1:4" s="223" customFormat="1" ht="12" x14ac:dyDescent="0.2">
      <c r="A36" s="118" t="s">
        <v>164</v>
      </c>
      <c r="B36" s="100">
        <v>70</v>
      </c>
      <c r="C36" s="97">
        <v>16.43835616438356</v>
      </c>
      <c r="D36" s="97">
        <v>1.3698630136986301</v>
      </c>
    </row>
    <row r="37" spans="1:4" s="223" customFormat="1" ht="12" x14ac:dyDescent="0.2">
      <c r="A37" s="118" t="s">
        <v>165</v>
      </c>
      <c r="B37" s="100">
        <v>70</v>
      </c>
      <c r="C37" s="97">
        <v>47.887323943661968</v>
      </c>
      <c r="D37" s="97">
        <v>8.4507042253521121</v>
      </c>
    </row>
    <row r="38" spans="1:4" s="223" customFormat="1" ht="12" x14ac:dyDescent="0.2">
      <c r="A38" s="118" t="s">
        <v>166</v>
      </c>
      <c r="B38" s="100">
        <v>60</v>
      </c>
      <c r="C38" s="97">
        <v>9.5238095238095237</v>
      </c>
      <c r="D38" s="97" t="s">
        <v>230</v>
      </c>
    </row>
    <row r="39" spans="1:4" s="223" customFormat="1" ht="12" x14ac:dyDescent="0.2">
      <c r="A39" s="118" t="s">
        <v>167</v>
      </c>
      <c r="B39" s="100">
        <v>50</v>
      </c>
      <c r="C39" s="97">
        <v>28.571428571428569</v>
      </c>
      <c r="D39" s="97">
        <v>14.285714285714285</v>
      </c>
    </row>
    <row r="40" spans="1:4" s="223" customFormat="1" ht="12" x14ac:dyDescent="0.2">
      <c r="A40" s="118" t="s">
        <v>158</v>
      </c>
      <c r="B40" s="100">
        <v>170</v>
      </c>
      <c r="C40" s="97">
        <v>18.390804597701148</v>
      </c>
      <c r="D40" s="97">
        <v>6.8965517241379306</v>
      </c>
    </row>
    <row r="41" spans="1:4" s="138" customFormat="1" ht="5.0999999999999996" customHeight="1" x14ac:dyDescent="0.2">
      <c r="A41" s="115"/>
      <c r="B41" s="97"/>
      <c r="C41" s="97"/>
      <c r="D41" s="97"/>
    </row>
    <row r="42" spans="1:4" s="16" customFormat="1" ht="15" customHeight="1" x14ac:dyDescent="0.3">
      <c r="A42" s="116" t="s">
        <v>54</v>
      </c>
      <c r="B42" s="94">
        <v>2440</v>
      </c>
      <c r="C42" s="117">
        <v>15.630114566284778</v>
      </c>
      <c r="D42" s="117">
        <v>6.4238952536824883</v>
      </c>
    </row>
    <row r="43" spans="1:4" s="138" customFormat="1" ht="5.0999999999999996" customHeight="1" x14ac:dyDescent="0.2">
      <c r="A43" s="115"/>
      <c r="B43" s="97"/>
      <c r="C43" s="97"/>
      <c r="D43" s="97"/>
    </row>
    <row r="44" spans="1:4" s="223" customFormat="1" ht="12" x14ac:dyDescent="0.2">
      <c r="A44" s="118" t="s">
        <v>168</v>
      </c>
      <c r="B44" s="100">
        <v>460</v>
      </c>
      <c r="C44" s="97">
        <v>12.087912087912088</v>
      </c>
      <c r="D44" s="97">
        <v>3.7362637362637363</v>
      </c>
    </row>
    <row r="45" spans="1:4" s="223" customFormat="1" ht="12" x14ac:dyDescent="0.2">
      <c r="A45" s="118" t="s">
        <v>169</v>
      </c>
      <c r="B45" s="100">
        <v>330</v>
      </c>
      <c r="C45" s="97">
        <v>12.084592145015106</v>
      </c>
      <c r="D45" s="97">
        <v>5.1359516616314203</v>
      </c>
    </row>
    <row r="46" spans="1:4" s="223" customFormat="1" ht="12" x14ac:dyDescent="0.2">
      <c r="A46" s="118" t="s">
        <v>170</v>
      </c>
      <c r="B46" s="100">
        <v>250</v>
      </c>
      <c r="C46" s="97">
        <v>34.008097165991899</v>
      </c>
      <c r="D46" s="97">
        <v>10.526315789473683</v>
      </c>
    </row>
    <row r="47" spans="1:4" s="223" customFormat="1" ht="12" x14ac:dyDescent="0.2">
      <c r="A47" s="118" t="s">
        <v>171</v>
      </c>
      <c r="B47" s="100">
        <v>160</v>
      </c>
      <c r="C47" s="97">
        <v>16.149068322981368</v>
      </c>
      <c r="D47" s="97">
        <v>1.2422360248447204</v>
      </c>
    </row>
    <row r="48" spans="1:4" s="223" customFormat="1" ht="12" x14ac:dyDescent="0.2">
      <c r="A48" s="118" t="s">
        <v>172</v>
      </c>
      <c r="B48" s="100">
        <v>140</v>
      </c>
      <c r="C48" s="97">
        <v>11.428571428571429</v>
      </c>
      <c r="D48" s="97">
        <v>7.1428571428571423</v>
      </c>
    </row>
    <row r="49" spans="1:4" s="223" customFormat="1" ht="12" x14ac:dyDescent="0.2">
      <c r="A49" s="118" t="s">
        <v>173</v>
      </c>
      <c r="B49" s="100">
        <v>140</v>
      </c>
      <c r="C49" s="97">
        <v>6.6176470588235299</v>
      </c>
      <c r="D49" s="97">
        <v>11.76470588235294</v>
      </c>
    </row>
    <row r="50" spans="1:4" s="223" customFormat="1" ht="12" x14ac:dyDescent="0.2">
      <c r="A50" s="118" t="s">
        <v>174</v>
      </c>
      <c r="B50" s="100">
        <v>130</v>
      </c>
      <c r="C50" s="97">
        <v>25.757575757575758</v>
      </c>
      <c r="D50" s="97">
        <v>15.909090909090908</v>
      </c>
    </row>
    <row r="51" spans="1:4" s="223" customFormat="1" ht="12" x14ac:dyDescent="0.2">
      <c r="A51" s="118" t="s">
        <v>175</v>
      </c>
      <c r="B51" s="100">
        <v>120</v>
      </c>
      <c r="C51" s="97" t="s">
        <v>230</v>
      </c>
      <c r="D51" s="97">
        <v>6.666666666666667</v>
      </c>
    </row>
    <row r="52" spans="1:4" s="223" customFormat="1" ht="12" x14ac:dyDescent="0.2">
      <c r="A52" s="118" t="s">
        <v>176</v>
      </c>
      <c r="B52" s="100">
        <v>90</v>
      </c>
      <c r="C52" s="97">
        <v>5.376344086021505</v>
      </c>
      <c r="D52" s="97">
        <v>1.0752688172043012</v>
      </c>
    </row>
    <row r="53" spans="1:4" s="223" customFormat="1" ht="12" x14ac:dyDescent="0.2">
      <c r="A53" s="118" t="s">
        <v>177</v>
      </c>
      <c r="B53" s="100">
        <v>80</v>
      </c>
      <c r="C53" s="97">
        <v>16.666666666666664</v>
      </c>
      <c r="D53" s="97">
        <v>15.476190476190476</v>
      </c>
    </row>
    <row r="54" spans="1:4" s="223" customFormat="1" ht="12" x14ac:dyDescent="0.2">
      <c r="A54" s="118" t="s">
        <v>178</v>
      </c>
      <c r="B54" s="100">
        <v>70</v>
      </c>
      <c r="C54" s="97">
        <v>37.878787878787875</v>
      </c>
      <c r="D54" s="97">
        <v>3.0303030303030303</v>
      </c>
    </row>
    <row r="55" spans="1:4" s="223" customFormat="1" ht="12" x14ac:dyDescent="0.2">
      <c r="A55" s="118" t="s">
        <v>179</v>
      </c>
      <c r="B55" s="100">
        <v>60</v>
      </c>
      <c r="C55" s="97" t="s">
        <v>230</v>
      </c>
      <c r="D55" s="97" t="s">
        <v>230</v>
      </c>
    </row>
    <row r="56" spans="1:4" s="223" customFormat="1" ht="12" x14ac:dyDescent="0.2">
      <c r="A56" s="118" t="s">
        <v>158</v>
      </c>
      <c r="B56" s="100">
        <v>420</v>
      </c>
      <c r="C56" s="97">
        <v>17.703349282296653</v>
      </c>
      <c r="D56" s="97">
        <v>5.741626794258373</v>
      </c>
    </row>
    <row r="57" spans="1:4" s="138" customFormat="1" ht="5.0999999999999996" customHeight="1" x14ac:dyDescent="0.2">
      <c r="A57" s="115"/>
      <c r="B57" s="97"/>
      <c r="C57" s="97"/>
      <c r="D57" s="97"/>
    </row>
    <row r="58" spans="1:4" s="6" customFormat="1" ht="15" customHeight="1" x14ac:dyDescent="0.2">
      <c r="A58" s="116" t="s">
        <v>57</v>
      </c>
      <c r="B58" s="94">
        <v>1370</v>
      </c>
      <c r="C58" s="117">
        <v>3.4331628926223519</v>
      </c>
      <c r="D58" s="117">
        <v>3.4331628926223519</v>
      </c>
    </row>
    <row r="59" spans="1:4" s="138" customFormat="1" ht="5.0999999999999996" customHeight="1" x14ac:dyDescent="0.2">
      <c r="A59" s="115"/>
      <c r="B59" s="97"/>
      <c r="C59" s="97"/>
      <c r="D59" s="97"/>
    </row>
    <row r="60" spans="1:4" s="223" customFormat="1" ht="12" x14ac:dyDescent="0.2">
      <c r="A60" s="118" t="s">
        <v>180</v>
      </c>
      <c r="B60" s="100">
        <v>850</v>
      </c>
      <c r="C60" s="97">
        <v>0.93786635404454854</v>
      </c>
      <c r="D60" s="97">
        <v>3.9859320046893321</v>
      </c>
    </row>
    <row r="61" spans="1:4" s="223" customFormat="1" ht="12" x14ac:dyDescent="0.2">
      <c r="A61" s="118" t="s">
        <v>181</v>
      </c>
      <c r="B61" s="100">
        <v>390</v>
      </c>
      <c r="C61" s="97">
        <v>9.4147582697201013</v>
      </c>
      <c r="D61" s="97">
        <v>1.7811704834605597</v>
      </c>
    </row>
    <row r="62" spans="1:4" s="223" customFormat="1" ht="12" x14ac:dyDescent="0.2">
      <c r="A62" s="118" t="s">
        <v>182</v>
      </c>
      <c r="B62" s="100">
        <v>40</v>
      </c>
      <c r="C62" s="97" t="s">
        <v>230</v>
      </c>
      <c r="D62" s="97" t="s">
        <v>230</v>
      </c>
    </row>
    <row r="63" spans="1:4" s="223" customFormat="1" ht="12" x14ac:dyDescent="0.2">
      <c r="A63" s="118" t="s">
        <v>183</v>
      </c>
      <c r="B63" s="100">
        <v>40</v>
      </c>
      <c r="C63" s="97" t="s">
        <v>230</v>
      </c>
      <c r="D63" s="97" t="s">
        <v>230</v>
      </c>
    </row>
    <row r="64" spans="1:4" s="223" customFormat="1" ht="12" x14ac:dyDescent="0.2">
      <c r="A64" s="118" t="s">
        <v>158</v>
      </c>
      <c r="B64" s="100">
        <v>50</v>
      </c>
      <c r="C64" s="97">
        <v>4.4444444444444446</v>
      </c>
      <c r="D64" s="97">
        <v>13.333333333333334</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273" customFormat="1" ht="12" customHeight="1" x14ac:dyDescent="0.15">
      <c r="A67" s="440" t="s">
        <v>119</v>
      </c>
      <c r="B67" s="440"/>
      <c r="C67" s="440"/>
      <c r="D67" s="440"/>
      <c r="E67" s="257"/>
      <c r="F67" s="257"/>
      <c r="G67" s="257"/>
      <c r="H67" s="257"/>
      <c r="I67" s="257"/>
      <c r="J67" s="257"/>
      <c r="K67" s="270"/>
      <c r="L67" s="270"/>
      <c r="M67" s="270"/>
      <c r="N67" s="270"/>
      <c r="O67" s="270"/>
      <c r="P67" s="270"/>
      <c r="Q67" s="271"/>
      <c r="R67" s="272"/>
    </row>
    <row r="68" spans="1:18" s="273" customFormat="1" ht="21.95" customHeight="1" x14ac:dyDescent="0.15">
      <c r="A68" s="440" t="s">
        <v>91</v>
      </c>
      <c r="B68" s="440"/>
      <c r="C68" s="440"/>
      <c r="D68" s="440"/>
      <c r="E68" s="257"/>
      <c r="F68" s="257"/>
      <c r="G68" s="257"/>
      <c r="H68" s="257"/>
      <c r="I68" s="257"/>
      <c r="J68" s="257"/>
      <c r="K68" s="274"/>
      <c r="L68" s="274"/>
      <c r="M68" s="274"/>
      <c r="N68" s="274"/>
      <c r="O68" s="274"/>
      <c r="P68" s="274"/>
      <c r="Q68" s="275"/>
      <c r="R68" s="275"/>
    </row>
    <row r="69" spans="1:18" s="277" customFormat="1" ht="12" customHeight="1" x14ac:dyDescent="0.15">
      <c r="A69" s="421" t="s">
        <v>137</v>
      </c>
      <c r="B69" s="421"/>
      <c r="C69" s="421"/>
      <c r="D69" s="421"/>
      <c r="E69" s="276"/>
      <c r="F69" s="276"/>
      <c r="G69" s="276"/>
      <c r="N69" s="278"/>
      <c r="O69" s="279"/>
      <c r="P69" s="279"/>
      <c r="Q69" s="279"/>
      <c r="R69" s="279"/>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2025-03-25T08:11:57Z</cp:lastPrinted>
  <dcterms:created xsi:type="dcterms:W3CDTF">2017-06-19T15:24:41Z</dcterms:created>
  <dcterms:modified xsi:type="dcterms:W3CDTF">2025-03-25T08:11:58Z</dcterms:modified>
</cp:coreProperties>
</file>