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3920" windowHeight="11148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Legenda" sheetId="10" state="hidden" r:id="rId15"/>
  </sheets>
  <externalReferences>
    <externalReference r:id="rId16"/>
  </externalReferences>
  <definedNames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4">'Tav2'!$A$1:$E$86</definedName>
    <definedName name="_xlnm.Print_Area" localSheetId="5">'Tav3'!$A$1:$G$54</definedName>
    <definedName name="_xlnm.Print_Area" localSheetId="6">'Tav4'!$A$1:$H$55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'Tav8'!$A$1:$E$47</definedName>
    <definedName name="_xlnm.Print_Area" localSheetId="12">'Tav9'!$A$1:$E$59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10" l="1"/>
  <c r="D7" i="10" l="1"/>
  <c r="D6" i="10"/>
  <c r="D5" i="10"/>
  <c r="D4" i="10"/>
  <c r="E4" i="10" l="1"/>
  <c r="D8" i="10"/>
</calcChain>
</file>

<file path=xl/sharedStrings.xml><?xml version="1.0" encoding="utf-8"?>
<sst xmlns="http://schemas.openxmlformats.org/spreadsheetml/2006/main" count="948" uniqueCount="298">
  <si>
    <t xml:space="preserve">
</t>
  </si>
  <si>
    <t xml:space="preserve">
 </t>
  </si>
  <si>
    <t xml:space="preserve">
 </t>
  </si>
  <si>
    <t>Tavola 1</t>
  </si>
  <si>
    <t>(v.a.)</t>
  </si>
  <si>
    <t>distribuz.</t>
  </si>
  <si>
    <t>(x  1000)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</si>
  <si>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</si>
  <si>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</si>
  <si>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</si>
  <si>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</si>
  <si>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</si>
  <si>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</si>
  <si>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</si>
  <si>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</si>
  <si>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</si>
  <si>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</si>
  <si>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</si>
  <si>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</si>
  <si>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</si>
  <si>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</si>
  <si>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</si>
  <si>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</si>
  <si>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</si>
  <si>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</si>
  <si>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</si>
  <si>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</si>
  <si>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</si>
  <si>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</si>
  <si>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</si>
  <si>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</si>
  <si>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</si>
  <si>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</si>
  <si>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</si>
  <si>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</si>
  <si>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</si>
  <si>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</si>
  <si>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</si>
  <si>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</si>
  <si>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</si>
  <si>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</si>
  <si>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</si>
  <si>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</si>
  <si>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</si>
  <si>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</si>
  <si>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</si>
  <si>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</si>
  <si>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</si>
  <si>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</si>
  <si>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</si>
  <si>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</si>
  <si>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</si>
  <si>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</si>
  <si>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</si>
  <si>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</si>
  <si>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</si>
  <si>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Altre aree aziendali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</si>
  <si>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</si>
  <si>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</si>
  <si>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</si>
  <si>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</si>
  <si>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</si>
  <si>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</si>
  <si>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</si>
  <si>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</si>
  <si>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</si>
  <si>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</si>
  <si>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</si>
  <si>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mese +1:</t>
  </si>
  <si>
    <t>mese+2: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</si>
  <si>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</si>
  <si>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</si>
  <si>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</si>
  <si>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</si>
  <si>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</si>
  <si>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</si>
  <si>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</si>
  <si>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</si>
  <si>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</si>
  <si>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</si>
  <si>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</si>
  <si>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</si>
  <si>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</si>
  <si>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</si>
  <si>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</si>
  <si>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</si>
  <si>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</si>
  <si>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</si>
  <si>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</si>
  <si>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</si>
  <si>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</si>
  <si>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</si>
  <si>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</si>
  <si>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</si>
  <si>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</si>
  <si>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</si>
  <si>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</si>
  <si>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</si>
  <si>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genere:</t>
  </si>
  <si>
    <t>donne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</si>
  <si>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</si>
  <si>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</si>
  <si>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</si>
  <si>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</si>
  <si>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</si>
  <si>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</si>
  <si>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</si>
  <si>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</si>
  <si>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</si>
  <si>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</si>
  <si>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</si>
  <si>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</si>
  <si>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</si>
  <si>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</si>
  <si>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</si>
  <si>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</si>
  <si>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</si>
  <si>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</si>
  <si>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</si>
  <si>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</si>
  <si>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</si>
  <si>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</si>
  <si>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</si>
  <si>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</si>
  <si>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I valori assoluti sono arrotondati alle decine. A causa di questi arrotondamenti, i totali possono non coincidere con la somma dei singoli valori.
*Quota massima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</si>
  <si>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</si>
  <si>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</si>
  <si>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>nel 1° mese</t>
  </si>
  <si>
    <t xml:space="preserve">Entrate previste </t>
  </si>
  <si>
    <t xml:space="preserve">di cui: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</si>
  <si>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</si>
  <si>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</si>
  <si>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</si>
  <si>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</si>
  <si>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</si>
  <si>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</si>
  <si>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</si>
  <si>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</si>
  <si>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</si>
  <si>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</si>
  <si>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</si>
  <si>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</si>
  <si>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</si>
  <si>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</si>
  <si>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</si>
  <si>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</si>
  <si>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</si>
  <si>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</si>
  <si>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</si>
  <si>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</si>
  <si>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</si>
  <si>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</si>
  <si>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</si>
  <si>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</si>
  <si>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</si>
  <si>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</si>
  <si>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</si>
  <si>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</si>
  <si>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</si>
  <si>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</si>
  <si>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</si>
  <si>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</si>
  <si>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</si>
  <si>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</si>
  <si>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</si>
  <si>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 xml:space="preserve"> E LA PREFERENZA DI </t>
    </r>
    <r>
      <rPr>
        <u/>
        <sz val="12"/>
        <color theme="1" tint="0.249977111117893"/>
        <rFont val="Century Gothic"/>
        <family val="2"/>
        <scheme val="minor"/>
      </rPr>
      <t>GENERE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</si>
  <si>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</si>
  <si>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</si>
  <si>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</si>
  <si>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</si>
  <si>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</si>
  <si>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</si>
  <si>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</si>
  <si>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</si>
  <si>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SETTORE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</si>
  <si>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</si>
  <si>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</si>
  <si>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</si>
  <si>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</si>
  <si>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</si>
  <si>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</si>
  <si>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</si>
  <si>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</si>
  <si>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</si>
  <si>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</si>
  <si>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</si>
  <si>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nessuna formaz. specifica</t>
  </si>
  <si>
    <r>
      <rPr>
        <u/>
        <sz val="12"/>
        <color theme="1" tint="0.249977111117893"/>
        <rFont val="Century Gothic"/>
        <family val="2"/>
      </rPr>
      <t xml:space="preserve">LAVORATORI PREVISTI IN ENTRATA </t>
    </r>
    <r>
      <rPr>
        <sz val="12"/>
        <color theme="1" tint="0.249977111117893"/>
        <rFont val="Century Gothic"/>
        <family val="2"/>
      </rPr>
      <t>DALLE IMPRESE</t>
    </r>
  </si>
  <si>
    <r>
      <rPr>
        <u/>
        <sz val="12"/>
        <color theme="1" tint="0.249977111117893"/>
        <rFont val="Century Gothic"/>
        <family val="2"/>
      </rPr>
      <t xml:space="preserve">LAVORATORI PREVISTI IN ENTRATA </t>
    </r>
    <r>
      <rPr>
        <sz val="12"/>
        <color theme="1" tint="0.249977111117893"/>
        <rFont val="Century Gothic"/>
        <family val="2"/>
      </rPr>
      <t>DALLE IMPRESE PER SETTORE DI ATTIVITÀ</t>
    </r>
  </si>
  <si>
    <t>PERSONALE ALLE DIPENDENZE PER TIPOLOGIA CONTRATTUALE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</si>
  <si>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</si>
  <si>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</si>
  <si>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</si>
  <si>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</si>
  <si>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</si>
  <si>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</si>
  <si>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</si>
  <si>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</si>
  <si>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</si>
  <si>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</si>
  <si>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</si>
  <si>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</si>
  <si>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</si>
  <si>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</si>
  <si>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</si>
  <si>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</si>
  <si>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</si>
  <si>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</si>
  <si>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</si>
  <si>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</si>
  <si>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</si>
  <si>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</si>
  <si>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Agosto</t>
  </si>
  <si>
    <t>Settembre</t>
  </si>
  <si>
    <t>Luglio-Settembre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</si>
  <si>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</si>
  <si>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</si>
  <si>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</si>
  <si>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</si>
  <si>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</si>
  <si>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</si>
  <si>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</si>
  <si>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</si>
  <si>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</si>
  <si>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</si>
  <si>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</si>
  <si>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</si>
  <si>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</si>
  <si>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</si>
  <si>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</si>
  <si>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</si>
  <si>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</si>
  <si>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</si>
  <si>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</si>
  <si>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QUALI SONO LE PROFESSIONI 
RICERCATE DALLE IMPRESE NEL PERIODO?</t>
  </si>
  <si>
    <t>previste nel periodo</t>
  </si>
  <si>
    <t>Entrate previste nel periodo per area funzionale di inserimento</t>
  </si>
  <si>
    <t>LAVORO IN REGIONE: 
LE TENDENZE SETTORIALI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</si>
  <si>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</si>
  <si>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Firenze</t>
  </si>
  <si>
    <t xml:space="preserve"> </t>
  </si>
  <si>
    <t>Livello universitario</t>
  </si>
  <si>
    <t>Indirizzo insegnamento e formazione</t>
  </si>
  <si>
    <t>Indirizzo economico</t>
  </si>
  <si>
    <t>Indirizzo sanitario e paramedico</t>
  </si>
  <si>
    <t>Indirizzo ingegneria elettronica e dell'informazione</t>
  </si>
  <si>
    <t>Indirizzo scienze motorie</t>
  </si>
  <si>
    <t>Indirizzo ingegneria industriale</t>
  </si>
  <si>
    <t>Indirizzo chimico-farmaceutico</t>
  </si>
  <si>
    <t>Altri indirizzi di ingegneria</t>
  </si>
  <si>
    <t>Indirizzo statistico</t>
  </si>
  <si>
    <t>Indirizzo ingegneria civile e ambientale</t>
  </si>
  <si>
    <t>Indirizzo medico e odontoiatrico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</si>
  <si>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</si>
  <si>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</si>
  <si>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</si>
  <si>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</si>
  <si>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</si>
  <si>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meccanica, meccatronica ed energia</t>
  </si>
  <si>
    <t>Indirizzo elettronica ed elettrotecnica</t>
  </si>
  <si>
    <t>Indirizzo chimica, materiali e biotecnologie</t>
  </si>
  <si>
    <t>Indirizzo sistema moda</t>
  </si>
  <si>
    <t>Indirizzo informatica e telecomunicazioni</t>
  </si>
  <si>
    <t>Indirizzo generale (altri licei)</t>
  </si>
  <si>
    <t>Indirizzo agrario, agroalimentare e agroindustria</t>
  </si>
  <si>
    <t>Indirizzo costruzioni, ambiente e territorio</t>
  </si>
  <si>
    <t>Indirizzo trasporti e logistica</t>
  </si>
  <si>
    <t>Qualifica di formazione o diploma professionale</t>
  </si>
  <si>
    <t>Indirizzo ristorazione</t>
  </si>
  <si>
    <t>Indirizzo meccanico</t>
  </si>
  <si>
    <t>Indirizzo abbigliamento</t>
  </si>
  <si>
    <t>Indirizzo benessere</t>
  </si>
  <si>
    <t>Indirizzo calzature</t>
  </si>
  <si>
    <t>Indirizzo amministrativo segreteriale</t>
  </si>
  <si>
    <t>Indirizzo edile</t>
  </si>
  <si>
    <t>Indirizzo servizi di custodia e accoglienza</t>
  </si>
  <si>
    <t>Indirizzo servizi di vendita</t>
  </si>
  <si>
    <t>Indirizzo elettrico</t>
  </si>
  <si>
    <t>Indirizzo impianti termoidraulici</t>
  </si>
  <si>
    <t>Nessuna formazione specifica</t>
  </si>
  <si>
    <t>SEZIONE A -  QUALI SONO LE PROFESSIONI 
RICERCATE DALLE IMPRESE NEL PERIODO?</t>
  </si>
  <si>
    <t>SEZIONE B -  LAVORO IN REGIONE: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</si>
  <si>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</si>
  <si>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</si>
  <si>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</si>
  <si>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</si>
  <si>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</si>
  <si>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</si>
  <si>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</si>
  <si>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</si>
  <si>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</si>
  <si>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</si>
  <si>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Dati relativi a luglio-settembre 2017</t>
  </si>
  <si>
    <t>Luglio-Settembre 2017</t>
  </si>
  <si>
    <t>--</t>
  </si>
  <si>
    <t>-</t>
  </si>
  <si>
    <t/>
  </si>
  <si>
    <t>low skill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</si>
</sst>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0.0"/>
    <numFmt numFmtId="166" formatCode="#,##0_ ;\-#,##0\ "/>
    <numFmt numFmtId="167" formatCode="_(&quot;$&quot;* #,##0_);_(&quot;$&quot;* \(#,##0\);_(&quot;$&quot;* &quot;-&quot;_);_(@_)"/>
    <numFmt numFmtId="168" formatCode="_-* #,##0.0_-;\-* #,##0.0_-;_-* &quot;-&quot;_-;_-@_-"/>
  </numFmts>
  <fonts count="102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u/>
      <sz val="12"/>
      <color theme="1" tint="0.249977111117893"/>
      <name val="Century Gothic"/>
      <family val="2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2"/>
      <color theme="1" tint="0.249977111117893"/>
      <name val="Century Gothic"/>
      <family val="2"/>
      <scheme val="maj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b/>
      <sz val="18"/>
      <color theme="0"/>
      <name val="HelveticaNeueLT Std Blk"/>
      <family val="2"/>
    </font>
    <font>
      <sz val="13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0"/>
      <color indexed="56"/>
      <name val="Calibri"/>
      <family val="2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0"/>
      <color indexed="56" tint="0.249977111117893"/>
      <name val="Calibri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9"/>
      <color theme="3" tint="-0.499984740745262"/>
      <name val="Century Gothic"/>
      <family val="2"/>
      <scheme val="minor"/>
    </font>
    <font>
      <sz val="10"/>
      <color theme="3" tint="-0.499984740745262"/>
      <name val="Arial"/>
      <family val="2"/>
    </font>
    <font>
      <sz val="11"/>
      <color theme="3" tint="-0.499984740745262"/>
      <name val="Century Gothic"/>
      <family val="2"/>
      <scheme val="minor"/>
    </font>
    <font>
      <sz val="10"/>
      <color theme="3" tint="-0.499984740745262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" fillId="0" borderId="0"/>
    <xf numFmtId="167" fontId="4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2" fillId="0" borderId="0"/>
    <xf numFmtId="0" fontId="2" fillId="0" borderId="0"/>
    <xf numFmtId="41" fontId="2" fillId="0" borderId="0" applyFont="0" applyFill="0" applyBorder="0" applyAlignment="0" applyProtection="0"/>
  </cellStyleXfs>
  <cellXfs count="801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5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5" fontId="14" fillId="0" borderId="0" xfId="2" applyNumberFormat="1" applyFont="1" applyFill="1" applyBorder="1" applyAlignment="1">
      <alignment horizontal="right"/>
    </xf>
    <xf numFmtId="41" fontId="14" fillId="0" borderId="0" xfId="4" applyFont="1" applyBorder="1" applyAlignment="1">
      <alignment horizontal="right"/>
    </xf>
    <xf numFmtId="165" fontId="14" fillId="0" borderId="0" xfId="4" applyNumberFormat="1" applyFont="1" applyBorder="1" applyAlignment="1">
      <alignment horizontal="right"/>
    </xf>
    <xf numFmtId="41" fontId="13" fillId="0" borderId="0" xfId="4" applyFont="1" applyBorder="1" applyAlignment="1">
      <alignment horizontal="right"/>
    </xf>
    <xf numFmtId="165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41" fontId="11" fillId="0" borderId="0" xfId="4" applyFont="1" applyBorder="1" applyAlignment="1">
      <alignment horizontal="right"/>
    </xf>
    <xf numFmtId="165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41" fontId="12" fillId="0" borderId="0" xfId="4" applyFont="1" applyBorder="1" applyAlignment="1">
      <alignment horizontal="right"/>
    </xf>
    <xf numFmtId="165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5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5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5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41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41" fontId="17" fillId="0" borderId="0" xfId="5" applyFont="1" applyBorder="1" applyAlignment="1">
      <alignment horizontal="right"/>
    </xf>
    <xf numFmtId="165" fontId="17" fillId="0" borderId="0" xfId="5" applyNumberFormat="1" applyFont="1" applyBorder="1" applyAlignment="1">
      <alignment horizontal="right"/>
    </xf>
    <xf numFmtId="41" fontId="19" fillId="0" borderId="0" xfId="5" applyFont="1" applyBorder="1" applyAlignment="1">
      <alignment horizontal="right"/>
    </xf>
    <xf numFmtId="165" fontId="19" fillId="0" borderId="0" xfId="5" applyNumberFormat="1" applyFont="1" applyBorder="1" applyAlignment="1">
      <alignment horizontal="right"/>
    </xf>
    <xf numFmtId="41" fontId="20" fillId="0" borderId="0" xfId="5" applyFont="1" applyBorder="1" applyAlignment="1">
      <alignment horizontal="right"/>
    </xf>
    <xf numFmtId="165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4" fontId="20" fillId="0" borderId="0" xfId="50" applyNumberFormat="1" applyFont="1" applyBorder="1" applyAlignment="1">
      <alignment horizontal="right"/>
    </xf>
    <xf numFmtId="164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5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5" fontId="19" fillId="0" borderId="0" xfId="50" applyNumberFormat="1" applyFont="1" applyBorder="1" applyAlignment="1">
      <alignment horizontal="right"/>
    </xf>
    <xf numFmtId="165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5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5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42" fillId="0" borderId="11" xfId="7" applyNumberFormat="1" applyFont="1" applyFill="1" applyBorder="1" applyAlignment="1" applyProtection="1"/>
    <xf numFmtId="0" fontId="43" fillId="0" borderId="11" xfId="7" applyNumberFormat="1" applyFont="1" applyFill="1" applyBorder="1" applyAlignment="1" applyProtection="1"/>
    <xf numFmtId="166" fontId="22" fillId="0" borderId="6" xfId="10" applyNumberFormat="1" applyFont="1" applyFill="1" applyBorder="1" applyAlignment="1">
      <alignment horizontal="right"/>
    </xf>
    <xf numFmtId="165" fontId="0" fillId="0" borderId="0" xfId="0" applyNumberFormat="1" applyBorder="1"/>
    <xf numFmtId="3" fontId="17" fillId="0" borderId="6" xfId="10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3" borderId="0" xfId="0" applyFill="1"/>
    <xf numFmtId="0" fontId="19" fillId="0" borderId="4" xfId="50" applyFont="1" applyFill="1" applyBorder="1"/>
    <xf numFmtId="165" fontId="55" fillId="0" borderId="0" xfId="0" applyNumberFormat="1" applyFont="1" applyBorder="1"/>
    <xf numFmtId="0" fontId="19" fillId="0" borderId="31" xfId="50" applyFont="1" applyFill="1" applyBorder="1"/>
    <xf numFmtId="0" fontId="63" fillId="0" borderId="0" xfId="0" applyFont="1" applyBorder="1"/>
    <xf numFmtId="0" fontId="42" fillId="0" borderId="27" xfId="7" quotePrefix="1" applyFont="1" applyBorder="1"/>
    <xf numFmtId="0" fontId="20" fillId="0" borderId="5" xfId="50" applyFont="1" applyFill="1" applyBorder="1" applyAlignment="1">
      <alignment horizontal="centerContinuous"/>
    </xf>
    <xf numFmtId="0" fontId="42" fillId="0" borderId="9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3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41" fontId="17" fillId="0" borderId="0" xfId="5" applyFont="1" applyBorder="1" applyAlignment="1">
      <alignment horizontal="right"/>
    </xf>
    <xf numFmtId="165" fontId="17" fillId="0" borderId="0" xfId="5" applyNumberFormat="1" applyFont="1" applyBorder="1" applyAlignment="1">
      <alignment horizontal="right"/>
    </xf>
    <xf numFmtId="41" fontId="19" fillId="0" borderId="0" xfId="5" applyFont="1" applyBorder="1" applyAlignment="1">
      <alignment horizontal="right"/>
    </xf>
    <xf numFmtId="165" fontId="19" fillId="0" borderId="0" xfId="5" applyNumberFormat="1" applyFont="1" applyBorder="1" applyAlignment="1">
      <alignment horizontal="right"/>
    </xf>
    <xf numFmtId="41" fontId="20" fillId="0" borderId="0" xfId="5" applyFont="1" applyBorder="1" applyAlignment="1">
      <alignment horizontal="right"/>
    </xf>
    <xf numFmtId="165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5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5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6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6" fontId="30" fillId="0" borderId="0" xfId="10" applyNumberFormat="1" applyFont="1" applyFill="1" applyBorder="1" applyAlignment="1"/>
    <xf numFmtId="165" fontId="20" fillId="0" borderId="0" xfId="7" applyNumberFormat="1" applyFont="1" applyFill="1" applyBorder="1" applyAlignment="1">
      <alignment horizontal="right"/>
    </xf>
    <xf numFmtId="165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164" fontId="28" fillId="0" borderId="0" xfId="8" applyNumberFormat="1" applyFont="1" applyBorder="1" applyAlignment="1">
      <alignment horizontal="righ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164" fontId="28" fillId="0" borderId="0" xfId="8" applyNumberFormat="1" applyFont="1" applyFill="1" applyBorder="1" applyAlignment="1">
      <alignment horizontal="right"/>
    </xf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5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68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7" fillId="0" borderId="3" xfId="7" applyFont="1" applyBorder="1" applyAlignment="1">
      <alignment horizontal="left"/>
    </xf>
    <xf numFmtId="168" fontId="27" fillId="0" borderId="3" xfId="7" applyNumberFormat="1" applyFont="1" applyBorder="1"/>
    <xf numFmtId="165" fontId="27" fillId="0" borderId="3" xfId="7" applyNumberFormat="1" applyFont="1" applyBorder="1"/>
    <xf numFmtId="0" fontId="26" fillId="0" borderId="3" xfId="50" applyFont="1" applyFill="1" applyBorder="1" applyAlignment="1">
      <alignment horizontal="centerContinuous"/>
    </xf>
    <xf numFmtId="0" fontId="17" fillId="0" borderId="11" xfId="50" applyFont="1" applyFill="1" applyBorder="1" applyAlignment="1">
      <alignment horizontal="left"/>
    </xf>
    <xf numFmtId="0" fontId="22" fillId="0" borderId="11" xfId="50" applyFont="1" applyFill="1" applyBorder="1" applyAlignment="1">
      <alignment horizontal="left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17" fillId="0" borderId="11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7" fillId="0" borderId="13" xfId="7" applyFont="1" applyBorder="1" applyAlignment="1"/>
    <xf numFmtId="0" fontId="22" fillId="0" borderId="0" xfId="50" applyFont="1"/>
    <xf numFmtId="165" fontId="19" fillId="0" borderId="0" xfId="50" applyNumberFormat="1" applyFont="1" applyBorder="1" applyAlignment="1">
      <alignment horizontal="right"/>
    </xf>
    <xf numFmtId="165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164" fontId="28" fillId="0" borderId="28" xfId="50" applyNumberFormat="1" applyFont="1" applyBorder="1" applyAlignment="1">
      <alignment horizontal="right"/>
    </xf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165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2" fillId="0" borderId="0" xfId="7" applyFont="1" applyBorder="1" applyAlignment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3" xfId="7" quotePrefix="1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7" fillId="0" borderId="0" xfId="7" applyFont="1" applyFill="1"/>
    <xf numFmtId="165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41" fontId="17" fillId="0" borderId="0" xfId="69" applyFont="1" applyBorder="1" applyAlignment="1">
      <alignment horizontal="right"/>
    </xf>
    <xf numFmtId="165" fontId="17" fillId="0" borderId="0" xfId="69" applyNumberFormat="1" applyFont="1" applyBorder="1" applyAlignment="1">
      <alignment horizontal="right"/>
    </xf>
    <xf numFmtId="41" fontId="19" fillId="0" borderId="0" xfId="69" applyFont="1" applyBorder="1" applyAlignment="1">
      <alignment horizontal="right"/>
    </xf>
    <xf numFmtId="165" fontId="19" fillId="0" borderId="0" xfId="69" applyNumberFormat="1" applyFont="1" applyBorder="1" applyAlignment="1">
      <alignment horizontal="right"/>
    </xf>
    <xf numFmtId="41" fontId="20" fillId="0" borderId="0" xfId="69" applyFont="1" applyBorder="1" applyAlignment="1">
      <alignment horizontal="right"/>
    </xf>
    <xf numFmtId="165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41" fontId="20" fillId="0" borderId="0" xfId="69" applyFont="1" applyFill="1" applyBorder="1" applyAlignment="1">
      <alignment horizontal="right"/>
    </xf>
    <xf numFmtId="165" fontId="20" fillId="0" borderId="0" xfId="69" applyNumberFormat="1" applyFont="1" applyFill="1" applyBorder="1" applyAlignment="1">
      <alignment horizontal="right"/>
    </xf>
    <xf numFmtId="41" fontId="26" fillId="0" borderId="0" xfId="69" applyFont="1" applyBorder="1" applyAlignment="1">
      <alignment horizontal="right"/>
    </xf>
    <xf numFmtId="165" fontId="26" fillId="0" borderId="0" xfId="69" applyNumberFormat="1" applyFont="1" applyBorder="1" applyAlignment="1">
      <alignment horizontal="right"/>
    </xf>
    <xf numFmtId="41" fontId="27" fillId="0" borderId="0" xfId="69" applyFont="1" applyBorder="1" applyAlignment="1">
      <alignment horizontal="right"/>
    </xf>
    <xf numFmtId="165" fontId="27" fillId="0" borderId="0" xfId="69" applyNumberFormat="1" applyFont="1" applyBorder="1" applyAlignment="1">
      <alignment horizontal="right"/>
    </xf>
    <xf numFmtId="166" fontId="17" fillId="0" borderId="0" xfId="70" applyNumberFormat="1" applyFont="1" applyFill="1" applyBorder="1" applyAlignment="1">
      <alignment horizontal="right"/>
    </xf>
    <xf numFmtId="165" fontId="17" fillId="0" borderId="0" xfId="70" applyNumberFormat="1" applyFont="1" applyFill="1" applyBorder="1" applyAlignment="1">
      <alignment horizontal="right"/>
    </xf>
    <xf numFmtId="41" fontId="38" fillId="0" borderId="0" xfId="69" applyFont="1" applyBorder="1" applyAlignment="1">
      <alignment horizontal="right"/>
    </xf>
    <xf numFmtId="165" fontId="38" fillId="0" borderId="0" xfId="69" applyNumberFormat="1" applyFont="1" applyBorder="1" applyAlignment="1">
      <alignment horizontal="right"/>
    </xf>
    <xf numFmtId="41" fontId="42" fillId="0" borderId="0" xfId="69" applyFont="1" applyBorder="1" applyAlignment="1">
      <alignment horizontal="right"/>
    </xf>
    <xf numFmtId="165" fontId="42" fillId="0" borderId="0" xfId="69" applyNumberFormat="1" applyFont="1" applyBorder="1" applyAlignment="1">
      <alignment horizontal="right"/>
    </xf>
    <xf numFmtId="41" fontId="43" fillId="0" borderId="0" xfId="69" applyFont="1" applyBorder="1" applyAlignment="1">
      <alignment horizontal="right"/>
    </xf>
    <xf numFmtId="165" fontId="43" fillId="0" borderId="0" xfId="69" applyNumberFormat="1" applyFont="1" applyBorder="1" applyAlignment="1">
      <alignment horizontal="right"/>
    </xf>
    <xf numFmtId="164" fontId="38" fillId="0" borderId="0" xfId="69" applyNumberFormat="1" applyFont="1" applyFill="1" applyBorder="1" applyAlignment="1">
      <alignment horizontal="right"/>
    </xf>
    <xf numFmtId="165" fontId="42" fillId="0" borderId="0" xfId="69" applyNumberFormat="1" applyFont="1" applyFill="1" applyBorder="1" applyAlignment="1">
      <alignment horizontal="right"/>
    </xf>
    <xf numFmtId="165" fontId="43" fillId="0" borderId="0" xfId="69" applyNumberFormat="1" applyFont="1" applyFill="1" applyBorder="1" applyAlignment="1">
      <alignment horizontal="right"/>
    </xf>
    <xf numFmtId="41" fontId="51" fillId="0" borderId="0" xfId="69" applyFont="1" applyBorder="1" applyAlignment="1">
      <alignment horizontal="right"/>
    </xf>
    <xf numFmtId="165" fontId="51" fillId="0" borderId="0" xfId="69" applyNumberFormat="1" applyFont="1" applyBorder="1" applyAlignment="1">
      <alignment horizontal="right"/>
    </xf>
    <xf numFmtId="41" fontId="49" fillId="0" borderId="0" xfId="69" applyFont="1" applyBorder="1" applyAlignment="1">
      <alignment horizontal="right"/>
    </xf>
    <xf numFmtId="165" fontId="49" fillId="0" borderId="0" xfId="69" applyNumberFormat="1" applyFont="1" applyBorder="1" applyAlignment="1">
      <alignment horizontal="right"/>
    </xf>
    <xf numFmtId="165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5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5" fontId="49" fillId="0" borderId="0" xfId="0" applyNumberFormat="1" applyFont="1" applyBorder="1" applyAlignment="1">
      <alignment horizontal="right"/>
    </xf>
    <xf numFmtId="165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5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165" fontId="42" fillId="0" borderId="28" xfId="69" applyNumberFormat="1" applyFont="1" applyFill="1" applyBorder="1" applyAlignment="1">
      <alignment horizontal="right"/>
    </xf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7" xfId="7" applyNumberFormat="1" applyFont="1" applyBorder="1" applyAlignment="1">
      <alignment horizontal="right"/>
    </xf>
    <xf numFmtId="165" fontId="49" fillId="0" borderId="0" xfId="69" applyNumberFormat="1" applyFont="1" applyFill="1" applyBorder="1" applyAlignment="1">
      <alignment horizontal="right" vertical="top"/>
    </xf>
    <xf numFmtId="165" fontId="49" fillId="0" borderId="0" xfId="7" applyNumberFormat="1" applyFont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5" fontId="49" fillId="0" borderId="0" xfId="69" applyNumberFormat="1" applyFont="1" applyFill="1" applyBorder="1" applyAlignment="1">
      <alignment horizontal="right" vertical="top" wrapText="1"/>
    </xf>
    <xf numFmtId="165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41" fontId="51" fillId="0" borderId="0" xfId="69" applyFont="1" applyBorder="1" applyAlignment="1">
      <alignment horizontal="right" vertical="top" wrapText="1"/>
    </xf>
    <xf numFmtId="165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5" fontId="49" fillId="0" borderId="0" xfId="0" applyNumberFormat="1" applyFont="1" applyBorder="1" applyAlignment="1">
      <alignment horizontal="right" vertical="top" wrapText="1"/>
    </xf>
    <xf numFmtId="41" fontId="49" fillId="0" borderId="0" xfId="69" applyFont="1" applyBorder="1" applyAlignment="1">
      <alignment horizontal="right" vertical="top" wrapText="1"/>
    </xf>
    <xf numFmtId="165" fontId="49" fillId="0" borderId="0" xfId="69" applyNumberFormat="1" applyFont="1" applyBorder="1" applyAlignment="1">
      <alignment horizontal="right" vertical="top" wrapText="1"/>
    </xf>
    <xf numFmtId="165" fontId="51" fillId="0" borderId="0" xfId="0" applyNumberFormat="1" applyFont="1" applyFill="1" applyBorder="1" applyAlignment="1">
      <alignment horizontal="right" vertical="top" wrapText="1"/>
    </xf>
    <xf numFmtId="0" fontId="60" fillId="0" borderId="0" xfId="50" applyFont="1" applyAlignment="1">
      <alignment horizontal="left" vertical="top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49" fillId="0" borderId="11" xfId="50" applyNumberFormat="1" applyFont="1" applyFill="1" applyBorder="1" applyAlignment="1" applyProtection="1">
      <alignment wrapText="1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5" fontId="20" fillId="0" borderId="0" xfId="69" applyNumberFormat="1" applyFont="1" applyBorder="1" applyAlignment="1">
      <alignment horizontal="right" wrapText="1"/>
    </xf>
    <xf numFmtId="165" fontId="19" fillId="0" borderId="0" xfId="69" applyNumberFormat="1" applyFont="1" applyBorder="1" applyAlignment="1">
      <alignment horizontal="right" wrapText="1"/>
    </xf>
    <xf numFmtId="41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41" fontId="20" fillId="0" borderId="0" xfId="69" applyFont="1" applyBorder="1" applyAlignment="1">
      <alignment horizontal="right" vertical="top" wrapText="1"/>
    </xf>
    <xf numFmtId="165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5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41" fontId="19" fillId="0" borderId="0" xfId="69" applyFont="1" applyBorder="1" applyAlignment="1">
      <alignment horizontal="right" vertical="top" wrapText="1"/>
    </xf>
    <xf numFmtId="165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5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1" xfId="50" applyFont="1" applyFill="1" applyBorder="1" applyAlignment="1">
      <alignment horizontal="lef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5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41" fontId="20" fillId="0" borderId="0" xfId="5" applyFont="1" applyBorder="1" applyAlignment="1">
      <alignment horizontal="right" wrapText="1"/>
    </xf>
    <xf numFmtId="165" fontId="20" fillId="0" borderId="0" xfId="5" applyNumberFormat="1" applyFont="1" applyBorder="1" applyAlignment="1">
      <alignment horizontal="right" wrapText="1"/>
    </xf>
    <xf numFmtId="0" fontId="20" fillId="0" borderId="11" xfId="50" applyNumberFormat="1" applyFont="1" applyFill="1" applyBorder="1" applyAlignment="1" applyProtection="1">
      <alignment wrapText="1"/>
      <protection locked="0"/>
    </xf>
    <xf numFmtId="41" fontId="19" fillId="0" borderId="0" xfId="5" applyFont="1" applyBorder="1" applyAlignment="1">
      <alignment horizontal="right" wrapText="1"/>
    </xf>
    <xf numFmtId="165" fontId="19" fillId="0" borderId="0" xfId="5" applyNumberFormat="1" applyFont="1" applyBorder="1" applyAlignment="1">
      <alignment horizontal="right" wrapText="1"/>
    </xf>
    <xf numFmtId="0" fontId="56" fillId="0" borderId="11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5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5" fontId="20" fillId="0" borderId="0" xfId="50" applyNumberFormat="1" applyFont="1" applyAlignment="1">
      <alignment wrapText="1"/>
    </xf>
    <xf numFmtId="165" fontId="20" fillId="0" borderId="0" xfId="50" applyNumberFormat="1" applyFont="1" applyFill="1" applyBorder="1" applyAlignment="1">
      <alignment horizontal="right" wrapText="1"/>
    </xf>
    <xf numFmtId="165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166" fontId="56" fillId="0" borderId="0" xfId="70" applyNumberFormat="1" applyFont="1" applyFill="1" applyBorder="1" applyAlignment="1">
      <alignment horizontal="right"/>
    </xf>
    <xf numFmtId="165" fontId="56" fillId="0" borderId="0" xfId="70" applyNumberFormat="1" applyFont="1" applyFill="1" applyBorder="1" applyAlignment="1">
      <alignment horizontal="right"/>
    </xf>
    <xf numFmtId="166" fontId="56" fillId="0" borderId="18" xfId="70" applyNumberFormat="1" applyFont="1" applyFill="1" applyBorder="1" applyAlignment="1">
      <alignment horizontal="right"/>
    </xf>
    <xf numFmtId="165" fontId="56" fillId="0" borderId="18" xfId="70" applyNumberFormat="1" applyFont="1" applyFill="1" applyBorder="1" applyAlignment="1">
      <alignment horizontal="right"/>
    </xf>
    <xf numFmtId="166" fontId="56" fillId="0" borderId="30" xfId="70" applyNumberFormat="1" applyFont="1" applyFill="1" applyBorder="1" applyAlignment="1">
      <alignment horizontal="right"/>
    </xf>
    <xf numFmtId="165" fontId="56" fillId="0" borderId="30" xfId="70" applyNumberFormat="1" applyFont="1" applyFill="1" applyBorder="1" applyAlignment="1">
      <alignment horizontal="right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166" fontId="17" fillId="0" borderId="28" xfId="70" applyNumberFormat="1" applyFont="1" applyFill="1" applyBorder="1" applyAlignment="1">
      <alignment horizontal="right"/>
    </xf>
    <xf numFmtId="166" fontId="56" fillId="0" borderId="28" xfId="70" applyNumberFormat="1" applyFont="1" applyFill="1" applyBorder="1" applyAlignment="1">
      <alignment horizontal="right"/>
    </xf>
    <xf numFmtId="166" fontId="56" fillId="0" borderId="28" xfId="70" applyNumberFormat="1" applyFont="1" applyFill="1" applyBorder="1" applyAlignment="1">
      <alignment horizontal="right" wrapText="1"/>
    </xf>
    <xf numFmtId="165" fontId="56" fillId="0" borderId="0" xfId="70" applyNumberFormat="1" applyFont="1" applyFill="1" applyBorder="1" applyAlignment="1">
      <alignment horizontal="right" wrapText="1"/>
    </xf>
    <xf numFmtId="166" fontId="56" fillId="0" borderId="39" xfId="70" applyNumberFormat="1" applyFont="1" applyFill="1" applyBorder="1" applyAlignment="1">
      <alignment horizontal="right" wrapText="1"/>
    </xf>
    <xf numFmtId="165" fontId="56" fillId="0" borderId="18" xfId="70" applyNumberFormat="1" applyFont="1" applyFill="1" applyBorder="1" applyAlignment="1">
      <alignment horizontal="right" wrapText="1"/>
    </xf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6" fontId="56" fillId="0" borderId="28" xfId="70" applyNumberFormat="1" applyFont="1" applyFill="1" applyBorder="1" applyAlignment="1">
      <alignment horizontal="right" vertical="top" wrapText="1"/>
    </xf>
    <xf numFmtId="165" fontId="56" fillId="0" borderId="0" xfId="70" applyNumberFormat="1" applyFont="1" applyFill="1" applyBorder="1" applyAlignment="1">
      <alignment horizontal="right" vertical="top" wrapText="1"/>
    </xf>
    <xf numFmtId="166" fontId="56" fillId="0" borderId="39" xfId="70" applyNumberFormat="1" applyFont="1" applyFill="1" applyBorder="1" applyAlignment="1">
      <alignment horizontal="right" vertical="top" wrapText="1"/>
    </xf>
    <xf numFmtId="165" fontId="56" fillId="0" borderId="18" xfId="70" applyNumberFormat="1" applyFont="1" applyFill="1" applyBorder="1" applyAlignment="1">
      <alignment horizontal="right" vertical="top" wrapText="1"/>
    </xf>
    <xf numFmtId="166" fontId="56" fillId="0" borderId="40" xfId="70" applyNumberFormat="1" applyFont="1" applyFill="1" applyBorder="1" applyAlignment="1">
      <alignment horizontal="right" vertical="top" wrapText="1"/>
    </xf>
    <xf numFmtId="165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8" fillId="0" borderId="0" xfId="36" applyFont="1" applyFill="1" applyBorder="1" applyAlignment="1">
      <alignment horizontal="center" vertical="center" wrapText="1"/>
    </xf>
    <xf numFmtId="0" fontId="70" fillId="0" borderId="0" xfId="7" applyFont="1" applyFill="1" applyBorder="1" applyAlignment="1">
      <alignment horizontal="center"/>
    </xf>
    <xf numFmtId="0" fontId="71" fillId="0" borderId="0" xfId="0" applyFont="1" applyFill="1" applyBorder="1" applyAlignment="1">
      <alignment vertical="top"/>
    </xf>
    <xf numFmtId="0" fontId="69" fillId="0" borderId="0" xfId="0" applyFont="1" applyFill="1" applyAlignment="1">
      <alignment wrapText="1"/>
    </xf>
    <xf numFmtId="0" fontId="33" fillId="0" borderId="0" xfId="7" applyFont="1" applyFill="1" applyBorder="1"/>
    <xf numFmtId="0" fontId="67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41" fontId="20" fillId="0" borderId="0" xfId="69" applyFont="1" applyBorder="1" applyAlignment="1">
      <alignment horizontal="right" vertical="center"/>
    </xf>
    <xf numFmtId="165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2" fillId="0" borderId="0" xfId="50" applyFont="1" applyAlignment="1"/>
    <xf numFmtId="0" fontId="52" fillId="0" borderId="0" xfId="50" applyFont="1" applyAlignment="1">
      <alignment horizontal="left" vertical="top"/>
    </xf>
    <xf numFmtId="0" fontId="72" fillId="0" borderId="0" xfId="50" applyFont="1" applyFill="1" applyBorder="1" applyAlignment="1">
      <alignment horizontal="left" vertical="top"/>
    </xf>
    <xf numFmtId="0" fontId="77" fillId="0" borderId="0" xfId="50" applyFont="1"/>
    <xf numFmtId="0" fontId="74" fillId="0" borderId="0" xfId="50" applyFont="1"/>
    <xf numFmtId="0" fontId="78" fillId="0" borderId="0" xfId="0" applyFont="1"/>
    <xf numFmtId="41" fontId="79" fillId="0" borderId="0" xfId="5" applyFont="1" applyBorder="1" applyAlignment="1">
      <alignment horizontal="right"/>
    </xf>
    <xf numFmtId="165" fontId="79" fillId="0" borderId="0" xfId="5" applyNumberFormat="1" applyFont="1" applyBorder="1" applyAlignment="1">
      <alignment horizontal="right"/>
    </xf>
    <xf numFmtId="0" fontId="74" fillId="0" borderId="0" xfId="50" applyFont="1" applyBorder="1"/>
    <xf numFmtId="0" fontId="73" fillId="0" borderId="0" xfId="50" applyFont="1" applyAlignment="1"/>
    <xf numFmtId="41" fontId="74" fillId="0" borderId="0" xfId="5" applyFont="1" applyBorder="1" applyAlignment="1">
      <alignment horizontal="right"/>
    </xf>
    <xf numFmtId="165" fontId="74" fillId="0" borderId="0" xfId="5" applyNumberFormat="1" applyFont="1" applyBorder="1" applyAlignment="1">
      <alignment horizontal="right"/>
    </xf>
    <xf numFmtId="0" fontId="73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165" fontId="17" fillId="5" borderId="0" xfId="70" applyNumberFormat="1" applyFont="1" applyFill="1" applyBorder="1" applyAlignment="1">
      <alignment horizontal="right"/>
    </xf>
    <xf numFmtId="164" fontId="28" fillId="5" borderId="0" xfId="8" applyNumberFormat="1" applyFont="1" applyFill="1" applyBorder="1" applyAlignment="1">
      <alignment horizontal="right"/>
    </xf>
    <xf numFmtId="165" fontId="56" fillId="5" borderId="0" xfId="70" applyNumberFormat="1" applyFont="1" applyFill="1" applyBorder="1" applyAlignment="1">
      <alignment horizontal="right"/>
    </xf>
    <xf numFmtId="165" fontId="56" fillId="5" borderId="18" xfId="70" applyNumberFormat="1" applyFont="1" applyFill="1" applyBorder="1" applyAlignment="1">
      <alignment horizontal="right"/>
    </xf>
    <xf numFmtId="165" fontId="56" fillId="5" borderId="30" xfId="70" applyNumberFormat="1" applyFont="1" applyFill="1" applyBorder="1" applyAlignment="1">
      <alignment horizontal="righ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165" fontId="17" fillId="5" borderId="28" xfId="70" applyNumberFormat="1" applyFont="1" applyFill="1" applyBorder="1" applyAlignment="1">
      <alignment horizontal="right"/>
    </xf>
    <xf numFmtId="165" fontId="56" fillId="5" borderId="28" xfId="70" applyNumberFormat="1" applyFont="1" applyFill="1" applyBorder="1" applyAlignment="1">
      <alignment horizontal="right"/>
    </xf>
    <xf numFmtId="165" fontId="56" fillId="5" borderId="39" xfId="70" applyNumberFormat="1" applyFont="1" applyFill="1" applyBorder="1" applyAlignment="1">
      <alignment horizontal="right"/>
    </xf>
    <xf numFmtId="165" fontId="56" fillId="5" borderId="40" xfId="70" applyNumberFormat="1" applyFont="1" applyFill="1" applyBorder="1" applyAlignment="1">
      <alignment horizontal="right"/>
    </xf>
    <xf numFmtId="165" fontId="17" fillId="0" borderId="28" xfId="70" applyNumberFormat="1" applyFont="1" applyFill="1" applyBorder="1" applyAlignment="1">
      <alignment horizontal="right"/>
    </xf>
    <xf numFmtId="165" fontId="56" fillId="0" borderId="28" xfId="70" applyNumberFormat="1" applyFont="1" applyFill="1" applyBorder="1" applyAlignment="1">
      <alignment horizontal="right"/>
    </xf>
    <xf numFmtId="165" fontId="56" fillId="0" borderId="39" xfId="70" applyNumberFormat="1" applyFont="1" applyFill="1" applyBorder="1" applyAlignment="1">
      <alignment horizontal="right"/>
    </xf>
    <xf numFmtId="165" fontId="56" fillId="0" borderId="40" xfId="70" applyNumberFormat="1" applyFont="1" applyFill="1" applyBorder="1" applyAlignment="1">
      <alignment horizontal="right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3" fillId="0" borderId="0" xfId="0" applyFont="1"/>
    <xf numFmtId="0" fontId="81" fillId="0" borderId="4" xfId="7" applyFont="1" applyFill="1" applyBorder="1" applyAlignment="1">
      <alignment horizontal="left"/>
    </xf>
    <xf numFmtId="0" fontId="1" fillId="0" borderId="4" xfId="0" applyFont="1" applyBorder="1"/>
    <xf numFmtId="0" fontId="84" fillId="0" borderId="35" xfId="8" applyNumberFormat="1" applyFont="1" applyFill="1" applyBorder="1" applyAlignment="1" applyProtection="1">
      <protection locked="0"/>
    </xf>
    <xf numFmtId="0" fontId="84" fillId="0" borderId="36" xfId="8" applyNumberFormat="1" applyFont="1" applyFill="1" applyBorder="1" applyAlignment="1" applyProtection="1">
      <protection locked="0"/>
    </xf>
    <xf numFmtId="0" fontId="84" fillId="0" borderId="37" xfId="8" applyNumberFormat="1" applyFont="1" applyFill="1" applyBorder="1" applyAlignment="1" applyProtection="1">
      <protection locked="0"/>
    </xf>
    <xf numFmtId="0" fontId="72" fillId="0" borderId="0" xfId="8" applyFont="1" applyBorder="1"/>
    <xf numFmtId="0" fontId="72" fillId="0" borderId="0" xfId="0" applyFont="1" applyFill="1" applyBorder="1" applyAlignment="1">
      <alignment vertical="top"/>
    </xf>
    <xf numFmtId="0" fontId="72" fillId="0" borderId="0" xfId="7" applyFont="1" applyBorder="1"/>
    <xf numFmtId="0" fontId="72" fillId="0" borderId="0" xfId="0" applyFont="1" applyFill="1" applyBorder="1" applyAlignment="1">
      <alignment vertical="center"/>
    </xf>
    <xf numFmtId="0" fontId="72" fillId="0" borderId="0" xfId="7" applyFont="1" applyBorder="1" applyAlignment="1">
      <alignment vertical="center"/>
    </xf>
    <xf numFmtId="165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75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41" fontId="19" fillId="0" borderId="0" xfId="69" applyFont="1" applyBorder="1" applyAlignment="1">
      <alignment horizontal="center" vertical="center"/>
    </xf>
    <xf numFmtId="165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80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5" fillId="0" borderId="0" xfId="8" applyFont="1" applyBorder="1"/>
    <xf numFmtId="0" fontId="74" fillId="0" borderId="0" xfId="8" applyFont="1" applyBorder="1"/>
    <xf numFmtId="0" fontId="72" fillId="0" borderId="0" xfId="50" applyFont="1"/>
    <xf numFmtId="0" fontId="72" fillId="0" borderId="0" xfId="50" applyFont="1" applyBorder="1"/>
    <xf numFmtId="166" fontId="20" fillId="0" borderId="0" xfId="10" applyNumberFormat="1" applyFont="1" applyFill="1" applyBorder="1" applyAlignment="1">
      <alignment horizontal="right"/>
    </xf>
    <xf numFmtId="164" fontId="19" fillId="0" borderId="0" xfId="10" applyNumberFormat="1" applyFont="1" applyFill="1" applyBorder="1" applyAlignment="1">
      <alignment horizontal="right"/>
    </xf>
    <xf numFmtId="0" fontId="84" fillId="0" borderId="28" xfId="8" applyNumberFormat="1" applyFont="1" applyFill="1" applyBorder="1" applyAlignment="1" applyProtection="1">
      <protection locked="0"/>
    </xf>
    <xf numFmtId="0" fontId="84" fillId="0" borderId="28" xfId="8" applyNumberFormat="1" applyFont="1" applyFill="1" applyBorder="1" applyAlignment="1" applyProtection="1">
      <alignment wrapText="1"/>
      <protection locked="0"/>
    </xf>
    <xf numFmtId="0" fontId="84" fillId="0" borderId="39" xfId="8" applyNumberFormat="1" applyFont="1" applyFill="1" applyBorder="1" applyAlignment="1" applyProtection="1">
      <alignment wrapText="1"/>
      <protection locked="0"/>
    </xf>
    <xf numFmtId="0" fontId="84" fillId="0" borderId="40" xfId="8" applyNumberFormat="1" applyFont="1" applyFill="1" applyBorder="1" applyAlignment="1" applyProtection="1">
      <alignment wrapText="1"/>
      <protection locked="0"/>
    </xf>
    <xf numFmtId="0" fontId="84" fillId="0" borderId="39" xfId="8" applyNumberFormat="1" applyFont="1" applyFill="1" applyBorder="1" applyAlignment="1" applyProtection="1">
      <protection locked="0"/>
    </xf>
    <xf numFmtId="0" fontId="84" fillId="0" borderId="40" xfId="8" applyNumberFormat="1" applyFont="1" applyFill="1" applyBorder="1" applyAlignment="1" applyProtection="1">
      <protection locked="0"/>
    </xf>
    <xf numFmtId="165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1" applyFont="1" applyFill="1" applyBorder="1" applyAlignment="1">
      <alignment horizontal="center" vertical="top"/>
    </xf>
    <xf numFmtId="0" fontId="39" fillId="6" borderId="0" xfId="7" applyFont="1" applyFill="1"/>
    <xf numFmtId="0" fontId="39" fillId="6" borderId="0" xfId="0" applyFont="1" applyFill="1" applyBorder="1" applyAlignment="1">
      <alignment horizontal="center" vertical="top"/>
    </xf>
    <xf numFmtId="0" fontId="42" fillId="6" borderId="0" xfId="1" applyFont="1" applyFill="1" applyBorder="1" applyAlignment="1">
      <alignment horizontal="center" vertical="top"/>
    </xf>
    <xf numFmtId="0" fontId="41" fillId="6" borderId="3" xfId="1" applyFont="1" applyFill="1" applyBorder="1" applyAlignment="1">
      <alignment horizontal="center"/>
    </xf>
    <xf numFmtId="0" fontId="39" fillId="6" borderId="3" xfId="7" applyFont="1" applyFill="1" applyBorder="1"/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86" fillId="6" borderId="0" xfId="0" applyFont="1" applyFill="1"/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5" fontId="82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5" fontId="33" fillId="0" borderId="0" xfId="72" applyNumberFormat="1" applyFont="1" applyFill="1" applyBorder="1"/>
    <xf numFmtId="0" fontId="72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5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4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4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4" fontId="19" fillId="0" borderId="0" xfId="71" applyNumberFormat="1" applyFont="1" applyBorder="1" applyAlignment="1">
      <alignment horizontal="right" vertical="top" wrapText="1"/>
    </xf>
    <xf numFmtId="164" fontId="28" fillId="0" borderId="0" xfId="71" applyNumberFormat="1" applyFont="1" applyBorder="1" applyAlignment="1">
      <alignment horizontal="right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165" fontId="38" fillId="0" borderId="0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165" fontId="44" fillId="0" borderId="0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165" fontId="43" fillId="0" borderId="0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165" fontId="49" fillId="0" borderId="0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42" fillId="0" borderId="2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165" fontId="42" fillId="0" borderId="0" xfId="72" applyNumberFormat="1" applyFont="1" applyBorder="1" applyAlignment="1">
      <alignment horizontal="right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5" fontId="45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 applyAlignment="1"/>
    <xf numFmtId="3" fontId="49" fillId="0" borderId="6" xfId="72" applyNumberFormat="1" applyFont="1" applyBorder="1" applyAlignment="1">
      <alignment horizontal="right" vertical="top" wrapText="1"/>
    </xf>
    <xf numFmtId="165" fontId="49" fillId="0" borderId="0" xfId="72" applyNumberFormat="1" applyFont="1" applyBorder="1" applyAlignment="1">
      <alignment horizontal="right" vertical="top" wrapText="1"/>
    </xf>
    <xf numFmtId="165" fontId="17" fillId="0" borderId="28" xfId="71" applyNumberFormat="1" applyFont="1" applyFill="1" applyBorder="1"/>
    <xf numFmtId="165" fontId="17" fillId="0" borderId="0" xfId="71" applyNumberFormat="1" applyFont="1" applyFill="1" applyBorder="1"/>
    <xf numFmtId="165" fontId="20" fillId="0" borderId="0" xfId="71" applyNumberFormat="1" applyFont="1" applyFill="1" applyBorder="1"/>
    <xf numFmtId="0" fontId="42" fillId="0" borderId="7" xfId="72" applyFont="1" applyBorder="1"/>
    <xf numFmtId="0" fontId="42" fillId="0" borderId="1" xfId="72" applyFont="1" applyBorder="1"/>
    <xf numFmtId="0" fontId="42" fillId="0" borderId="6" xfId="72" applyFont="1" applyBorder="1"/>
    <xf numFmtId="0" fontId="42" fillId="0" borderId="0" xfId="72" applyFont="1" applyBorder="1"/>
    <xf numFmtId="165" fontId="19" fillId="0" borderId="0" xfId="71" applyNumberFormat="1" applyFont="1" applyBorder="1"/>
    <xf numFmtId="0" fontId="42" fillId="0" borderId="8" xfId="72" applyFont="1" applyBorder="1"/>
    <xf numFmtId="165" fontId="20" fillId="0" borderId="0" xfId="71" applyNumberFormat="1" applyFont="1" applyBorder="1"/>
    <xf numFmtId="165" fontId="0" fillId="0" borderId="51" xfId="0" applyNumberFormat="1" applyBorder="1"/>
    <xf numFmtId="165" fontId="20" fillId="0" borderId="51" xfId="71" applyNumberFormat="1" applyFont="1" applyFill="1" applyBorder="1"/>
    <xf numFmtId="0" fontId="63" fillId="0" borderId="51" xfId="0" applyFont="1" applyBorder="1"/>
    <xf numFmtId="165" fontId="56" fillId="0" borderId="51" xfId="70" applyNumberFormat="1" applyFont="1" applyFill="1" applyBorder="1" applyAlignment="1">
      <alignment horizontal="right"/>
    </xf>
    <xf numFmtId="0" fontId="55" fillId="0" borderId="51" xfId="0" applyFont="1" applyBorder="1"/>
    <xf numFmtId="165" fontId="55" fillId="0" borderId="51" xfId="0" applyNumberFormat="1" applyFont="1" applyBorder="1"/>
    <xf numFmtId="0" fontId="42" fillId="0" borderId="52" xfId="72" applyFont="1" applyBorder="1"/>
    <xf numFmtId="0" fontId="42" fillId="0" borderId="51" xfId="72" applyFont="1" applyBorder="1"/>
    <xf numFmtId="165" fontId="19" fillId="0" borderId="51" xfId="71" applyNumberFormat="1" applyFont="1" applyBorder="1"/>
    <xf numFmtId="165" fontId="20" fillId="0" borderId="51" xfId="71" applyNumberFormat="1" applyFont="1" applyBorder="1"/>
    <xf numFmtId="0" fontId="16" fillId="7" borderId="0" xfId="50" applyFont="1" applyFill="1" applyAlignment="1">
      <alignment horizontal="center" vertical="center"/>
    </xf>
    <xf numFmtId="0" fontId="72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2" fillId="0" borderId="0" xfId="50" applyFont="1" applyFill="1" applyBorder="1" applyAlignment="1">
      <alignment vertical="top" wrapText="1"/>
    </xf>
    <xf numFmtId="3" fontId="82" fillId="0" borderId="0" xfId="72" applyNumberFormat="1" applyFont="1" applyFill="1" applyBorder="1" applyAlignment="1">
      <alignment horizontal="right"/>
    </xf>
    <xf numFmtId="0" fontId="87" fillId="0" borderId="0" xfId="72" applyFont="1" applyFill="1" applyBorder="1" applyAlignment="1">
      <alignment horizontal="right"/>
    </xf>
    <xf numFmtId="0" fontId="72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5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4" fillId="0" borderId="35" xfId="8" applyNumberFormat="1" applyFont="1" applyFill="1" applyBorder="1" applyAlignment="1" applyProtection="1">
      <alignment wrapText="1"/>
      <protection locked="0"/>
    </xf>
    <xf numFmtId="0" fontId="88" fillId="0" borderId="0" xfId="72" applyFont="1" applyFill="1" applyBorder="1" applyAlignment="1">
      <alignment horizontal="left"/>
    </xf>
    <xf numFmtId="0" fontId="88" fillId="0" borderId="0" xfId="72" applyFont="1" applyFill="1" applyBorder="1" applyAlignment="1"/>
    <xf numFmtId="3" fontId="89" fillId="0" borderId="0" xfId="72" applyNumberFormat="1" applyFont="1" applyFill="1" applyBorder="1" applyAlignment="1">
      <alignment horizontal="right"/>
    </xf>
    <xf numFmtId="165" fontId="89" fillId="0" borderId="0" xfId="73" applyNumberFormat="1" applyFont="1" applyFill="1" applyBorder="1" applyAlignment="1">
      <alignment horizontal="right"/>
    </xf>
    <xf numFmtId="0" fontId="90" fillId="0" borderId="0" xfId="0" applyFont="1"/>
    <xf numFmtId="0" fontId="91" fillId="0" borderId="0" xfId="72" applyFont="1" applyFill="1" applyBorder="1" applyAlignment="1"/>
    <xf numFmtId="0" fontId="92" fillId="0" borderId="0" xfId="72" applyFont="1" applyFill="1" applyBorder="1" applyAlignment="1">
      <alignment horizontal="left"/>
    </xf>
    <xf numFmtId="0" fontId="93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5" fontId="94" fillId="0" borderId="0" xfId="73" applyNumberFormat="1" applyFont="1" applyFill="1" applyBorder="1" applyAlignment="1">
      <alignment horizontal="right"/>
    </xf>
    <xf numFmtId="0" fontId="95" fillId="0" borderId="0" xfId="0" applyFont="1"/>
    <xf numFmtId="0" fontId="97" fillId="0" borderId="0" xfId="0" applyFont="1" applyFill="1"/>
    <xf numFmtId="2" fontId="97" fillId="0" borderId="0" xfId="0" applyNumberFormat="1" applyFont="1" applyFill="1"/>
    <xf numFmtId="3" fontId="97" fillId="0" borderId="0" xfId="0" applyNumberFormat="1" applyFont="1" applyFill="1"/>
    <xf numFmtId="3" fontId="96" fillId="0" borderId="0" xfId="0" applyNumberFormat="1" applyFont="1" applyFill="1"/>
    <xf numFmtId="0" fontId="98" fillId="0" borderId="0" xfId="50" applyFont="1" applyFill="1"/>
    <xf numFmtId="0" fontId="99" fillId="0" borderId="0" xfId="50" applyFont="1" applyFill="1"/>
    <xf numFmtId="0" fontId="100" fillId="0" borderId="0" xfId="0" applyFont="1" applyFill="1"/>
    <xf numFmtId="0" fontId="101" fillId="0" borderId="0" xfId="7" applyFont="1" applyFill="1" applyBorder="1" applyAlignment="1">
      <alignment horizontal="center"/>
    </xf>
    <xf numFmtId="0" fontId="101" fillId="0" borderId="0" xfId="7" applyFont="1" applyFill="1" applyBorder="1" applyAlignment="1"/>
    <xf numFmtId="0" fontId="101" fillId="0" borderId="10" xfId="7" applyFont="1" applyFill="1" applyBorder="1" applyAlignment="1">
      <alignment wrapText="1"/>
    </xf>
    <xf numFmtId="3" fontId="100" fillId="0" borderId="0" xfId="0" applyNumberFormat="1" applyFont="1" applyFill="1"/>
    <xf numFmtId="165" fontId="100" fillId="0" borderId="0" xfId="0" applyNumberFormat="1" applyFont="1" applyFill="1"/>
    <xf numFmtId="0" fontId="101" fillId="0" borderId="0" xfId="7" applyFont="1" applyFill="1" applyBorder="1"/>
    <xf numFmtId="0" fontId="101" fillId="0" borderId="12" xfId="7" applyFont="1" applyFill="1" applyBorder="1"/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vertical="top" wrapText="1"/>
    </xf>
    <xf numFmtId="0" fontId="72" fillId="0" borderId="0" xfId="7" applyFont="1" applyBorder="1" applyAlignment="1">
      <alignment horizontal="left" vertical="top" wrapText="1"/>
    </xf>
    <xf numFmtId="0" fontId="72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2" fillId="0" borderId="0" xfId="50" applyFont="1" applyFill="1" applyBorder="1" applyAlignment="1">
      <alignment horizontal="center" vertical="top" wrapText="1"/>
    </xf>
    <xf numFmtId="0" fontId="72" fillId="0" borderId="0" xfId="50" applyFont="1" applyFill="1" applyBorder="1" applyAlignment="1">
      <alignment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72" fillId="0" borderId="0" xfId="8" applyFont="1" applyBorder="1" applyAlignment="1">
      <alignment horizontal="center"/>
    </xf>
    <xf numFmtId="0" fontId="72" fillId="0" borderId="0" xfId="50" applyFont="1" applyFill="1" applyBorder="1" applyAlignment="1">
      <alignment horizontal="justify" vertical="top" wrapText="1"/>
    </xf>
    <xf numFmtId="0" fontId="72" fillId="0" borderId="0" xfId="71" applyFont="1" applyFill="1" applyBorder="1" applyAlignment="1">
      <alignment vertical="top" wrapText="1"/>
    </xf>
    <xf numFmtId="0" fontId="60" fillId="0" borderId="0" xfId="50" applyFont="1" applyAlignment="1">
      <alignment horizontal="left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17" fillId="6" borderId="12" xfId="8" applyFont="1" applyFill="1" applyBorder="1" applyAlignment="1">
      <alignment horizontal="center" wrapText="1"/>
    </xf>
    <xf numFmtId="0" fontId="72" fillId="0" borderId="0" xfId="8" applyFont="1" applyFill="1" applyBorder="1" applyAlignment="1">
      <alignment horizontal="left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2" fillId="0" borderId="0" xfId="8" applyFont="1" applyBorder="1" applyAlignment="1">
      <alignment horizontal="left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 wrapText="1"/>
    </xf>
    <xf numFmtId="0" fontId="16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72" fillId="0" borderId="0" xfId="71" applyFont="1" applyFill="1" applyBorder="1" applyAlignment="1">
      <alignment horizontal="left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2" fillId="0" borderId="0" xfId="72" applyFont="1" applyFill="1" applyBorder="1" applyAlignment="1">
      <alignment horizontal="center"/>
    </xf>
    <xf numFmtId="0" fontId="60" fillId="0" borderId="0" xfId="71" applyFont="1" applyAlignment="1">
      <alignment horizontal="left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72" fillId="0" borderId="0" xfId="72" applyFont="1" applyFill="1" applyBorder="1" applyAlignment="1">
      <alignment horizontal="left" vertical="top" wrapText="1"/>
    </xf>
    <xf numFmtId="0" fontId="72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0" fontId="39" fillId="6" borderId="10" xfId="1" applyFont="1" applyFill="1" applyBorder="1" applyAlignment="1">
      <alignment horizontal="center" vertical="top"/>
    </xf>
    <xf numFmtId="0" fontId="38" fillId="6" borderId="12" xfId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left" vertical="top" wrapText="1"/>
    </xf>
    <xf numFmtId="0" fontId="71" fillId="0" borderId="0" xfId="0" applyFont="1" applyFill="1" applyBorder="1" applyAlignment="1">
      <alignment horizontal="center" vertical="top"/>
    </xf>
    <xf numFmtId="0" fontId="72" fillId="0" borderId="0" xfId="50" applyFont="1" applyFill="1" applyBorder="1" applyAlignment="1">
      <alignment horizontal="center"/>
    </xf>
    <xf numFmtId="0" fontId="76" fillId="5" borderId="0" xfId="50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0" fontId="72" fillId="0" borderId="0" xfId="50" applyFont="1" applyFill="1" applyBorder="1" applyAlignment="1">
      <alignment horizontal="left" vertical="top" wrapText="1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07"/>
          <c:y val="0.19798111945365732"/>
          <c:w val="0.41762105266312599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B6-4B92-A9FF-22C24475BBD2}"/>
              </c:ext>
            </c:extLst>
          </c:dPt>
          <c:dLbls>
            <c:dLbl>
              <c:idx val="0"/>
              <c:layout>
                <c:manualLayout>
                  <c:x val="0.19269718890849763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EB6-4B92-A9FF-22C24475BBD2}"/>
                </c:ext>
              </c:extLst>
            </c:dLbl>
            <c:dLbl>
              <c:idx val="1"/>
              <c:layout>
                <c:manualLayout>
                  <c:x val="-0.14296674566164672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EB6-4B92-A9FF-22C24475BBD2}"/>
                </c:ext>
              </c:extLst>
            </c:dLbl>
            <c:dLbl>
              <c:idx val="2"/>
              <c:layout>
                <c:manualLayout>
                  <c:x val="-0.11303612783696163"/>
                  <c:y val="-0.18151611911924889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EB6-4B92-A9FF-22C24475BBD2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292449"/>
                        <a:gd name="adj6" fmla="val 44292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EB6-4B92-A9FF-22C24475BBD2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4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209508"/>
                        <a:gd name="adj6" fmla="val -27988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EB6-4B92-A9FF-22C24475BBD2}"/>
                </c:ext>
              </c:extLst>
            </c:dLbl>
            <c:dLbl>
              <c:idx val="5"/>
              <c:layout>
                <c:manualLayout>
                  <c:x val="0.22810901307239517"/>
                  <c:y val="-4.8510575957440481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EB6-4B92-A9FF-22C24475BBD2}"/>
                </c:ext>
              </c:extLst>
            </c:dLbl>
            <c:dLbl>
              <c:idx val="6"/>
              <c:layout>
                <c:manualLayout>
                  <c:x val="0.19805825242718453"/>
                  <c:y val="3.30275181640514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B6-4B92-A9FF-22C24475BBD2}"/>
                </c:ext>
              </c:extLst>
            </c:dLbl>
            <c:spPr>
              <a:solidFill>
                <a:sysClr val="window" lastClr="FFFFFF">
                  <a:alpha val="75000"/>
                </a:sysClr>
              </a:solidFill>
              <a:ln w="9525"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accentCallout2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'Tav2'!$G$132:$G$138</c:f>
              <c:strCache>
                <c:ptCount val="7"/>
                <c:pt idx="0">
                  <c:v>Produzione beni ed erogazione servizio</c:v>
                </c:pt>
                <c:pt idx="1">
                  <c:v>Altre aree aziendali</c:v>
                </c:pt>
                <c:pt idx="2">
                  <c:v>Commerciali e vendita</c:v>
                </c:pt>
                <c:pt idx="3">
                  <c:v>Tecniche e progettazione</c:v>
                </c:pt>
                <c:pt idx="4">
                  <c:v>Logistica</c:v>
                </c:pt>
                <c:pt idx="5">
                  <c:v>Aree Direzione e servizi generali</c:v>
                </c:pt>
                <c:pt idx="6">
                  <c:v>Amministrativa</c:v>
                </c:pt>
              </c:strCache>
            </c:strRef>
          </c:cat>
          <c:val>
            <c:numRef>
              <c:f>'Tav2'!$H$132:$H$138</c:f>
              <c:numCache>
                <c:formatCode>0.00</c:formatCode>
                <c:ptCount val="7"/>
                <c:pt idx="0">
                  <c:v>0.40317707825747978</c:v>
                </c:pt>
                <c:pt idx="1">
                  <c:v>0.19028359808985479</c:v>
                </c:pt>
                <c:pt idx="2">
                  <c:v>0.15032647890069195</c:v>
                </c:pt>
                <c:pt idx="3">
                  <c:v>9.2145015105740177E-2</c:v>
                </c:pt>
                <c:pt idx="4">
                  <c:v>8.8880226098820778E-2</c:v>
                </c:pt>
                <c:pt idx="5">
                  <c:v>4.336809277848163E-2</c:v>
                </c:pt>
                <c:pt idx="6">
                  <c:v>3.18195107689309E-2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0.26600541027953112</c:v>
                </c:pt>
                <c:pt idx="1">
                  <c:v>0.27996500437445321</c:v>
                </c:pt>
                <c:pt idx="2">
                  <c:v>0.21541950113378686</c:v>
                </c:pt>
                <c:pt idx="3">
                  <c:v>2.2137887413029727E-2</c:v>
                </c:pt>
                <c:pt idx="4">
                  <c:v>0.30381105743424586</c:v>
                </c:pt>
                <c:pt idx="5">
                  <c:v>0.19333068678046844</c:v>
                </c:pt>
                <c:pt idx="6">
                  <c:v>0.21313477982665349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0.50541027953110906</c:v>
                </c:pt>
                <c:pt idx="1">
                  <c:v>0.59930008748906383</c:v>
                </c:pt>
                <c:pt idx="2">
                  <c:v>0.61632653061224485</c:v>
                </c:pt>
                <c:pt idx="3">
                  <c:v>0.67109424414927266</c:v>
                </c:pt>
                <c:pt idx="4">
                  <c:v>0.5831991411701557</c:v>
                </c:pt>
                <c:pt idx="5">
                  <c:v>0.71933306867804681</c:v>
                </c:pt>
                <c:pt idx="6">
                  <c:v>0.60456052585655284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767E-17"/>
                  <c:y val="1.657132649304205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17E-3"/>
                  <c:y val="9.3672510380772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E-3"/>
                  <c:y val="1.117430106050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0.21934174932371506</c:v>
                </c:pt>
                <c:pt idx="1">
                  <c:v>0.12073490813648294</c:v>
                </c:pt>
                <c:pt idx="2">
                  <c:v>0.11519274376417234</c:v>
                </c:pt>
                <c:pt idx="3">
                  <c:v>9.7406704617330808E-2</c:v>
                </c:pt>
                <c:pt idx="4">
                  <c:v>4.5356951154052604E-2</c:v>
                </c:pt>
                <c:pt idx="5">
                  <c:v>6.4708217546645491E-2</c:v>
                </c:pt>
                <c:pt idx="6">
                  <c:v>0.11663079518352626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3"/>
              <c:layout>
                <c:manualLayout>
                  <c:x val="1.9867550704883493E-3"/>
                  <c:y val="-3.6474150166660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9.2425608656447247E-3</c:v>
                </c:pt>
                <c:pt idx="1">
                  <c:v>0</c:v>
                </c:pt>
                <c:pt idx="2">
                  <c:v>5.3061224489795916E-2</c:v>
                </c:pt>
                <c:pt idx="3">
                  <c:v>0.20936116382036685</c:v>
                </c:pt>
                <c:pt idx="4">
                  <c:v>6.7632850241545889E-2</c:v>
                </c:pt>
                <c:pt idx="5">
                  <c:v>2.262802699483922E-2</c:v>
                </c:pt>
                <c:pt idx="6">
                  <c:v>6.5673899133267405E-2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83238912"/>
        <c:axId val="83441920"/>
        <c:extLst xmlns:c16r2="http://schemas.microsoft.com/office/drawing/2015/06/chart"/>
      </c:barChart>
      <c:catAx>
        <c:axId val="832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83441920"/>
        <c:crosses val="autoZero"/>
        <c:auto val="1"/>
        <c:lblAlgn val="ctr"/>
        <c:lblOffset val="100"/>
        <c:noMultiLvlLbl val="0"/>
      </c:catAx>
      <c:valAx>
        <c:axId val="8344192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83238912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xmlns="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LUGLIO 2017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xmlns="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1</xdr:col>
      <xdr:colOff>371475</xdr:colOff>
      <xdr:row>48</xdr:row>
      <xdr:rowOff>9524</xdr:rowOff>
    </xdr:from>
    <xdr:to>
      <xdr:col>3</xdr:col>
      <xdr:colOff>323850</xdr:colOff>
      <xdr:row>50</xdr:row>
      <xdr:rowOff>106258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8EDBCBFC-D0F7-4702-AE60-04A5800F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10067924"/>
          <a:ext cx="1323975" cy="515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10583</xdr:colOff>
      <xdr:row>52</xdr:row>
      <xdr:rowOff>105833</xdr:rowOff>
    </xdr:from>
    <xdr:to>
      <xdr:col>4</xdr:col>
      <xdr:colOff>888999</xdr:colOff>
      <xdr:row>76</xdr:row>
      <xdr:rowOff>127001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xmlns="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20.500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xmlns="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6</xdr:col>
      <xdr:colOff>1269</xdr:colOff>
      <xdr:row>60</xdr:row>
      <xdr:rowOff>185843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L60" sqref="L60"/>
    </sheetView>
  </sheetViews>
  <sheetFormatPr defaultRowHeight="13.8"/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"/>
  <sheetViews>
    <sheetView zoomScale="90" zoomScaleNormal="90" workbookViewId="0">
      <selection activeCell="K14" sqref="K14"/>
    </sheetView>
  </sheetViews>
  <sheetFormatPr defaultColWidth="9" defaultRowHeight="13.8"/>
  <cols>
    <col min="1" max="1" width="0.69921875" style="479" customWidth="1"/>
    <col min="2" max="2" width="39.3984375" style="479" customWidth="1"/>
    <col min="3" max="3" width="8.19921875" style="479" customWidth="1"/>
    <col min="4" max="4" width="6.59765625" style="479" customWidth="1"/>
    <col min="5" max="5" width="8.8984375" style="479" customWidth="1"/>
    <col min="6" max="6" width="9" style="479" customWidth="1"/>
    <col min="7" max="7" width="8.09765625" style="479" customWidth="1"/>
    <col min="8" max="8" width="7.09765625" style="479" customWidth="1"/>
    <col min="9" max="16384" width="9" style="479"/>
  </cols>
  <sheetData>
    <row r="1" spans="1:23" s="39" customFormat="1" ht="15">
      <c r="A1" s="598" t="s">
        <v>73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</row>
    <row r="2" spans="1:23" s="39" customFormat="1" ht="36.75" customHeight="1">
      <c r="A2" s="773" t="s">
        <v>195</v>
      </c>
      <c r="B2" s="773"/>
      <c r="C2" s="773"/>
      <c r="D2" s="773"/>
      <c r="E2" s="773"/>
      <c r="F2" s="773"/>
      <c r="G2" s="773"/>
      <c r="H2" s="773"/>
      <c r="I2" s="598"/>
      <c r="J2" s="598"/>
      <c r="K2" s="598"/>
      <c r="L2" s="598"/>
      <c r="M2" s="598"/>
      <c r="N2" s="599"/>
      <c r="O2" s="599"/>
      <c r="P2" s="599"/>
      <c r="Q2" s="599"/>
      <c r="R2" s="599"/>
      <c r="S2" s="599"/>
      <c r="T2" s="599"/>
      <c r="U2" s="599"/>
      <c r="V2" s="599"/>
      <c r="W2" s="599"/>
    </row>
    <row r="3" spans="1:23" s="39" customFormat="1" ht="3.75" customHeight="1">
      <c r="A3" s="600"/>
      <c r="B3" s="600"/>
      <c r="C3" s="600"/>
      <c r="D3" s="600"/>
      <c r="E3" s="600"/>
      <c r="F3" s="600"/>
      <c r="G3" s="600"/>
      <c r="H3" s="600"/>
      <c r="I3" s="598"/>
      <c r="J3" s="598"/>
      <c r="K3" s="598"/>
      <c r="L3" s="598"/>
      <c r="M3" s="598"/>
      <c r="N3" s="599"/>
      <c r="O3" s="599"/>
      <c r="P3" s="599"/>
      <c r="Q3" s="599"/>
      <c r="R3" s="599"/>
      <c r="S3" s="599"/>
      <c r="T3" s="599"/>
      <c r="U3" s="599"/>
      <c r="V3" s="599"/>
      <c r="W3" s="599"/>
    </row>
    <row r="4" spans="1:23" s="39" customFormat="1" ht="21.75" customHeight="1" thickBot="1">
      <c r="A4" s="528" t="s">
        <v>239</v>
      </c>
      <c r="B4" s="128"/>
      <c r="C4" s="128"/>
      <c r="D4" s="128"/>
      <c r="E4" s="128"/>
      <c r="F4" s="128"/>
      <c r="G4" s="128"/>
      <c r="H4" s="44" t="s">
        <v>293</v>
      </c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  <c r="U4" s="598"/>
      <c r="V4" s="598"/>
      <c r="W4" s="598"/>
    </row>
    <row r="5" spans="1:23" ht="12" customHeight="1">
      <c r="A5" s="570"/>
      <c r="B5" s="571"/>
      <c r="C5" s="774" t="s">
        <v>167</v>
      </c>
      <c r="D5" s="776" t="s">
        <v>163</v>
      </c>
      <c r="E5" s="776"/>
      <c r="F5" s="776"/>
      <c r="G5" s="776"/>
      <c r="H5" s="776"/>
    </row>
    <row r="6" spans="1:23" ht="16.5" customHeight="1">
      <c r="A6" s="572"/>
      <c r="B6" s="573"/>
      <c r="C6" s="775"/>
      <c r="D6" s="777" t="s">
        <v>121</v>
      </c>
      <c r="E6" s="777"/>
      <c r="F6" s="777"/>
      <c r="G6" s="777" t="s">
        <v>136</v>
      </c>
      <c r="H6" s="777"/>
    </row>
    <row r="7" spans="1:23" ht="16.5" customHeight="1">
      <c r="A7" s="572"/>
      <c r="B7" s="573"/>
      <c r="C7" s="775"/>
      <c r="D7" s="778" t="s">
        <v>125</v>
      </c>
      <c r="E7" s="781" t="s">
        <v>164</v>
      </c>
      <c r="F7" s="781" t="s">
        <v>168</v>
      </c>
      <c r="G7" s="783" t="s">
        <v>169</v>
      </c>
      <c r="H7" s="785" t="s">
        <v>170</v>
      </c>
    </row>
    <row r="8" spans="1:23">
      <c r="A8" s="572"/>
      <c r="B8" s="573"/>
      <c r="C8" s="775"/>
      <c r="D8" s="779"/>
      <c r="E8" s="782"/>
      <c r="F8" s="782"/>
      <c r="G8" s="784"/>
      <c r="H8" s="786"/>
    </row>
    <row r="9" spans="1:23" ht="3.75" customHeight="1">
      <c r="A9" s="572"/>
      <c r="B9" s="573"/>
      <c r="C9" s="775"/>
      <c r="D9" s="779"/>
      <c r="E9" s="782"/>
      <c r="F9" s="782"/>
      <c r="G9" s="784"/>
      <c r="H9" s="786"/>
    </row>
    <row r="10" spans="1:23" ht="2.25" customHeight="1" thickBot="1">
      <c r="A10" s="574"/>
      <c r="B10" s="573"/>
      <c r="C10" s="775"/>
      <c r="D10" s="780"/>
      <c r="E10" s="782"/>
      <c r="F10" s="782"/>
      <c r="G10" s="784"/>
      <c r="H10" s="786"/>
    </row>
    <row r="11" spans="1:23" ht="5.25" customHeight="1">
      <c r="A11" s="481"/>
      <c r="B11" s="482"/>
      <c r="C11" s="482"/>
      <c r="D11" s="482"/>
      <c r="E11" s="482"/>
      <c r="F11" s="482"/>
      <c r="G11" s="482"/>
      <c r="H11" s="482"/>
    </row>
    <row r="12" spans="1:23" s="701" customFormat="1" ht="15" customHeight="1">
      <c r="A12" s="697"/>
      <c r="B12" s="698" t="s">
        <v>7</v>
      </c>
      <c r="C12" s="699">
        <v>20520</v>
      </c>
      <c r="D12" s="700">
        <v>23.662411071045707</v>
      </c>
      <c r="E12" s="700">
        <v>10.98333495760647</v>
      </c>
      <c r="F12" s="700">
        <v>9.9600428808108372</v>
      </c>
      <c r="G12" s="700">
        <v>18.346165091121723</v>
      </c>
      <c r="H12" s="700">
        <v>47.100672449079042</v>
      </c>
    </row>
    <row r="13" spans="1:23" s="480" customFormat="1" ht="6.75" customHeight="1">
      <c r="A13" s="601"/>
      <c r="B13" s="602"/>
      <c r="C13" s="687"/>
      <c r="D13" s="688"/>
      <c r="E13" s="688"/>
      <c r="F13" s="688"/>
      <c r="G13" s="688"/>
      <c r="H13" s="688"/>
    </row>
    <row r="14" spans="1:23" s="701" customFormat="1" ht="14.4">
      <c r="A14" s="697"/>
      <c r="B14" s="702" t="s">
        <v>241</v>
      </c>
      <c r="C14" s="699">
        <v>2650</v>
      </c>
      <c r="D14" s="700">
        <v>33.948756593820647</v>
      </c>
      <c r="E14" s="700">
        <v>19.517709118311981</v>
      </c>
      <c r="F14" s="700">
        <v>12.471740768651093</v>
      </c>
      <c r="G14" s="700">
        <v>42.991710625470986</v>
      </c>
      <c r="H14" s="700">
        <v>41.559909570459688</v>
      </c>
    </row>
    <row r="15" spans="1:23" s="480" customFormat="1" ht="14.4">
      <c r="A15" s="601"/>
      <c r="B15" s="602" t="s">
        <v>242</v>
      </c>
      <c r="C15" s="687">
        <v>560</v>
      </c>
      <c r="D15" s="603">
        <v>18.312387791741472</v>
      </c>
      <c r="E15" s="603">
        <v>8.9766606822262123</v>
      </c>
      <c r="F15" s="603">
        <v>5.9245960502693</v>
      </c>
      <c r="G15" s="603">
        <v>11.8491921005386</v>
      </c>
      <c r="H15" s="603">
        <v>83.842010771992818</v>
      </c>
    </row>
    <row r="16" spans="1:23" s="480" customFormat="1" ht="14.4">
      <c r="A16" s="601"/>
      <c r="B16" s="602" t="s">
        <v>243</v>
      </c>
      <c r="C16" s="687">
        <v>500</v>
      </c>
      <c r="D16" s="603">
        <v>36.199999999999996</v>
      </c>
      <c r="E16" s="603">
        <v>11</v>
      </c>
      <c r="F16" s="603">
        <v>23.200000000000003</v>
      </c>
      <c r="G16" s="603">
        <v>45.6</v>
      </c>
      <c r="H16" s="603">
        <v>35</v>
      </c>
    </row>
    <row r="17" spans="1:8" s="480" customFormat="1" ht="14.4">
      <c r="A17" s="601"/>
      <c r="B17" s="602" t="s">
        <v>244</v>
      </c>
      <c r="C17" s="687">
        <v>200</v>
      </c>
      <c r="D17" s="603">
        <v>18.226600985221676</v>
      </c>
      <c r="E17" s="603" t="s">
        <v>294</v>
      </c>
      <c r="F17" s="603" t="s">
        <v>294</v>
      </c>
      <c r="G17" s="603">
        <v>76.354679802955658</v>
      </c>
      <c r="H17" s="603">
        <v>16.748768472906402</v>
      </c>
    </row>
    <row r="18" spans="1:8" s="480" customFormat="1" ht="14.4">
      <c r="A18" s="601"/>
      <c r="B18" s="602" t="s">
        <v>245</v>
      </c>
      <c r="C18" s="687">
        <v>190</v>
      </c>
      <c r="D18" s="603">
        <v>66.492146596858632</v>
      </c>
      <c r="E18" s="603">
        <v>49.738219895287962</v>
      </c>
      <c r="F18" s="603">
        <v>16.753926701570681</v>
      </c>
      <c r="G18" s="603">
        <v>42.408376963350783</v>
      </c>
      <c r="H18" s="603">
        <v>20.418848167539267</v>
      </c>
    </row>
    <row r="19" spans="1:8" s="480" customFormat="1" ht="14.4">
      <c r="A19" s="601"/>
      <c r="B19" s="602" t="s">
        <v>246</v>
      </c>
      <c r="C19" s="687">
        <v>150</v>
      </c>
      <c r="D19" s="603">
        <v>24.832214765100673</v>
      </c>
      <c r="E19" s="603">
        <v>24.161073825503358</v>
      </c>
      <c r="F19" s="603" t="s">
        <v>295</v>
      </c>
      <c r="G19" s="603">
        <v>22.14765100671141</v>
      </c>
      <c r="H19" s="603">
        <v>53.691275167785236</v>
      </c>
    </row>
    <row r="20" spans="1:8" s="480" customFormat="1" ht="14.4">
      <c r="A20" s="601"/>
      <c r="B20" s="602" t="s">
        <v>247</v>
      </c>
      <c r="C20" s="687">
        <v>150</v>
      </c>
      <c r="D20" s="603">
        <v>53.103448275862064</v>
      </c>
      <c r="E20" s="603">
        <v>33.793103448275865</v>
      </c>
      <c r="F20" s="603">
        <v>18.620689655172416</v>
      </c>
      <c r="G20" s="603">
        <v>39.310344827586206</v>
      </c>
      <c r="H20" s="603">
        <v>44.137931034482762</v>
      </c>
    </row>
    <row r="21" spans="1:8" s="480" customFormat="1" ht="14.4">
      <c r="A21" s="601"/>
      <c r="B21" s="602" t="s">
        <v>248</v>
      </c>
      <c r="C21" s="687">
        <v>140</v>
      </c>
      <c r="D21" s="603">
        <v>21.481481481481481</v>
      </c>
      <c r="E21" s="603" t="s">
        <v>294</v>
      </c>
      <c r="F21" s="603" t="s">
        <v>294</v>
      </c>
      <c r="G21" s="603">
        <v>71.111111111111114</v>
      </c>
      <c r="H21" s="603" t="s">
        <v>294</v>
      </c>
    </row>
    <row r="22" spans="1:8" s="480" customFormat="1" ht="14.4">
      <c r="A22" s="601"/>
      <c r="B22" s="602" t="s">
        <v>249</v>
      </c>
      <c r="C22" s="687">
        <v>80</v>
      </c>
      <c r="D22" s="603">
        <v>73.75</v>
      </c>
      <c r="E22" s="603">
        <v>66.25</v>
      </c>
      <c r="F22" s="603" t="s">
        <v>294</v>
      </c>
      <c r="G22" s="603">
        <v>45</v>
      </c>
      <c r="H22" s="603">
        <v>37.5</v>
      </c>
    </row>
    <row r="23" spans="1:8" s="480" customFormat="1" ht="14.4">
      <c r="A23" s="601"/>
      <c r="B23" s="602" t="s">
        <v>250</v>
      </c>
      <c r="C23" s="687">
        <v>70</v>
      </c>
      <c r="D23" s="603">
        <v>79.104477611940297</v>
      </c>
      <c r="E23" s="603">
        <v>77.611940298507463</v>
      </c>
      <c r="F23" s="603" t="s">
        <v>294</v>
      </c>
      <c r="G23" s="603">
        <v>77.611940298507463</v>
      </c>
      <c r="H23" s="603" t="s">
        <v>294</v>
      </c>
    </row>
    <row r="24" spans="1:8" s="480" customFormat="1" ht="14.4">
      <c r="A24" s="601"/>
      <c r="B24" s="602" t="s">
        <v>251</v>
      </c>
      <c r="C24" s="687">
        <v>60</v>
      </c>
      <c r="D24" s="603">
        <v>74.545454545454547</v>
      </c>
      <c r="E24" s="603" t="s">
        <v>294</v>
      </c>
      <c r="F24" s="603">
        <v>56.36363636363636</v>
      </c>
      <c r="G24" s="603">
        <v>81.818181818181827</v>
      </c>
      <c r="H24" s="603" t="s">
        <v>294</v>
      </c>
    </row>
    <row r="25" spans="1:8" s="480" customFormat="1" ht="14.4">
      <c r="A25" s="601"/>
      <c r="B25" s="602" t="s">
        <v>252</v>
      </c>
      <c r="C25" s="687">
        <v>60</v>
      </c>
      <c r="D25" s="603" t="s">
        <v>294</v>
      </c>
      <c r="E25" s="603" t="s">
        <v>294</v>
      </c>
      <c r="F25" s="603" t="s">
        <v>295</v>
      </c>
      <c r="G25" s="603">
        <v>72.727272727272734</v>
      </c>
      <c r="H25" s="603" t="s">
        <v>294</v>
      </c>
    </row>
    <row r="26" spans="1:8" s="480" customFormat="1" ht="14.4">
      <c r="A26" s="601"/>
      <c r="B26" s="602" t="s">
        <v>253</v>
      </c>
      <c r="C26" s="687">
        <v>350</v>
      </c>
      <c r="D26" s="603">
        <v>39.772727272727273</v>
      </c>
      <c r="E26" s="603">
        <v>21.306818181818183</v>
      </c>
      <c r="F26" s="603">
        <v>16.477272727272727</v>
      </c>
      <c r="G26" s="603">
        <v>46.590909090909086</v>
      </c>
      <c r="H26" s="603">
        <v>43.465909090909086</v>
      </c>
    </row>
    <row r="27" spans="1:8" s="480" customFormat="1" ht="14.4">
      <c r="A27" s="601"/>
      <c r="B27" s="602" t="s">
        <v>254</v>
      </c>
      <c r="C27" s="687">
        <v>170</v>
      </c>
      <c r="D27" s="603" t="s">
        <v>294</v>
      </c>
      <c r="E27" s="603" t="s">
        <v>294</v>
      </c>
      <c r="F27" s="603" t="s">
        <v>294</v>
      </c>
      <c r="G27" s="603">
        <v>53.333333333333336</v>
      </c>
      <c r="H27" s="603">
        <v>15.757575757575756</v>
      </c>
    </row>
    <row r="28" spans="1:8" s="480" customFormat="1" ht="14.4">
      <c r="A28" s="601"/>
      <c r="B28" s="602" t="s">
        <v>240</v>
      </c>
      <c r="C28" s="687" t="s">
        <v>296</v>
      </c>
      <c r="D28" s="603" t="s">
        <v>296</v>
      </c>
      <c r="E28" s="603" t="s">
        <v>296</v>
      </c>
      <c r="F28" s="603" t="s">
        <v>296</v>
      </c>
      <c r="G28" s="603" t="s">
        <v>296</v>
      </c>
      <c r="H28" s="603" t="s">
        <v>296</v>
      </c>
    </row>
    <row r="29" spans="1:8" s="707" customFormat="1" ht="14.4">
      <c r="A29" s="703"/>
      <c r="B29" s="704" t="s">
        <v>255</v>
      </c>
      <c r="C29" s="705">
        <v>7160</v>
      </c>
      <c r="D29" s="706">
        <v>23.0908837079436</v>
      </c>
      <c r="E29" s="706">
        <v>10.358788217227419</v>
      </c>
      <c r="F29" s="706">
        <v>10.638000837637861</v>
      </c>
      <c r="G29" s="706">
        <v>18.386151054027643</v>
      </c>
      <c r="H29" s="706">
        <v>39.257294429708224</v>
      </c>
    </row>
    <row r="30" spans="1:8" s="480" customFormat="1" ht="14.4">
      <c r="A30" s="601"/>
      <c r="B30" s="602" t="s">
        <v>256</v>
      </c>
      <c r="C30" s="687">
        <v>1260</v>
      </c>
      <c r="D30" s="603">
        <v>22.86392405063291</v>
      </c>
      <c r="E30" s="603">
        <v>12.658227848101266</v>
      </c>
      <c r="F30" s="603">
        <v>8.7816455696202524</v>
      </c>
      <c r="G30" s="603">
        <v>29.825949367088604</v>
      </c>
      <c r="H30" s="603">
        <v>35.52215189873418</v>
      </c>
    </row>
    <row r="31" spans="1:8" s="480" customFormat="1" ht="14.4">
      <c r="A31" s="601"/>
      <c r="B31" s="602" t="s">
        <v>257</v>
      </c>
      <c r="C31" s="687">
        <v>960</v>
      </c>
      <c r="D31" s="603">
        <v>35.825545171339563</v>
      </c>
      <c r="E31" s="603">
        <v>2.8037383177570092</v>
      </c>
      <c r="F31" s="603">
        <v>31.568016614745588</v>
      </c>
      <c r="G31" s="603">
        <v>6.95742471443406</v>
      </c>
      <c r="H31" s="603">
        <v>57.840083073727932</v>
      </c>
    </row>
    <row r="32" spans="1:8" s="480" customFormat="1" ht="14.4">
      <c r="A32" s="601"/>
      <c r="B32" s="602" t="s">
        <v>258</v>
      </c>
      <c r="C32" s="687">
        <v>570</v>
      </c>
      <c r="D32" s="603">
        <v>24.781849912739965</v>
      </c>
      <c r="E32" s="603">
        <v>18.499127399650959</v>
      </c>
      <c r="F32" s="603" t="s">
        <v>294</v>
      </c>
      <c r="G32" s="603">
        <v>29.493891797556721</v>
      </c>
      <c r="H32" s="603">
        <v>18.499127399650959</v>
      </c>
    </row>
    <row r="33" spans="1:8" s="480" customFormat="1" ht="14.4">
      <c r="A33" s="601"/>
      <c r="B33" s="602" t="s">
        <v>259</v>
      </c>
      <c r="C33" s="687">
        <v>240</v>
      </c>
      <c r="D33" s="603">
        <v>36.440677966101696</v>
      </c>
      <c r="E33" s="603">
        <v>11.864406779661017</v>
      </c>
      <c r="F33" s="603">
        <v>22.881355932203391</v>
      </c>
      <c r="G33" s="603">
        <v>26.694915254237291</v>
      </c>
      <c r="H33" s="603">
        <v>21.1864406779661</v>
      </c>
    </row>
    <row r="34" spans="1:8" s="480" customFormat="1" ht="14.4">
      <c r="A34" s="601"/>
      <c r="B34" s="602" t="s">
        <v>260</v>
      </c>
      <c r="C34" s="687">
        <v>210</v>
      </c>
      <c r="D34" s="603" t="s">
        <v>294</v>
      </c>
      <c r="E34" s="603" t="s">
        <v>294</v>
      </c>
      <c r="F34" s="603" t="s">
        <v>294</v>
      </c>
      <c r="G34" s="603" t="s">
        <v>295</v>
      </c>
      <c r="H34" s="603" t="s">
        <v>294</v>
      </c>
    </row>
    <row r="35" spans="1:8" s="480" customFormat="1" ht="14.4">
      <c r="A35" s="601"/>
      <c r="B35" s="602" t="s">
        <v>261</v>
      </c>
      <c r="C35" s="687">
        <v>200</v>
      </c>
      <c r="D35" s="603">
        <v>32</v>
      </c>
      <c r="E35" s="603">
        <v>27</v>
      </c>
      <c r="F35" s="603" t="s">
        <v>294</v>
      </c>
      <c r="G35" s="603">
        <v>28.999999999999996</v>
      </c>
      <c r="H35" s="603" t="s">
        <v>294</v>
      </c>
    </row>
    <row r="36" spans="1:8" s="480" customFormat="1" ht="14.4">
      <c r="A36" s="601"/>
      <c r="B36" s="602" t="s">
        <v>262</v>
      </c>
      <c r="C36" s="687">
        <v>190</v>
      </c>
      <c r="D36" s="603">
        <v>75.401069518716582</v>
      </c>
      <c r="E36" s="603">
        <v>17.112299465240639</v>
      </c>
      <c r="F36" s="603">
        <v>57.219251336898388</v>
      </c>
      <c r="G36" s="603">
        <v>27.807486631016044</v>
      </c>
      <c r="H36" s="603">
        <v>21.925133689839569</v>
      </c>
    </row>
    <row r="37" spans="1:8" s="480" customFormat="1" ht="14.4">
      <c r="A37" s="601"/>
      <c r="B37" s="602" t="s">
        <v>263</v>
      </c>
      <c r="C37" s="687">
        <v>170</v>
      </c>
      <c r="D37" s="603" t="s">
        <v>294</v>
      </c>
      <c r="E37" s="603" t="s">
        <v>294</v>
      </c>
      <c r="F37" s="603" t="s">
        <v>294</v>
      </c>
      <c r="G37" s="603">
        <v>25.581395348837212</v>
      </c>
      <c r="H37" s="603">
        <v>65.697674418604649</v>
      </c>
    </row>
    <row r="38" spans="1:8" s="480" customFormat="1" ht="14.4">
      <c r="A38" s="601"/>
      <c r="B38" s="602" t="s">
        <v>264</v>
      </c>
      <c r="C38" s="687">
        <v>110</v>
      </c>
      <c r="D38" s="603" t="s">
        <v>294</v>
      </c>
      <c r="E38" s="603" t="s">
        <v>295</v>
      </c>
      <c r="F38" s="603" t="s">
        <v>294</v>
      </c>
      <c r="G38" s="603" t="s">
        <v>294</v>
      </c>
      <c r="H38" s="603">
        <v>38.532110091743121</v>
      </c>
    </row>
    <row r="39" spans="1:8" s="480" customFormat="1" ht="14.4">
      <c r="A39" s="601"/>
      <c r="B39" s="602" t="s">
        <v>265</v>
      </c>
      <c r="C39" s="687">
        <v>90</v>
      </c>
      <c r="D39" s="603">
        <v>23.913043478260871</v>
      </c>
      <c r="E39" s="603" t="s">
        <v>294</v>
      </c>
      <c r="F39" s="603" t="s">
        <v>294</v>
      </c>
      <c r="G39" s="603">
        <v>47.826086956521742</v>
      </c>
      <c r="H39" s="603">
        <v>36.95652173913043</v>
      </c>
    </row>
    <row r="40" spans="1:8" s="480" customFormat="1" ht="14.4">
      <c r="A40" s="601"/>
      <c r="B40" s="602" t="s">
        <v>266</v>
      </c>
      <c r="C40" s="687">
        <v>80</v>
      </c>
      <c r="D40" s="603" t="s">
        <v>294</v>
      </c>
      <c r="E40" s="603" t="s">
        <v>295</v>
      </c>
      <c r="F40" s="603" t="s">
        <v>294</v>
      </c>
      <c r="G40" s="603" t="s">
        <v>294</v>
      </c>
      <c r="H40" s="603" t="s">
        <v>294</v>
      </c>
    </row>
    <row r="41" spans="1:8" s="480" customFormat="1" ht="14.4">
      <c r="A41" s="601"/>
      <c r="B41" s="602" t="s">
        <v>253</v>
      </c>
      <c r="C41" s="687">
        <v>310</v>
      </c>
      <c r="D41" s="603">
        <v>19.281045751633989</v>
      </c>
      <c r="E41" s="603">
        <v>11.437908496732026</v>
      </c>
      <c r="F41" s="603">
        <v>7.8431372549019605</v>
      </c>
      <c r="G41" s="603">
        <v>36.274509803921568</v>
      </c>
      <c r="H41" s="603">
        <v>28.75816993464052</v>
      </c>
    </row>
    <row r="42" spans="1:8" s="480" customFormat="1" ht="14.4">
      <c r="A42" s="601"/>
      <c r="B42" s="602" t="s">
        <v>254</v>
      </c>
      <c r="C42" s="687">
        <v>2770</v>
      </c>
      <c r="D42" s="603">
        <v>17.311167329237442</v>
      </c>
      <c r="E42" s="603">
        <v>10.480664980122876</v>
      </c>
      <c r="F42" s="603">
        <v>3.9031441994940366</v>
      </c>
      <c r="G42" s="603">
        <v>11.311890133718828</v>
      </c>
      <c r="H42" s="603">
        <v>46.765449945789669</v>
      </c>
    </row>
    <row r="43" spans="1:8" s="480" customFormat="1" ht="14.4">
      <c r="A43" s="601"/>
      <c r="B43" s="602" t="s">
        <v>240</v>
      </c>
      <c r="C43" s="687" t="s">
        <v>296</v>
      </c>
      <c r="D43" s="603" t="s">
        <v>296</v>
      </c>
      <c r="E43" s="603" t="s">
        <v>296</v>
      </c>
      <c r="F43" s="603" t="s">
        <v>296</v>
      </c>
      <c r="G43" s="603" t="s">
        <v>296</v>
      </c>
      <c r="H43" s="603" t="s">
        <v>296</v>
      </c>
    </row>
    <row r="44" spans="1:8" s="707" customFormat="1" ht="14.4">
      <c r="A44" s="703"/>
      <c r="B44" s="704" t="s">
        <v>267</v>
      </c>
      <c r="C44" s="705">
        <v>6020</v>
      </c>
      <c r="D44" s="706">
        <v>24.273617798439314</v>
      </c>
      <c r="E44" s="706">
        <v>10.974597376722564</v>
      </c>
      <c r="F44" s="706">
        <v>8.8826166362277927</v>
      </c>
      <c r="G44" s="706">
        <v>15.175161879462063</v>
      </c>
      <c r="H44" s="706">
        <v>51.386352316121531</v>
      </c>
    </row>
    <row r="45" spans="1:8" s="480" customFormat="1" ht="14.4">
      <c r="A45" s="601"/>
      <c r="B45" s="602" t="s">
        <v>268</v>
      </c>
      <c r="C45" s="687">
        <v>990</v>
      </c>
      <c r="D45" s="603">
        <v>28.74493927125506</v>
      </c>
      <c r="E45" s="603">
        <v>11.943319838056681</v>
      </c>
      <c r="F45" s="603">
        <v>8.2995951417004061</v>
      </c>
      <c r="G45" s="603">
        <v>7.8947368421052628</v>
      </c>
      <c r="H45" s="603">
        <v>59.615384615384613</v>
      </c>
    </row>
    <row r="46" spans="1:8" s="480" customFormat="1" ht="14.4">
      <c r="A46" s="601"/>
      <c r="B46" s="602" t="s">
        <v>269</v>
      </c>
      <c r="C46" s="687">
        <v>630</v>
      </c>
      <c r="D46" s="603">
        <v>17.993630573248407</v>
      </c>
      <c r="E46" s="603">
        <v>12.261146496815286</v>
      </c>
      <c r="F46" s="603">
        <v>5.5732484076433124</v>
      </c>
      <c r="G46" s="603">
        <v>10.668789808917198</v>
      </c>
      <c r="H46" s="603">
        <v>63.057324840764331</v>
      </c>
    </row>
    <row r="47" spans="1:8" s="480" customFormat="1" ht="14.4">
      <c r="A47" s="601"/>
      <c r="B47" s="602" t="s">
        <v>270</v>
      </c>
      <c r="C47" s="687">
        <v>560</v>
      </c>
      <c r="D47" s="603">
        <v>37.254901960784316</v>
      </c>
      <c r="E47" s="603" t="s">
        <v>294</v>
      </c>
      <c r="F47" s="603">
        <v>34.937611408199643</v>
      </c>
      <c r="G47" s="603">
        <v>5.525846702317291</v>
      </c>
      <c r="H47" s="603">
        <v>42.067736185383239</v>
      </c>
    </row>
    <row r="48" spans="1:8" s="480" customFormat="1" ht="14.4">
      <c r="A48" s="601"/>
      <c r="B48" s="602" t="s">
        <v>271</v>
      </c>
      <c r="C48" s="687">
        <v>530</v>
      </c>
      <c r="D48" s="603">
        <v>32.827324478178369</v>
      </c>
      <c r="E48" s="603">
        <v>15.939278937381404</v>
      </c>
      <c r="F48" s="603">
        <v>16.508538899430743</v>
      </c>
      <c r="G48" s="603">
        <v>34.914611005692599</v>
      </c>
      <c r="H48" s="603">
        <v>44.212523719165084</v>
      </c>
    </row>
    <row r="49" spans="1:8" s="480" customFormat="1" ht="14.4">
      <c r="A49" s="601"/>
      <c r="B49" s="602" t="s">
        <v>272</v>
      </c>
      <c r="C49" s="687">
        <v>480</v>
      </c>
      <c r="D49" s="603">
        <v>8.7136929460580905</v>
      </c>
      <c r="E49" s="603">
        <v>8.7136929460580905</v>
      </c>
      <c r="F49" s="603" t="s">
        <v>295</v>
      </c>
      <c r="G49" s="603">
        <v>45.228215767634858</v>
      </c>
      <c r="H49" s="603">
        <v>54.149377593360995</v>
      </c>
    </row>
    <row r="50" spans="1:8" s="480" customFormat="1" ht="14.4">
      <c r="A50" s="601"/>
      <c r="B50" s="602" t="s">
        <v>273</v>
      </c>
      <c r="C50" s="687">
        <v>420</v>
      </c>
      <c r="D50" s="603">
        <v>8.8729016786570742</v>
      </c>
      <c r="E50" s="603" t="s">
        <v>294</v>
      </c>
      <c r="F50" s="603">
        <v>7.9136690647482011</v>
      </c>
      <c r="G50" s="603">
        <v>28.057553956834528</v>
      </c>
      <c r="H50" s="603">
        <v>35.251798561151077</v>
      </c>
    </row>
    <row r="51" spans="1:8" s="480" customFormat="1" ht="14.4">
      <c r="A51" s="601"/>
      <c r="B51" s="602" t="s">
        <v>274</v>
      </c>
      <c r="C51" s="687">
        <v>380</v>
      </c>
      <c r="D51" s="603">
        <v>19.733333333333334</v>
      </c>
      <c r="E51" s="603" t="s">
        <v>294</v>
      </c>
      <c r="F51" s="603" t="s">
        <v>294</v>
      </c>
      <c r="G51" s="603">
        <v>6.1333333333333329</v>
      </c>
      <c r="H51" s="603">
        <v>84.266666666666666</v>
      </c>
    </row>
    <row r="52" spans="1:8" s="480" customFormat="1" ht="14.4">
      <c r="A52" s="601"/>
      <c r="B52" s="602" t="s">
        <v>275</v>
      </c>
      <c r="C52" s="687">
        <v>370</v>
      </c>
      <c r="D52" s="603">
        <v>12.702702702702704</v>
      </c>
      <c r="E52" s="603">
        <v>11.351351351351353</v>
      </c>
      <c r="F52" s="603" t="s">
        <v>294</v>
      </c>
      <c r="G52" s="603">
        <v>14.594594594594595</v>
      </c>
      <c r="H52" s="603">
        <v>18.918918918918919</v>
      </c>
    </row>
    <row r="53" spans="1:8" s="480" customFormat="1" ht="14.4">
      <c r="A53" s="601"/>
      <c r="B53" s="602" t="s">
        <v>276</v>
      </c>
      <c r="C53" s="687">
        <v>160</v>
      </c>
      <c r="D53" s="603">
        <v>17.073170731707318</v>
      </c>
      <c r="E53" s="603" t="s">
        <v>294</v>
      </c>
      <c r="F53" s="603" t="s">
        <v>294</v>
      </c>
      <c r="G53" s="603" t="s">
        <v>294</v>
      </c>
      <c r="H53" s="603">
        <v>66.463414634146346</v>
      </c>
    </row>
    <row r="54" spans="1:8" s="480" customFormat="1" ht="14.4">
      <c r="A54" s="601"/>
      <c r="B54" s="602" t="s">
        <v>277</v>
      </c>
      <c r="C54" s="687">
        <v>150</v>
      </c>
      <c r="D54" s="603">
        <v>67.785234899328856</v>
      </c>
      <c r="E54" s="603">
        <v>60.402684563758392</v>
      </c>
      <c r="F54" s="603" t="s">
        <v>294</v>
      </c>
      <c r="G54" s="603" t="s">
        <v>294</v>
      </c>
      <c r="H54" s="603">
        <v>22.818791946308725</v>
      </c>
    </row>
    <row r="55" spans="1:8" s="480" customFormat="1" ht="14.4">
      <c r="A55" s="601"/>
      <c r="B55" s="602" t="s">
        <v>278</v>
      </c>
      <c r="C55" s="687">
        <v>110</v>
      </c>
      <c r="D55" s="603">
        <v>64.86486486486487</v>
      </c>
      <c r="E55" s="603">
        <v>64.86486486486487</v>
      </c>
      <c r="F55" s="603" t="s">
        <v>295</v>
      </c>
      <c r="G55" s="603" t="s">
        <v>295</v>
      </c>
      <c r="H55" s="603">
        <v>81.981981981981974</v>
      </c>
    </row>
    <row r="56" spans="1:8" s="480" customFormat="1" ht="14.4">
      <c r="A56" s="601"/>
      <c r="B56" s="602" t="s">
        <v>253</v>
      </c>
      <c r="C56" s="687">
        <v>380</v>
      </c>
      <c r="D56" s="603">
        <v>40.533333333333331</v>
      </c>
      <c r="E56" s="603">
        <v>12.266666666666666</v>
      </c>
      <c r="F56" s="603">
        <v>6.666666666666667</v>
      </c>
      <c r="G56" s="603">
        <v>19.2</v>
      </c>
      <c r="H56" s="603">
        <v>38.93333333333333</v>
      </c>
    </row>
    <row r="57" spans="1:8" s="480" customFormat="1" ht="14.4">
      <c r="A57" s="601"/>
      <c r="B57" s="602" t="s">
        <v>254</v>
      </c>
      <c r="C57" s="687">
        <v>880</v>
      </c>
      <c r="D57" s="603">
        <v>14.840182648401825</v>
      </c>
      <c r="E57" s="603">
        <v>5.5936073059360725</v>
      </c>
      <c r="F57" s="603">
        <v>2.968036529680365</v>
      </c>
      <c r="G57" s="603">
        <v>4.3378995433789953</v>
      </c>
      <c r="H57" s="603">
        <v>53.310502283105023</v>
      </c>
    </row>
    <row r="58" spans="1:8" s="480" customFormat="1" ht="14.4">
      <c r="A58" s="601"/>
      <c r="B58" s="602" t="s">
        <v>240</v>
      </c>
      <c r="C58" s="687" t="s">
        <v>296</v>
      </c>
      <c r="D58" s="603" t="s">
        <v>296</v>
      </c>
      <c r="E58" s="603" t="s">
        <v>296</v>
      </c>
      <c r="F58" s="603" t="s">
        <v>296</v>
      </c>
      <c r="G58" s="603" t="s">
        <v>296</v>
      </c>
      <c r="H58" s="603" t="s">
        <v>296</v>
      </c>
    </row>
    <row r="59" spans="1:8" s="707" customFormat="1" ht="14.4">
      <c r="A59" s="703"/>
      <c r="B59" s="704" t="s">
        <v>279</v>
      </c>
      <c r="C59" s="705">
        <v>4680</v>
      </c>
      <c r="D59" s="706">
        <v>17.919692439128578</v>
      </c>
      <c r="E59" s="706">
        <v>7.1123451516445959</v>
      </c>
      <c r="F59" s="706">
        <v>8.8850918410935495</v>
      </c>
      <c r="G59" s="706">
        <v>8.3938487825715509</v>
      </c>
      <c r="H59" s="706">
        <v>56.727894062366516</v>
      </c>
    </row>
    <row r="60" spans="1:8" s="480" customFormat="1" ht="14.4">
      <c r="A60" s="601"/>
      <c r="B60" s="602" t="s">
        <v>240</v>
      </c>
      <c r="C60" s="687" t="s">
        <v>296</v>
      </c>
      <c r="D60" s="603" t="s">
        <v>296</v>
      </c>
      <c r="E60" s="603" t="s">
        <v>296</v>
      </c>
      <c r="F60" s="603" t="s">
        <v>296</v>
      </c>
      <c r="G60" s="603" t="s">
        <v>296</v>
      </c>
      <c r="H60" s="603" t="s">
        <v>296</v>
      </c>
    </row>
    <row r="61" spans="1:8" s="685" customFormat="1" ht="6.75" customHeight="1" thickBot="1">
      <c r="A61" s="388"/>
      <c r="B61" s="684"/>
      <c r="C61" s="605"/>
      <c r="D61" s="605"/>
      <c r="E61" s="605"/>
      <c r="F61" s="605"/>
      <c r="G61" s="605"/>
      <c r="H61" s="605"/>
    </row>
    <row r="62" spans="1:8" ht="6.75" customHeight="1">
      <c r="A62" s="606"/>
      <c r="B62" s="606"/>
      <c r="C62" s="606"/>
      <c r="D62" s="606"/>
      <c r="E62" s="606"/>
      <c r="F62" s="606"/>
      <c r="G62" s="606"/>
      <c r="H62" s="606"/>
    </row>
    <row r="63" spans="1:8" ht="30" customHeight="1">
      <c r="A63" s="787" t="s">
        <v>238</v>
      </c>
      <c r="B63" s="787"/>
      <c r="C63" s="787"/>
      <c r="D63" s="787"/>
      <c r="E63" s="787"/>
      <c r="F63" s="787"/>
      <c r="G63" s="787"/>
      <c r="H63" s="787"/>
    </row>
    <row r="64" spans="1:8" ht="1.5" customHeight="1">
      <c r="A64" s="610"/>
      <c r="B64" s="607"/>
      <c r="C64" s="607"/>
      <c r="D64" s="608"/>
      <c r="E64" s="609"/>
      <c r="F64" s="609"/>
      <c r="G64" s="607"/>
      <c r="H64" s="607"/>
    </row>
    <row r="65" spans="1:8" ht="15.75" customHeight="1">
      <c r="A65" s="772" t="s">
        <v>192</v>
      </c>
      <c r="B65" s="772"/>
      <c r="C65" s="772"/>
      <c r="D65" s="772"/>
      <c r="E65" s="772"/>
      <c r="F65" s="772"/>
      <c r="G65" s="772"/>
      <c r="H65" s="772"/>
    </row>
    <row r="66" spans="1:8" ht="14.4">
      <c r="A66" s="611"/>
      <c r="B66" s="612"/>
      <c r="C66" s="612"/>
      <c r="D66" s="613"/>
      <c r="E66" s="614"/>
      <c r="F66" s="614"/>
      <c r="G66" s="612"/>
      <c r="H66" s="612"/>
    </row>
    <row r="67" spans="1:8" ht="14.4">
      <c r="A67" s="604"/>
      <c r="B67" s="612"/>
      <c r="C67" s="612"/>
      <c r="D67" s="613"/>
      <c r="E67" s="614"/>
      <c r="F67" s="614"/>
      <c r="G67" s="612"/>
      <c r="H67" s="612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workbookViewId="0">
      <selection activeCell="K14" sqref="K14"/>
    </sheetView>
  </sheetViews>
  <sheetFormatPr defaultRowHeight="13.8"/>
  <cols>
    <col min="1" max="2" width="2.5" customWidth="1"/>
    <col min="3" max="10" width="9.59765625" customWidth="1"/>
    <col min="11" max="11" width="2.5" customWidth="1"/>
  </cols>
  <sheetData>
    <row r="2" spans="1:2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399999999999999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ht="14.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ht="14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ht="14.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ht="14.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ht="14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ht="14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ht="14.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ht="14.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ht="14.4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ht="14.4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ht="14.4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ht="14.4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ht="14.4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ht="14.4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ht="14.4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ht="14.4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5" thickBo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5" thickTop="1">
      <c r="B38" s="575"/>
      <c r="C38" s="576"/>
      <c r="D38" s="576"/>
      <c r="E38" s="576"/>
      <c r="F38" s="576"/>
      <c r="G38" s="576"/>
      <c r="H38" s="576"/>
      <c r="I38" s="576"/>
      <c r="J38" s="576"/>
      <c r="K38" s="577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>
      <c r="B39" s="578"/>
      <c r="C39" s="728" t="s">
        <v>37</v>
      </c>
      <c r="D39" s="729"/>
      <c r="E39" s="729"/>
      <c r="F39" s="729"/>
      <c r="G39" s="729"/>
      <c r="H39" s="729"/>
      <c r="I39" s="729"/>
      <c r="J39" s="729"/>
      <c r="K39" s="579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>
      <c r="B40" s="580"/>
      <c r="C40" s="730" t="s">
        <v>237</v>
      </c>
      <c r="D40" s="730"/>
      <c r="E40" s="730"/>
      <c r="F40" s="730"/>
      <c r="G40" s="730"/>
      <c r="H40" s="730"/>
      <c r="I40" s="730"/>
      <c r="J40" s="730"/>
      <c r="K40" s="581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>
      <c r="B41" s="580"/>
      <c r="C41" s="730"/>
      <c r="D41" s="730"/>
      <c r="E41" s="730"/>
      <c r="F41" s="730"/>
      <c r="G41" s="730"/>
      <c r="H41" s="730"/>
      <c r="I41" s="730"/>
      <c r="J41" s="730"/>
      <c r="K41" s="581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>
      <c r="B42" s="582"/>
      <c r="C42" s="731" t="s">
        <v>292</v>
      </c>
      <c r="D42" s="732"/>
      <c r="E42" s="732"/>
      <c r="F42" s="732"/>
      <c r="G42" s="732"/>
      <c r="H42" s="732"/>
      <c r="I42" s="732"/>
      <c r="J42" s="732"/>
      <c r="K42" s="583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4.4" thickTop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ht="14.4">
      <c r="B45" s="22"/>
      <c r="C45" s="727" t="s">
        <v>0</v>
      </c>
      <c r="D45" s="727"/>
      <c r="E45" s="727"/>
      <c r="F45" s="727"/>
      <c r="G45" s="727"/>
      <c r="H45" s="727"/>
      <c r="I45" s="727"/>
      <c r="J45" s="727"/>
      <c r="K45" s="727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ht="14.4">
      <c r="B46" s="22"/>
      <c r="C46" s="733" t="s">
        <v>1</v>
      </c>
      <c r="D46" s="733"/>
      <c r="E46" s="733"/>
      <c r="F46" s="733"/>
      <c r="G46" s="733"/>
      <c r="H46" s="733"/>
      <c r="I46" s="733"/>
      <c r="J46" s="733"/>
      <c r="K46" s="733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ht="14.4">
      <c r="B47" s="22"/>
      <c r="C47" s="727" t="s">
        <v>2</v>
      </c>
      <c r="D47" s="727"/>
      <c r="E47" s="727"/>
      <c r="F47" s="727"/>
      <c r="G47" s="727"/>
      <c r="H47" s="727"/>
      <c r="I47" s="727"/>
      <c r="J47" s="727"/>
      <c r="K47" s="727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ht="14.4">
      <c r="B48" s="22"/>
      <c r="C48" s="727"/>
      <c r="D48" s="727"/>
      <c r="E48" s="727"/>
      <c r="F48" s="727"/>
      <c r="G48" s="727"/>
      <c r="H48" s="727"/>
      <c r="I48" s="727"/>
      <c r="J48" s="727"/>
      <c r="K48" s="727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>
      <c r="B49" s="1"/>
      <c r="C49" s="727"/>
      <c r="D49" s="727"/>
      <c r="E49" s="727"/>
      <c r="F49" s="727"/>
      <c r="G49" s="727"/>
      <c r="H49" s="727"/>
      <c r="I49" s="727"/>
      <c r="J49" s="727"/>
      <c r="K49" s="727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ht="14.4">
      <c r="B50" s="1"/>
      <c r="C50" s="727"/>
      <c r="D50" s="727"/>
      <c r="E50" s="727"/>
      <c r="F50" s="727"/>
      <c r="G50" s="727"/>
      <c r="H50" s="727"/>
      <c r="I50" s="727"/>
      <c r="J50" s="727"/>
      <c r="K50" s="727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ht="14.4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ht="14.4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ht="14.4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ht="14.4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ht="14.4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ht="14.4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ht="14.4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ht="14.4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ht="14.4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ht="14.4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ht="14.4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ht="14.4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ht="14.4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ht="14.4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ht="14.4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ht="14.4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ht="14.4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ht="14.4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ht="14.4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ht="14.4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ht="14.4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zoomScale="90" zoomScaleNormal="90" workbookViewId="0">
      <selection activeCell="K14" sqref="K14"/>
    </sheetView>
  </sheetViews>
  <sheetFormatPr defaultColWidth="8" defaultRowHeight="13.2"/>
  <cols>
    <col min="1" max="1" width="45" style="229" customWidth="1"/>
    <col min="2" max="3" width="11.09765625" style="230" customWidth="1"/>
    <col min="4" max="4" width="10.09765625" style="230" customWidth="1"/>
    <col min="5" max="6" width="8.5" style="230" customWidth="1"/>
    <col min="7" max="7" width="8.5" style="229" customWidth="1"/>
    <col min="8" max="8" width="10.09765625" style="229" customWidth="1"/>
    <col min="9" max="9" width="9.09765625" style="229" bestFit="1" customWidth="1"/>
    <col min="10" max="16384" width="8" style="229"/>
  </cols>
  <sheetData>
    <row r="1" spans="1:26" s="39" customFormat="1" ht="15">
      <c r="A1" s="128" t="s">
        <v>137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</row>
    <row r="2" spans="1:26" s="39" customFormat="1" ht="15">
      <c r="A2" s="439" t="s">
        <v>187</v>
      </c>
      <c r="B2" s="335"/>
      <c r="C2" s="335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9"/>
      <c r="O2" s="129"/>
      <c r="P2" s="129"/>
      <c r="Q2" s="129"/>
      <c r="R2" s="129"/>
      <c r="S2" s="129"/>
      <c r="T2" s="129"/>
      <c r="U2" s="129"/>
      <c r="V2" s="129"/>
      <c r="W2" s="129"/>
    </row>
    <row r="3" spans="1:26" customFormat="1" ht="27" customHeight="1">
      <c r="A3" s="218"/>
      <c r="B3" s="147"/>
      <c r="C3" s="206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7"/>
      <c r="O3" s="213"/>
      <c r="P3" s="213"/>
      <c r="Q3" s="213"/>
      <c r="R3" s="213"/>
      <c r="S3" s="213"/>
      <c r="T3" s="213"/>
      <c r="U3" s="213"/>
      <c r="V3" s="213"/>
      <c r="W3" s="213"/>
    </row>
    <row r="4" spans="1:26" ht="24.75" customHeight="1" thickBot="1">
      <c r="A4" s="528" t="s">
        <v>239</v>
      </c>
      <c r="B4" s="300"/>
      <c r="C4" s="300"/>
      <c r="D4" s="300"/>
      <c r="E4" s="44" t="s">
        <v>293</v>
      </c>
      <c r="F4" s="300"/>
      <c r="Q4" s="286"/>
      <c r="R4" s="287"/>
      <c r="S4" s="287"/>
      <c r="T4" s="287"/>
      <c r="U4" s="287"/>
      <c r="V4" s="287"/>
      <c r="W4" s="287"/>
      <c r="X4" s="287"/>
      <c r="Y4" s="287"/>
      <c r="Z4" s="231"/>
    </row>
    <row r="5" spans="1:26" ht="8.25" customHeight="1">
      <c r="A5" s="584"/>
      <c r="B5" s="584"/>
      <c r="C5" s="584"/>
      <c r="D5" s="584"/>
      <c r="E5" s="584"/>
      <c r="F5" s="210"/>
      <c r="G5" s="210"/>
      <c r="Q5" s="288"/>
      <c r="R5" s="289"/>
      <c r="S5" s="289"/>
      <c r="T5" s="289"/>
      <c r="U5" s="289"/>
      <c r="V5" s="289"/>
      <c r="W5" s="289"/>
      <c r="X5" s="289"/>
      <c r="Y5" s="289"/>
      <c r="Z5" s="231"/>
    </row>
    <row r="6" spans="1:26" s="336" customFormat="1" ht="18.75" customHeight="1">
      <c r="A6" s="585"/>
      <c r="B6" s="789" t="s">
        <v>128</v>
      </c>
      <c r="C6" s="789"/>
      <c r="D6" s="791" t="s">
        <v>129</v>
      </c>
      <c r="E6" s="791"/>
      <c r="F6" s="210"/>
      <c r="G6" s="210"/>
      <c r="P6" s="337"/>
      <c r="Q6" s="337"/>
      <c r="R6" s="337"/>
      <c r="S6" s="337"/>
      <c r="T6" s="337"/>
      <c r="U6" s="337"/>
      <c r="V6" s="337"/>
      <c r="W6" s="337"/>
      <c r="X6" s="337"/>
      <c r="Y6" s="337"/>
    </row>
    <row r="7" spans="1:26" ht="18.75" customHeight="1">
      <c r="A7" s="586"/>
      <c r="B7" s="587" t="s">
        <v>4</v>
      </c>
      <c r="C7" s="587" t="s">
        <v>5</v>
      </c>
      <c r="D7" s="790" t="s">
        <v>127</v>
      </c>
      <c r="E7" s="790"/>
      <c r="F7" s="210"/>
      <c r="G7" s="210"/>
      <c r="Q7" s="290"/>
      <c r="R7" s="291"/>
      <c r="S7" s="291"/>
      <c r="T7" s="291"/>
      <c r="U7" s="291"/>
      <c r="V7" s="291"/>
      <c r="W7" s="291"/>
      <c r="X7" s="291"/>
      <c r="Y7" s="291"/>
      <c r="Z7" s="231"/>
    </row>
    <row r="8" spans="1:26" s="227" customFormat="1" ht="18.75" customHeight="1">
      <c r="A8" s="588"/>
      <c r="B8" s="589"/>
      <c r="C8" s="587" t="s">
        <v>6</v>
      </c>
      <c r="D8" s="590" t="s">
        <v>4</v>
      </c>
      <c r="E8" s="590" t="s">
        <v>84</v>
      </c>
      <c r="F8" s="300"/>
      <c r="G8" s="229"/>
      <c r="H8" s="229"/>
      <c r="P8" s="228"/>
      <c r="Q8" s="228"/>
      <c r="R8" s="228"/>
      <c r="S8" s="228"/>
      <c r="T8" s="228"/>
      <c r="U8" s="228"/>
      <c r="V8" s="228"/>
      <c r="W8" s="228"/>
      <c r="X8" s="228"/>
      <c r="Y8" s="228"/>
    </row>
    <row r="9" spans="1:26" ht="8.25" customHeight="1" thickBot="1">
      <c r="A9" s="591"/>
      <c r="B9" s="592"/>
      <c r="C9" s="592"/>
      <c r="D9" s="592"/>
      <c r="E9" s="592"/>
      <c r="F9" s="210"/>
      <c r="G9" s="210"/>
      <c r="Q9" s="288"/>
      <c r="R9" s="289"/>
      <c r="S9" s="289"/>
      <c r="T9" s="289"/>
      <c r="U9" s="289"/>
      <c r="V9" s="289"/>
      <c r="W9" s="289"/>
      <c r="X9" s="289"/>
      <c r="Y9" s="289"/>
      <c r="Z9" s="231"/>
    </row>
    <row r="10" spans="1:26" ht="13.8">
      <c r="A10" s="232"/>
      <c r="B10" s="233"/>
      <c r="C10" s="234"/>
      <c r="D10" s="308"/>
      <c r="E10" s="234"/>
      <c r="F10" s="210"/>
      <c r="G10" s="210"/>
      <c r="H10" s="336"/>
      <c r="Q10" s="288"/>
      <c r="R10" s="289"/>
      <c r="S10" s="289"/>
      <c r="T10" s="289"/>
      <c r="U10" s="289"/>
      <c r="V10" s="289"/>
      <c r="W10" s="289"/>
      <c r="X10" s="289"/>
      <c r="Y10" s="289"/>
      <c r="Z10" s="231"/>
    </row>
    <row r="11" spans="1:26" ht="13.8">
      <c r="A11" s="235" t="s">
        <v>7</v>
      </c>
      <c r="B11" s="622">
        <v>20520</v>
      </c>
      <c r="C11" s="292">
        <v>1000</v>
      </c>
      <c r="D11" s="623">
        <v>7160</v>
      </c>
      <c r="E11" s="624">
        <v>34.884514179904492</v>
      </c>
      <c r="F11" s="210"/>
      <c r="G11" s="210"/>
      <c r="Q11" s="288"/>
      <c r="R11" s="289"/>
      <c r="S11" s="289"/>
      <c r="T11" s="289"/>
      <c r="U11" s="289"/>
      <c r="V11" s="289"/>
      <c r="W11" s="289"/>
      <c r="X11" s="289"/>
      <c r="Y11" s="289"/>
      <c r="Z11" s="231"/>
    </row>
    <row r="12" spans="1:26" ht="14.4">
      <c r="A12" s="236"/>
      <c r="B12" s="625"/>
      <c r="C12" s="293"/>
      <c r="D12" s="626"/>
      <c r="E12" s="627"/>
      <c r="F12" s="300"/>
      <c r="I12" s="322"/>
      <c r="Q12" s="301"/>
      <c r="R12" s="302"/>
      <c r="S12" s="302"/>
      <c r="T12" s="302"/>
      <c r="U12" s="302"/>
      <c r="V12" s="302"/>
      <c r="W12" s="302"/>
      <c r="X12" s="302"/>
      <c r="Y12" s="302"/>
      <c r="Z12" s="231"/>
    </row>
    <row r="13" spans="1:26" ht="25.5" customHeight="1">
      <c r="A13" s="237" t="s">
        <v>8</v>
      </c>
      <c r="B13" s="628">
        <v>6610</v>
      </c>
      <c r="C13" s="294">
        <v>322.2395478023584</v>
      </c>
      <c r="D13" s="629">
        <v>2280</v>
      </c>
      <c r="E13" s="630">
        <v>34.417057311356416</v>
      </c>
      <c r="F13" s="239"/>
      <c r="G13" s="240"/>
      <c r="Q13" s="290"/>
      <c r="R13" s="291"/>
      <c r="S13" s="291"/>
      <c r="T13" s="291"/>
      <c r="U13" s="291"/>
      <c r="V13" s="291"/>
      <c r="W13" s="291"/>
      <c r="X13" s="291"/>
      <c r="Y13" s="291"/>
      <c r="Z13" s="231"/>
    </row>
    <row r="14" spans="1:26" ht="5.25" customHeight="1">
      <c r="A14" s="237"/>
      <c r="B14" s="628"/>
      <c r="C14" s="631"/>
      <c r="D14" s="629"/>
      <c r="E14" s="630"/>
      <c r="F14" s="239"/>
      <c r="G14" s="240"/>
      <c r="Q14" s="288"/>
      <c r="R14" s="289"/>
      <c r="S14" s="289"/>
      <c r="T14" s="289"/>
      <c r="U14" s="289"/>
      <c r="V14" s="289"/>
      <c r="W14" s="289"/>
      <c r="X14" s="289"/>
      <c r="Y14" s="289"/>
      <c r="Z14" s="231"/>
    </row>
    <row r="15" spans="1:26" s="431" customFormat="1" ht="30.75" customHeight="1">
      <c r="A15" s="422" t="s">
        <v>140</v>
      </c>
      <c r="B15" s="632">
        <v>5400</v>
      </c>
      <c r="C15" s="315">
        <v>263.22970470714358</v>
      </c>
      <c r="D15" s="633">
        <v>1860</v>
      </c>
      <c r="E15" s="634">
        <v>34.468715290633099</v>
      </c>
      <c r="F15" s="317"/>
      <c r="G15" s="316"/>
      <c r="Q15" s="303"/>
      <c r="R15" s="304"/>
      <c r="S15" s="304"/>
      <c r="T15" s="304"/>
      <c r="U15" s="304"/>
      <c r="V15" s="304"/>
      <c r="W15" s="304"/>
      <c r="X15" s="304"/>
      <c r="Y15" s="304"/>
      <c r="Z15" s="432"/>
    </row>
    <row r="16" spans="1:26" s="431" customFormat="1" ht="15" customHeight="1">
      <c r="A16" s="318" t="s">
        <v>18</v>
      </c>
      <c r="B16" s="632">
        <v>1210</v>
      </c>
      <c r="C16" s="315">
        <v>59.00984309521489</v>
      </c>
      <c r="D16" s="633">
        <v>410</v>
      </c>
      <c r="E16" s="634">
        <v>34.186622625928983</v>
      </c>
      <c r="F16" s="317"/>
      <c r="G16" s="316"/>
      <c r="Q16" s="295"/>
      <c r="R16" s="296"/>
      <c r="S16" s="296"/>
      <c r="T16" s="296"/>
      <c r="U16" s="296"/>
      <c r="V16" s="296"/>
      <c r="W16" s="296"/>
      <c r="X16" s="296"/>
      <c r="Y16" s="296"/>
      <c r="Z16" s="432"/>
    </row>
    <row r="17" spans="1:26" ht="13.8">
      <c r="A17" s="244"/>
      <c r="B17" s="635"/>
      <c r="C17" s="635"/>
      <c r="D17" s="635"/>
      <c r="E17" s="635"/>
      <c r="F17" s="248"/>
      <c r="G17" s="249"/>
      <c r="Q17" s="288"/>
      <c r="R17" s="289"/>
      <c r="S17" s="289"/>
      <c r="T17" s="289"/>
      <c r="U17" s="289"/>
      <c r="V17" s="289"/>
      <c r="W17" s="289"/>
      <c r="X17" s="289"/>
      <c r="Y17" s="289"/>
      <c r="Z17" s="231"/>
    </row>
    <row r="18" spans="1:26" ht="27" customHeight="1">
      <c r="A18" s="250" t="s">
        <v>19</v>
      </c>
      <c r="B18" s="628">
        <v>13910</v>
      </c>
      <c r="C18" s="294">
        <v>677.7604521976416</v>
      </c>
      <c r="D18" s="629">
        <v>4880</v>
      </c>
      <c r="E18" s="630">
        <v>35.106765403695448</v>
      </c>
      <c r="F18" s="239"/>
      <c r="G18" s="240"/>
      <c r="Q18" s="288"/>
      <c r="R18" s="289"/>
      <c r="S18" s="289"/>
      <c r="T18" s="289"/>
      <c r="U18" s="289"/>
      <c r="V18" s="289"/>
      <c r="W18" s="289"/>
      <c r="X18" s="289"/>
      <c r="Y18" s="289"/>
      <c r="Z18" s="231"/>
    </row>
    <row r="19" spans="1:26" ht="6.75" customHeight="1">
      <c r="A19" s="250"/>
      <c r="B19" s="628"/>
      <c r="C19" s="636"/>
      <c r="D19" s="629"/>
      <c r="E19" s="630"/>
      <c r="F19" s="239"/>
      <c r="G19" s="240"/>
      <c r="Q19" s="306"/>
      <c r="R19" s="302"/>
      <c r="S19" s="302"/>
      <c r="T19" s="302"/>
      <c r="U19" s="302"/>
      <c r="V19" s="302"/>
      <c r="W19" s="302"/>
      <c r="X19" s="302"/>
      <c r="Y19" s="302"/>
      <c r="Z19" s="231"/>
    </row>
    <row r="20" spans="1:26" s="326" customFormat="1">
      <c r="A20" s="320" t="s">
        <v>20</v>
      </c>
      <c r="B20" s="632">
        <v>2500</v>
      </c>
      <c r="C20" s="315">
        <v>121.96666991521295</v>
      </c>
      <c r="D20" s="633">
        <v>970</v>
      </c>
      <c r="E20" s="634">
        <v>38.913304035157807</v>
      </c>
      <c r="F20" s="325"/>
      <c r="G20" s="324"/>
      <c r="Q20" s="327"/>
      <c r="R20" s="328"/>
      <c r="S20" s="328"/>
      <c r="T20" s="328"/>
      <c r="U20" s="328"/>
      <c r="V20" s="328"/>
      <c r="W20" s="328"/>
      <c r="X20" s="328"/>
      <c r="Y20" s="328"/>
      <c r="Z20" s="329"/>
    </row>
    <row r="21" spans="1:26" s="326" customFormat="1">
      <c r="A21" s="320" t="s">
        <v>21</v>
      </c>
      <c r="B21" s="632">
        <v>3610</v>
      </c>
      <c r="C21" s="315">
        <v>175.90878082058279</v>
      </c>
      <c r="D21" s="633">
        <v>1320</v>
      </c>
      <c r="E21" s="634">
        <v>36.53739612188366</v>
      </c>
      <c r="F21" s="325"/>
      <c r="G21" s="324"/>
      <c r="Q21" s="330"/>
      <c r="R21" s="331"/>
      <c r="S21" s="331"/>
      <c r="T21" s="331"/>
      <c r="U21" s="331"/>
      <c r="V21" s="331"/>
      <c r="W21" s="331"/>
      <c r="X21" s="331"/>
      <c r="Y21" s="331"/>
      <c r="Z21" s="329"/>
    </row>
    <row r="22" spans="1:26" s="263" customFormat="1" ht="13.8">
      <c r="A22" s="422" t="s">
        <v>139</v>
      </c>
      <c r="B22" s="632">
        <v>4510</v>
      </c>
      <c r="C22" s="315">
        <v>219.52051456973004</v>
      </c>
      <c r="D22" s="633">
        <v>1720</v>
      </c>
      <c r="E22" s="634">
        <v>38.268590455049946</v>
      </c>
      <c r="F22" s="325"/>
      <c r="G22" s="324"/>
      <c r="H22" s="326"/>
      <c r="Q22" s="297"/>
      <c r="R22" s="298"/>
      <c r="S22" s="298"/>
      <c r="T22" s="298"/>
      <c r="U22" s="298"/>
      <c r="V22" s="298"/>
      <c r="W22" s="298"/>
      <c r="X22" s="298"/>
      <c r="Y22" s="298"/>
      <c r="Z22" s="264"/>
    </row>
    <row r="23" spans="1:26" s="326" customFormat="1">
      <c r="A23" s="321" t="s">
        <v>28</v>
      </c>
      <c r="B23" s="632">
        <v>3290</v>
      </c>
      <c r="C23" s="315">
        <v>160.36448689211576</v>
      </c>
      <c r="D23" s="633">
        <v>870</v>
      </c>
      <c r="E23" s="634">
        <v>26.314190215739895</v>
      </c>
      <c r="F23" s="325"/>
      <c r="G23" s="324"/>
      <c r="Q23" s="332"/>
      <c r="R23" s="333"/>
      <c r="S23" s="333"/>
      <c r="T23" s="333"/>
      <c r="U23" s="333"/>
      <c r="V23" s="333"/>
      <c r="W23" s="333"/>
      <c r="X23" s="333"/>
      <c r="Y23" s="333"/>
      <c r="Z23" s="329"/>
    </row>
    <row r="24" spans="1:26" s="231" customFormat="1" ht="6.75" customHeight="1">
      <c r="A24" s="251"/>
      <c r="B24" s="637"/>
      <c r="C24" s="638"/>
      <c r="D24" s="639"/>
      <c r="E24" s="638"/>
      <c r="F24" s="325"/>
      <c r="G24" s="324"/>
      <c r="H24" s="326"/>
      <c r="Q24" s="290"/>
      <c r="R24" s="291"/>
      <c r="S24" s="291"/>
      <c r="T24" s="291"/>
      <c r="U24" s="291"/>
      <c r="V24" s="291"/>
      <c r="W24" s="291"/>
      <c r="X24" s="291"/>
      <c r="Y24" s="291"/>
    </row>
    <row r="25" spans="1:26" ht="6.75" customHeight="1">
      <c r="A25" s="232"/>
      <c r="B25" s="640"/>
      <c r="C25" s="641"/>
      <c r="D25" s="642"/>
      <c r="E25" s="641"/>
      <c r="F25" s="325"/>
      <c r="G25" s="324"/>
      <c r="H25" s="326"/>
      <c r="Q25" s="288"/>
      <c r="R25" s="289"/>
      <c r="S25" s="289"/>
      <c r="T25" s="289"/>
      <c r="U25" s="289"/>
      <c r="V25" s="289"/>
      <c r="W25" s="289"/>
      <c r="X25" s="289"/>
      <c r="Y25" s="289"/>
      <c r="Z25" s="231"/>
    </row>
    <row r="26" spans="1:26" ht="13.8" hidden="1">
      <c r="A26" s="237"/>
      <c r="B26" s="628"/>
      <c r="C26" s="636"/>
      <c r="D26" s="629"/>
      <c r="E26" s="636"/>
      <c r="F26" s="325"/>
      <c r="G26" s="324"/>
      <c r="H26" s="326"/>
      <c r="Q26" s="288"/>
      <c r="R26" s="289"/>
      <c r="S26" s="289"/>
      <c r="T26" s="289"/>
      <c r="U26" s="289"/>
      <c r="V26" s="289"/>
      <c r="W26" s="289"/>
      <c r="X26" s="289"/>
      <c r="Y26" s="289"/>
      <c r="Z26" s="231"/>
    </row>
    <row r="27" spans="1:26" ht="6" hidden="1" customHeight="1">
      <c r="A27" s="232"/>
      <c r="B27" s="628"/>
      <c r="C27" s="636"/>
      <c r="D27" s="643"/>
      <c r="E27" s="636"/>
      <c r="F27" s="325"/>
      <c r="G27" s="324"/>
      <c r="H27" s="326"/>
      <c r="Q27" s="306"/>
      <c r="R27" s="302"/>
      <c r="S27" s="302"/>
      <c r="T27" s="302"/>
      <c r="U27" s="302"/>
      <c r="V27" s="302"/>
      <c r="W27" s="302"/>
      <c r="X27" s="302"/>
      <c r="Y27" s="302"/>
      <c r="Z27" s="231"/>
    </row>
    <row r="28" spans="1:26" ht="13.8" hidden="1">
      <c r="A28" s="432"/>
      <c r="B28" s="644"/>
      <c r="C28" s="491"/>
      <c r="D28" s="643"/>
      <c r="E28" s="491"/>
      <c r="F28" s="325"/>
      <c r="G28" s="324"/>
      <c r="H28" s="326"/>
      <c r="Q28" s="290"/>
      <c r="R28" s="291"/>
      <c r="S28" s="291"/>
      <c r="T28" s="291"/>
      <c r="U28" s="291"/>
      <c r="V28" s="291"/>
      <c r="W28" s="291"/>
      <c r="X28" s="291"/>
      <c r="Y28" s="291"/>
      <c r="Z28" s="231"/>
    </row>
    <row r="29" spans="1:26" ht="13.8" hidden="1">
      <c r="A29" s="432"/>
      <c r="B29" s="644"/>
      <c r="C29" s="491"/>
      <c r="D29" s="633"/>
      <c r="E29" s="491"/>
      <c r="F29" s="325"/>
      <c r="G29" s="324"/>
      <c r="H29" s="326"/>
      <c r="Q29" s="288"/>
      <c r="R29" s="289"/>
      <c r="S29" s="289"/>
      <c r="T29" s="289"/>
      <c r="U29" s="289"/>
      <c r="V29" s="289"/>
      <c r="W29" s="289"/>
      <c r="X29" s="289"/>
      <c r="Y29" s="289"/>
      <c r="Z29" s="231"/>
    </row>
    <row r="30" spans="1:26" ht="13.8" hidden="1">
      <c r="A30" s="432"/>
      <c r="B30" s="644"/>
      <c r="C30" s="491"/>
      <c r="D30" s="643"/>
      <c r="E30" s="491"/>
      <c r="F30" s="325"/>
      <c r="G30" s="324"/>
      <c r="H30" s="326"/>
      <c r="Q30" s="288"/>
      <c r="R30" s="289"/>
      <c r="S30" s="289"/>
      <c r="T30" s="289"/>
      <c r="U30" s="289"/>
      <c r="V30" s="289"/>
      <c r="W30" s="289"/>
      <c r="X30" s="289"/>
      <c r="Y30" s="289"/>
      <c r="Z30" s="231"/>
    </row>
    <row r="31" spans="1:26" s="231" customFormat="1" ht="13.8" hidden="1">
      <c r="A31" s="432"/>
      <c r="B31" s="644"/>
      <c r="C31" s="491"/>
      <c r="D31" s="643"/>
      <c r="E31" s="491"/>
      <c r="F31" s="325"/>
      <c r="G31" s="324"/>
      <c r="H31" s="326"/>
      <c r="Q31" s="306"/>
      <c r="R31" s="302"/>
      <c r="S31" s="302"/>
      <c r="T31" s="302"/>
      <c r="U31" s="302"/>
      <c r="V31" s="302"/>
      <c r="W31" s="302"/>
      <c r="X31" s="302"/>
      <c r="Y31" s="302"/>
    </row>
    <row r="32" spans="1:26" s="231" customFormat="1" ht="3.75" hidden="1" customHeight="1">
      <c r="A32" s="492"/>
      <c r="B32" s="644"/>
      <c r="C32" s="645"/>
      <c r="D32" s="642"/>
      <c r="E32" s="641"/>
      <c r="F32" s="325"/>
      <c r="G32" s="324"/>
      <c r="H32" s="326"/>
      <c r="Q32" s="290"/>
      <c r="R32" s="291"/>
      <c r="S32" s="291"/>
      <c r="T32" s="291"/>
      <c r="U32" s="291"/>
      <c r="V32" s="291"/>
      <c r="W32" s="291"/>
      <c r="X32" s="291"/>
      <c r="Y32" s="291"/>
    </row>
    <row r="33" spans="1:26" ht="3.75" hidden="1" customHeight="1">
      <c r="A33" s="493"/>
      <c r="B33" s="646"/>
      <c r="C33" s="647"/>
      <c r="D33" s="648"/>
      <c r="E33" s="649"/>
      <c r="F33" s="325"/>
      <c r="G33" s="324"/>
      <c r="H33" s="326"/>
      <c r="Q33" s="290"/>
      <c r="R33" s="291"/>
      <c r="S33" s="291"/>
      <c r="T33" s="291"/>
      <c r="U33" s="307"/>
      <c r="V33" s="307"/>
      <c r="W33" s="307"/>
      <c r="X33" s="291"/>
      <c r="Y33" s="291"/>
      <c r="Z33" s="231"/>
    </row>
    <row r="34" spans="1:26" ht="24.75" customHeight="1">
      <c r="A34" s="237" t="s">
        <v>29</v>
      </c>
      <c r="B34" s="650"/>
      <c r="C34" s="651"/>
      <c r="D34" s="629"/>
      <c r="E34" s="636"/>
      <c r="F34" s="325"/>
      <c r="G34" s="324"/>
      <c r="H34" s="326"/>
      <c r="Q34" s="290"/>
      <c r="R34" s="291"/>
      <c r="S34" s="291"/>
      <c r="T34" s="291"/>
      <c r="U34" s="291"/>
      <c r="V34" s="291"/>
      <c r="W34" s="291"/>
      <c r="X34" s="291"/>
      <c r="Y34" s="291"/>
      <c r="Z34" s="231"/>
    </row>
    <row r="35" spans="1:26" ht="6" customHeight="1">
      <c r="A35" s="432"/>
      <c r="B35" s="644"/>
      <c r="C35" s="645"/>
      <c r="D35" s="642"/>
      <c r="E35" s="641"/>
      <c r="F35" s="325"/>
      <c r="G35" s="324"/>
      <c r="H35" s="326"/>
      <c r="Q35" s="301"/>
      <c r="R35" s="302"/>
      <c r="S35" s="302"/>
      <c r="T35" s="302"/>
      <c r="U35" s="302"/>
      <c r="V35" s="302"/>
      <c r="W35" s="302"/>
      <c r="X35" s="302"/>
      <c r="Y35" s="302"/>
      <c r="Z35" s="231"/>
    </row>
    <row r="36" spans="1:26" ht="13.8">
      <c r="A36" s="494" t="s">
        <v>30</v>
      </c>
      <c r="B36" s="644">
        <v>13560</v>
      </c>
      <c r="C36" s="491">
        <v>660.90049702758017</v>
      </c>
      <c r="D36" s="643">
        <v>4570</v>
      </c>
      <c r="E36" s="491">
        <v>33.701983337019833</v>
      </c>
      <c r="F36" s="325"/>
      <c r="G36" s="324"/>
      <c r="H36" s="326"/>
      <c r="Q36" s="306"/>
      <c r="R36" s="302"/>
      <c r="S36" s="302"/>
      <c r="T36" s="302"/>
      <c r="U36" s="302"/>
      <c r="V36" s="302"/>
      <c r="W36" s="302"/>
      <c r="X36" s="302"/>
      <c r="Y36" s="302"/>
      <c r="Z36" s="231"/>
    </row>
    <row r="37" spans="1:26" ht="13.8">
      <c r="A37" s="494" t="s">
        <v>31</v>
      </c>
      <c r="B37" s="644">
        <v>4020</v>
      </c>
      <c r="C37" s="491">
        <v>195.64369944449859</v>
      </c>
      <c r="D37" s="643">
        <v>1260</v>
      </c>
      <c r="E37" s="491">
        <v>31.457036114570364</v>
      </c>
      <c r="F37" s="325"/>
      <c r="G37" s="324"/>
      <c r="H37" s="326"/>
      <c r="Q37" s="288"/>
      <c r="R37" s="289"/>
      <c r="S37" s="289"/>
      <c r="T37" s="289"/>
      <c r="U37" s="289"/>
      <c r="V37" s="289"/>
      <c r="W37" s="289"/>
      <c r="X37" s="289"/>
      <c r="Y37" s="289"/>
      <c r="Z37" s="231"/>
    </row>
    <row r="38" spans="1:26" ht="13.8">
      <c r="A38" s="494" t="s">
        <v>32</v>
      </c>
      <c r="B38" s="644">
        <v>2940</v>
      </c>
      <c r="C38" s="491">
        <v>143.45580352792126</v>
      </c>
      <c r="D38" s="643">
        <v>1330</v>
      </c>
      <c r="E38" s="491">
        <v>45.006793478260867</v>
      </c>
      <c r="F38" s="325"/>
      <c r="G38" s="324"/>
      <c r="H38" s="326"/>
      <c r="Q38" s="290"/>
      <c r="R38" s="291"/>
      <c r="S38" s="291"/>
      <c r="T38" s="291"/>
      <c r="U38" s="291"/>
      <c r="V38" s="291"/>
      <c r="W38" s="291"/>
      <c r="X38" s="291"/>
      <c r="Y38" s="291"/>
      <c r="Z38" s="231"/>
    </row>
    <row r="39" spans="1:26" ht="3.75" customHeight="1">
      <c r="A39" s="257"/>
      <c r="B39" s="644">
        <v>0</v>
      </c>
      <c r="C39" s="491" t="s">
        <v>294</v>
      </c>
      <c r="D39" s="643">
        <v>0</v>
      </c>
      <c r="E39" s="491" t="s">
        <v>294</v>
      </c>
      <c r="F39" s="325"/>
      <c r="G39" s="324"/>
      <c r="H39" s="326"/>
      <c r="Q39" s="288"/>
      <c r="R39" s="289"/>
      <c r="S39" s="289"/>
      <c r="T39" s="289"/>
      <c r="U39" s="289"/>
      <c r="V39" s="289"/>
      <c r="W39" s="289"/>
      <c r="X39" s="289"/>
      <c r="Y39" s="289"/>
      <c r="Z39" s="231"/>
    </row>
    <row r="40" spans="1:26" ht="9.75" customHeight="1" thickBot="1">
      <c r="A40" s="258"/>
      <c r="B40" s="259"/>
      <c r="C40" s="260"/>
      <c r="D40" s="314"/>
      <c r="E40" s="260"/>
      <c r="F40" s="325"/>
      <c r="G40" s="324"/>
      <c r="H40" s="326"/>
      <c r="Q40" s="288"/>
      <c r="R40" s="289"/>
      <c r="S40" s="289"/>
      <c r="T40" s="289"/>
      <c r="U40" s="289"/>
      <c r="V40" s="289"/>
      <c r="W40" s="289"/>
      <c r="X40" s="289"/>
      <c r="Y40" s="289"/>
      <c r="Z40" s="231"/>
    </row>
    <row r="41" spans="1:26" ht="3" customHeight="1">
      <c r="B41" s="229"/>
      <c r="C41" s="229"/>
      <c r="D41" s="229"/>
      <c r="E41" s="229"/>
      <c r="F41" s="241"/>
      <c r="G41" s="241"/>
      <c r="H41" s="231"/>
      <c r="Q41" s="288"/>
      <c r="R41" s="289"/>
      <c r="S41" s="289"/>
      <c r="T41" s="289"/>
      <c r="U41" s="289"/>
      <c r="V41" s="289"/>
      <c r="W41" s="289"/>
      <c r="X41" s="289"/>
      <c r="Y41" s="289"/>
      <c r="Z41" s="231"/>
    </row>
    <row r="42" spans="1:26" ht="4.5" customHeight="1">
      <c r="A42" s="502"/>
      <c r="B42" s="502"/>
      <c r="C42" s="502"/>
      <c r="D42" s="502"/>
      <c r="E42" s="502"/>
      <c r="F42" s="502"/>
      <c r="G42" s="502"/>
      <c r="H42" s="231"/>
      <c r="Q42" s="288"/>
      <c r="R42" s="289"/>
      <c r="S42" s="289"/>
      <c r="T42" s="289"/>
      <c r="U42" s="289"/>
      <c r="V42" s="289"/>
      <c r="W42" s="289"/>
      <c r="X42" s="289"/>
      <c r="Y42" s="289"/>
      <c r="Z42" s="231"/>
    </row>
    <row r="43" spans="1:26" ht="41.25" customHeight="1">
      <c r="A43" s="792" t="s">
        <v>208</v>
      </c>
      <c r="B43" s="792"/>
      <c r="C43" s="792"/>
      <c r="D43" s="792"/>
      <c r="E43" s="792"/>
      <c r="F43" s="241"/>
      <c r="G43" s="231"/>
      <c r="P43" s="306"/>
      <c r="Q43" s="302"/>
      <c r="R43" s="302"/>
      <c r="S43" s="302"/>
      <c r="T43" s="302"/>
      <c r="U43" s="302"/>
      <c r="V43" s="302"/>
      <c r="W43" s="302"/>
      <c r="X43" s="302"/>
      <c r="Y43" s="231"/>
    </row>
    <row r="44" spans="1:26" ht="13.5" customHeight="1">
      <c r="A44" s="772" t="s">
        <v>192</v>
      </c>
      <c r="B44" s="772"/>
      <c r="C44" s="772"/>
      <c r="D44" s="772"/>
      <c r="E44" s="772"/>
      <c r="F44" s="241"/>
      <c r="G44" s="231"/>
      <c r="P44" s="290"/>
      <c r="Q44" s="291"/>
      <c r="R44" s="291"/>
      <c r="S44" s="291"/>
      <c r="T44" s="291"/>
      <c r="U44" s="291"/>
      <c r="V44" s="291"/>
      <c r="W44" s="291"/>
      <c r="X44" s="291"/>
      <c r="Y44" s="231"/>
    </row>
    <row r="45" spans="1:26" ht="13.8">
      <c r="A45" s="772"/>
      <c r="B45" s="772"/>
      <c r="C45" s="772"/>
      <c r="D45" s="772"/>
      <c r="E45" s="772"/>
      <c r="F45" s="241"/>
      <c r="P45" s="288"/>
      <c r="Q45" s="289"/>
      <c r="R45" s="289"/>
      <c r="S45" s="289"/>
      <c r="T45" s="289"/>
      <c r="U45" s="289"/>
      <c r="V45" s="289"/>
      <c r="W45" s="289"/>
      <c r="X45" s="289"/>
      <c r="Y45" s="231"/>
    </row>
    <row r="46" spans="1:26" ht="13.8" hidden="1">
      <c r="A46" s="788" t="s">
        <v>192</v>
      </c>
      <c r="B46" s="788"/>
      <c r="C46" s="788"/>
      <c r="D46" s="788"/>
      <c r="E46" s="788"/>
      <c r="F46" s="241"/>
      <c r="P46" s="288"/>
      <c r="Q46" s="289"/>
      <c r="R46" s="289"/>
      <c r="S46" s="289"/>
      <c r="T46" s="289"/>
      <c r="U46" s="289"/>
      <c r="V46" s="289"/>
      <c r="W46" s="289"/>
      <c r="X46" s="289"/>
      <c r="Y46" s="231"/>
    </row>
    <row r="47" spans="1:26" ht="16.8">
      <c r="A47" s="500"/>
      <c r="B47" s="500"/>
      <c r="C47" s="500"/>
      <c r="D47" s="500"/>
      <c r="E47" s="500"/>
      <c r="F47" s="500"/>
      <c r="G47" s="500"/>
      <c r="H47" s="425"/>
      <c r="I47" s="425"/>
      <c r="J47" s="425"/>
      <c r="K47" s="425"/>
      <c r="P47" s="306"/>
      <c r="Q47" s="302"/>
      <c r="R47" s="302"/>
      <c r="S47" s="302"/>
      <c r="T47" s="302"/>
      <c r="U47" s="302"/>
      <c r="V47" s="302"/>
      <c r="W47" s="302"/>
      <c r="X47" s="302"/>
      <c r="Y47" s="231"/>
    </row>
    <row r="48" spans="1:26" ht="13.8">
      <c r="A48" s="133"/>
      <c r="B48" s="133"/>
      <c r="C48" s="133"/>
      <c r="D48" s="133"/>
      <c r="E48" s="133"/>
      <c r="F48" s="133"/>
      <c r="G48" s="133"/>
      <c r="H48" s="423"/>
      <c r="I48" s="423"/>
      <c r="J48" s="423"/>
      <c r="K48" s="423"/>
      <c r="P48" s="288"/>
      <c r="Q48" s="289"/>
      <c r="R48" s="289"/>
      <c r="S48" s="289"/>
      <c r="T48" s="289"/>
      <c r="U48" s="289"/>
      <c r="V48" s="289"/>
      <c r="W48" s="289"/>
      <c r="X48" s="289"/>
      <c r="Y48" s="231"/>
    </row>
    <row r="49" spans="1:22" ht="17.25" customHeight="1">
      <c r="A49" s="428"/>
      <c r="B49" s="428"/>
      <c r="C49" s="428"/>
      <c r="D49" s="428"/>
      <c r="E49" s="428"/>
      <c r="F49" s="241"/>
      <c r="H49" s="423"/>
      <c r="M49" s="288"/>
      <c r="N49" s="289"/>
      <c r="O49" s="289"/>
      <c r="P49" s="289"/>
      <c r="Q49" s="289"/>
      <c r="R49" s="289"/>
      <c r="S49" s="289"/>
      <c r="T49" s="289"/>
      <c r="U49" s="289"/>
      <c r="V49" s="231"/>
    </row>
    <row r="50" spans="1:22" ht="15" customHeight="1">
      <c r="A50" s="429"/>
      <c r="B50" s="429"/>
      <c r="C50" s="429"/>
      <c r="D50" s="429"/>
      <c r="E50" s="429"/>
      <c r="F50" s="241"/>
      <c r="H50" s="423"/>
      <c r="M50" s="288"/>
      <c r="N50" s="289"/>
      <c r="O50" s="289"/>
      <c r="P50" s="289"/>
      <c r="Q50" s="289"/>
      <c r="R50" s="289"/>
      <c r="S50" s="289"/>
      <c r="T50" s="289"/>
      <c r="U50" s="289"/>
      <c r="V50" s="231"/>
    </row>
    <row r="51" spans="1:22" ht="15">
      <c r="A51" s="428"/>
      <c r="B51" s="428"/>
      <c r="C51" s="428"/>
      <c r="D51" s="428"/>
      <c r="E51" s="428"/>
      <c r="F51" s="428"/>
      <c r="G51" s="428"/>
      <c r="H51" s="423"/>
      <c r="M51" s="290"/>
      <c r="N51" s="291"/>
      <c r="O51" s="291"/>
      <c r="P51" s="291"/>
      <c r="Q51" s="291"/>
      <c r="R51" s="291"/>
      <c r="S51" s="291"/>
      <c r="T51" s="291"/>
      <c r="U51" s="291"/>
      <c r="V51" s="231"/>
    </row>
    <row r="52" spans="1:22">
      <c r="A52" s="429"/>
      <c r="B52" s="429"/>
      <c r="C52" s="429"/>
      <c r="D52" s="429"/>
      <c r="E52" s="429"/>
      <c r="F52" s="429"/>
      <c r="G52" s="429"/>
      <c r="H52" s="423"/>
      <c r="M52" s="290"/>
      <c r="N52" s="291"/>
      <c r="O52" s="291"/>
      <c r="P52" s="291"/>
      <c r="Q52" s="291"/>
      <c r="R52" s="291"/>
      <c r="S52" s="291"/>
      <c r="T52" s="291"/>
      <c r="U52" s="291"/>
      <c r="V52" s="231"/>
    </row>
    <row r="53" spans="1:22">
      <c r="A53" s="429"/>
      <c r="B53" s="429"/>
      <c r="C53" s="429"/>
      <c r="D53" s="429"/>
      <c r="E53" s="429"/>
      <c r="F53" s="429"/>
      <c r="G53" s="429"/>
      <c r="H53" s="423"/>
      <c r="M53" s="231"/>
      <c r="N53" s="231"/>
      <c r="O53" s="231"/>
      <c r="P53" s="231"/>
      <c r="Q53" s="231"/>
      <c r="R53" s="231"/>
      <c r="S53" s="231"/>
      <c r="T53" s="231"/>
      <c r="U53" s="231"/>
      <c r="V53" s="231"/>
    </row>
    <row r="54" spans="1:22">
      <c r="A54" s="429"/>
      <c r="B54" s="429"/>
      <c r="C54" s="429"/>
      <c r="D54" s="429"/>
      <c r="E54" s="429"/>
      <c r="F54" s="429"/>
      <c r="G54" s="429"/>
      <c r="H54" s="423"/>
      <c r="M54" s="231"/>
      <c r="N54" s="231"/>
      <c r="O54" s="231"/>
      <c r="P54" s="231"/>
      <c r="Q54" s="231"/>
      <c r="R54" s="231"/>
      <c r="S54" s="231"/>
      <c r="T54" s="231"/>
      <c r="U54" s="231"/>
      <c r="V54" s="231"/>
    </row>
    <row r="55" spans="1:22">
      <c r="A55" s="429"/>
      <c r="B55" s="429"/>
      <c r="C55" s="429"/>
      <c r="D55" s="429"/>
      <c r="E55" s="429"/>
      <c r="F55" s="429"/>
      <c r="G55" s="429"/>
      <c r="H55" s="423"/>
      <c r="M55" s="231"/>
      <c r="N55" s="231"/>
      <c r="O55" s="231"/>
      <c r="P55" s="231"/>
      <c r="Q55" s="231"/>
      <c r="R55" s="231"/>
      <c r="S55" s="231"/>
      <c r="T55" s="231"/>
      <c r="U55" s="231"/>
      <c r="V55" s="231"/>
    </row>
    <row r="56" spans="1:22">
      <c r="A56" s="429"/>
      <c r="B56" s="429"/>
      <c r="C56" s="429"/>
      <c r="D56" s="429"/>
      <c r="E56" s="429"/>
      <c r="F56" s="429"/>
      <c r="G56" s="429"/>
      <c r="H56" s="423"/>
      <c r="M56" s="231"/>
      <c r="N56" s="231"/>
      <c r="O56" s="231"/>
      <c r="P56" s="231"/>
      <c r="Q56" s="231"/>
      <c r="R56" s="231"/>
      <c r="S56" s="231"/>
      <c r="T56" s="231"/>
      <c r="U56" s="231"/>
      <c r="V56" s="231"/>
    </row>
    <row r="57" spans="1:22">
      <c r="A57" s="429"/>
      <c r="B57" s="429"/>
      <c r="C57" s="429"/>
      <c r="D57" s="429"/>
      <c r="E57" s="429"/>
      <c r="F57" s="429"/>
      <c r="G57" s="429"/>
      <c r="H57" s="423"/>
      <c r="M57" s="231"/>
      <c r="N57" s="231"/>
      <c r="O57" s="231"/>
      <c r="P57" s="231"/>
      <c r="Q57" s="231"/>
      <c r="R57" s="231"/>
      <c r="S57" s="231"/>
      <c r="T57" s="231"/>
      <c r="U57" s="231"/>
      <c r="V57" s="231"/>
    </row>
    <row r="58" spans="1:22">
      <c r="A58" s="429"/>
      <c r="B58" s="429"/>
      <c r="C58" s="429"/>
      <c r="D58" s="429"/>
      <c r="E58" s="429"/>
      <c r="F58" s="429"/>
      <c r="G58" s="429"/>
      <c r="H58" s="423"/>
      <c r="M58" s="231"/>
      <c r="N58" s="231"/>
      <c r="O58" s="231"/>
      <c r="P58" s="231"/>
      <c r="Q58" s="231"/>
      <c r="R58" s="231"/>
      <c r="S58" s="231"/>
      <c r="T58" s="231"/>
      <c r="U58" s="231"/>
      <c r="V58" s="231"/>
    </row>
    <row r="59" spans="1:22">
      <c r="A59" s="429"/>
      <c r="B59" s="429"/>
      <c r="C59" s="429"/>
      <c r="D59" s="429"/>
      <c r="E59" s="429"/>
      <c r="F59" s="429"/>
      <c r="G59" s="429"/>
      <c r="H59" s="423"/>
      <c r="M59" s="231"/>
      <c r="N59" s="231"/>
      <c r="O59" s="231"/>
      <c r="P59" s="231"/>
      <c r="Q59" s="231"/>
      <c r="R59" s="231"/>
      <c r="S59" s="231"/>
      <c r="T59" s="231"/>
      <c r="U59" s="231"/>
      <c r="V59" s="231"/>
    </row>
    <row r="60" spans="1:22">
      <c r="A60" s="429"/>
      <c r="B60" s="429"/>
      <c r="C60" s="429"/>
      <c r="D60" s="429"/>
      <c r="E60" s="429"/>
      <c r="F60" s="429"/>
      <c r="G60" s="429"/>
      <c r="H60" s="423"/>
      <c r="M60" s="231"/>
      <c r="N60" s="231"/>
      <c r="O60" s="231"/>
      <c r="P60" s="231"/>
      <c r="Q60" s="231"/>
      <c r="R60" s="231"/>
      <c r="S60" s="231"/>
      <c r="T60" s="231"/>
      <c r="U60" s="231"/>
      <c r="V60" s="231"/>
    </row>
    <row r="61" spans="1:22">
      <c r="A61" s="429"/>
      <c r="B61" s="429"/>
      <c r="C61" s="429"/>
      <c r="D61" s="429"/>
      <c r="E61" s="429"/>
      <c r="F61" s="429"/>
      <c r="G61" s="429"/>
      <c r="H61" s="423"/>
      <c r="M61" s="231"/>
      <c r="N61" s="231"/>
      <c r="O61" s="231"/>
      <c r="P61" s="231"/>
      <c r="Q61" s="231"/>
      <c r="R61" s="231"/>
      <c r="S61" s="231"/>
      <c r="T61" s="231"/>
      <c r="U61" s="231"/>
      <c r="V61" s="231"/>
    </row>
    <row r="62" spans="1:22">
      <c r="A62" s="430"/>
      <c r="B62" s="430"/>
      <c r="C62" s="430"/>
      <c r="D62" s="430"/>
      <c r="E62" s="430"/>
      <c r="F62" s="430"/>
      <c r="G62" s="430"/>
      <c r="H62" s="423"/>
      <c r="M62" s="231"/>
      <c r="N62" s="231"/>
      <c r="O62" s="231"/>
      <c r="P62" s="231"/>
      <c r="Q62" s="231"/>
      <c r="R62" s="231"/>
      <c r="S62" s="231"/>
      <c r="T62" s="231"/>
      <c r="U62" s="231"/>
      <c r="V62" s="231"/>
    </row>
    <row r="63" spans="1:22">
      <c r="A63" s="430"/>
      <c r="B63" s="430"/>
      <c r="C63" s="430"/>
      <c r="D63" s="430"/>
      <c r="E63" s="430"/>
      <c r="F63" s="430"/>
      <c r="G63" s="430"/>
      <c r="H63" s="423"/>
      <c r="M63" s="231"/>
      <c r="N63" s="231"/>
      <c r="O63" s="231"/>
      <c r="P63" s="231"/>
      <c r="Q63" s="231"/>
      <c r="R63" s="231"/>
      <c r="S63" s="231"/>
      <c r="T63" s="231"/>
      <c r="U63" s="231"/>
      <c r="V63" s="231"/>
    </row>
    <row r="64" spans="1:22">
      <c r="A64" s="430"/>
      <c r="B64" s="430"/>
      <c r="C64" s="430"/>
      <c r="D64" s="430"/>
      <c r="E64" s="430"/>
      <c r="F64" s="430"/>
      <c r="G64" s="430"/>
      <c r="H64" s="423"/>
      <c r="M64" s="231"/>
      <c r="N64" s="231"/>
      <c r="O64" s="231"/>
      <c r="P64" s="231"/>
      <c r="Q64" s="231"/>
      <c r="R64" s="231"/>
      <c r="S64" s="231"/>
      <c r="T64" s="231"/>
      <c r="U64" s="231"/>
      <c r="V64" s="231"/>
    </row>
    <row r="65" spans="1:25">
      <c r="A65" s="430"/>
      <c r="B65" s="430"/>
      <c r="C65" s="430"/>
      <c r="D65" s="430"/>
      <c r="E65" s="430"/>
      <c r="F65" s="430"/>
      <c r="G65" s="430"/>
      <c r="H65" s="423"/>
      <c r="M65" s="231"/>
      <c r="N65" s="231"/>
      <c r="O65" s="231"/>
      <c r="P65" s="231"/>
      <c r="Q65" s="231"/>
      <c r="R65" s="231"/>
      <c r="S65" s="231"/>
      <c r="T65" s="231"/>
      <c r="U65" s="231"/>
      <c r="V65" s="231"/>
    </row>
    <row r="66" spans="1:25">
      <c r="A66" s="430"/>
      <c r="B66" s="430"/>
      <c r="C66" s="430"/>
      <c r="D66" s="430"/>
      <c r="E66" s="430"/>
      <c r="F66" s="430"/>
      <c r="G66" s="430"/>
      <c r="H66" s="423"/>
      <c r="M66" s="231"/>
      <c r="N66" s="231"/>
      <c r="O66" s="231"/>
      <c r="P66" s="231"/>
      <c r="Q66" s="231"/>
      <c r="R66" s="231"/>
      <c r="S66" s="231"/>
      <c r="T66" s="231"/>
      <c r="U66" s="231"/>
      <c r="V66" s="231"/>
    </row>
    <row r="67" spans="1:25">
      <c r="A67" s="424"/>
      <c r="B67" s="424"/>
      <c r="C67" s="424"/>
      <c r="D67" s="424"/>
      <c r="E67" s="424"/>
      <c r="F67" s="424"/>
      <c r="G67" s="424"/>
      <c r="H67" s="423"/>
      <c r="M67" s="231"/>
      <c r="N67" s="231"/>
      <c r="O67" s="231"/>
      <c r="P67" s="231"/>
      <c r="Q67" s="231"/>
      <c r="R67" s="231"/>
      <c r="S67" s="231"/>
      <c r="T67" s="231"/>
      <c r="U67" s="231"/>
      <c r="V67" s="231"/>
    </row>
    <row r="68" spans="1:25" ht="9" customHeight="1">
      <c r="F68" s="424"/>
      <c r="G68" s="424"/>
      <c r="H68" s="424"/>
      <c r="I68" s="424"/>
      <c r="J68" s="424"/>
      <c r="K68" s="424"/>
      <c r="P68" s="231"/>
      <c r="Q68" s="231"/>
      <c r="R68" s="231"/>
      <c r="S68" s="231"/>
      <c r="T68" s="231"/>
      <c r="U68" s="231"/>
      <c r="V68" s="231"/>
      <c r="W68" s="231"/>
      <c r="X68" s="231"/>
      <c r="Y68" s="231"/>
    </row>
    <row r="69" spans="1:25" ht="13.8">
      <c r="F69" s="501"/>
      <c r="G69" s="501"/>
      <c r="H69" s="426"/>
      <c r="I69" s="426"/>
      <c r="J69" s="426"/>
      <c r="K69" s="426"/>
      <c r="P69" s="231"/>
      <c r="Q69" s="231"/>
      <c r="R69" s="231"/>
      <c r="S69" s="231"/>
      <c r="T69" s="231"/>
      <c r="U69" s="231"/>
      <c r="V69" s="231"/>
      <c r="W69" s="231"/>
      <c r="X69" s="231"/>
      <c r="Y69" s="231"/>
    </row>
    <row r="70" spans="1:25">
      <c r="C70" s="241"/>
      <c r="D70" s="241"/>
      <c r="E70" s="241"/>
      <c r="F70" s="241"/>
      <c r="G70" s="231"/>
      <c r="H70" s="231"/>
      <c r="I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</row>
    <row r="71" spans="1:25">
      <c r="C71" s="241"/>
      <c r="D71" s="241"/>
      <c r="E71" s="241"/>
      <c r="F71" s="241"/>
      <c r="G71" s="231"/>
      <c r="H71" s="231"/>
      <c r="I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</row>
    <row r="72" spans="1:25">
      <c r="C72" s="241"/>
      <c r="D72" s="241"/>
      <c r="E72" s="241"/>
      <c r="F72" s="241"/>
      <c r="G72" s="231"/>
      <c r="H72" s="231"/>
      <c r="I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</row>
    <row r="73" spans="1:25">
      <c r="C73" s="241"/>
      <c r="D73" s="241"/>
      <c r="E73" s="241"/>
      <c r="F73" s="241"/>
      <c r="G73" s="231"/>
      <c r="H73" s="231"/>
      <c r="I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</row>
    <row r="74" spans="1:25">
      <c r="C74" s="241"/>
      <c r="D74" s="241"/>
      <c r="E74" s="241"/>
      <c r="F74" s="241"/>
      <c r="G74" s="231"/>
      <c r="H74" s="231"/>
      <c r="I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</row>
    <row r="75" spans="1:25">
      <c r="C75" s="241"/>
      <c r="D75" s="241"/>
      <c r="E75" s="241"/>
      <c r="F75" s="241"/>
      <c r="G75" s="231"/>
      <c r="H75" s="231"/>
      <c r="I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</row>
    <row r="76" spans="1:25">
      <c r="C76" s="241"/>
      <c r="D76" s="241"/>
      <c r="E76" s="241"/>
      <c r="F76" s="241"/>
      <c r="G76" s="231"/>
      <c r="H76" s="231"/>
      <c r="I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</row>
    <row r="77" spans="1:25">
      <c r="C77" s="241"/>
      <c r="D77" s="241"/>
      <c r="E77" s="241"/>
      <c r="F77" s="241"/>
      <c r="G77" s="231"/>
      <c r="H77" s="231"/>
      <c r="I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</row>
    <row r="78" spans="1:25">
      <c r="C78" s="241"/>
      <c r="D78" s="241"/>
      <c r="E78" s="241"/>
      <c r="F78" s="241"/>
      <c r="G78" s="231"/>
      <c r="H78" s="231"/>
      <c r="I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</row>
    <row r="79" spans="1:25">
      <c r="C79" s="241"/>
      <c r="D79" s="241"/>
      <c r="E79" s="241"/>
      <c r="F79" s="241"/>
      <c r="G79" s="231"/>
      <c r="H79" s="231"/>
      <c r="I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</row>
    <row r="80" spans="1:25">
      <c r="C80" s="241"/>
      <c r="D80" s="241"/>
      <c r="E80" s="241"/>
      <c r="F80" s="241"/>
      <c r="G80" s="231"/>
      <c r="H80" s="231"/>
      <c r="I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</row>
    <row r="81" spans="3:25">
      <c r="C81" s="241"/>
      <c r="D81" s="241"/>
      <c r="E81" s="241"/>
      <c r="F81" s="241"/>
      <c r="G81" s="231"/>
      <c r="H81" s="231"/>
      <c r="I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</row>
    <row r="82" spans="3:25">
      <c r="C82" s="241"/>
      <c r="D82" s="241"/>
      <c r="E82" s="241"/>
      <c r="F82" s="241"/>
      <c r="G82" s="231"/>
      <c r="H82" s="231"/>
      <c r="I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</row>
    <row r="83" spans="3:25">
      <c r="C83" s="241"/>
      <c r="D83" s="241"/>
      <c r="E83" s="241"/>
      <c r="F83" s="241"/>
      <c r="G83" s="231"/>
      <c r="H83" s="231"/>
      <c r="I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</row>
    <row r="84" spans="3:25">
      <c r="C84" s="241"/>
      <c r="D84" s="241"/>
      <c r="E84" s="241"/>
      <c r="F84" s="241"/>
      <c r="G84" s="231"/>
      <c r="H84" s="231"/>
      <c r="I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</row>
    <row r="85" spans="3:25">
      <c r="C85" s="241"/>
      <c r="D85" s="241"/>
      <c r="E85" s="241"/>
      <c r="F85" s="241"/>
      <c r="G85" s="231"/>
      <c r="H85" s="231"/>
      <c r="I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</row>
    <row r="86" spans="3:25">
      <c r="C86" s="241"/>
      <c r="D86" s="241"/>
      <c r="E86" s="241"/>
      <c r="F86" s="241"/>
      <c r="G86" s="231"/>
      <c r="H86" s="231"/>
      <c r="I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</row>
    <row r="87" spans="3:25">
      <c r="C87" s="241"/>
      <c r="D87" s="241"/>
      <c r="E87" s="241"/>
      <c r="F87" s="241"/>
      <c r="G87" s="231"/>
      <c r="H87" s="231"/>
      <c r="I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</row>
    <row r="88" spans="3:25">
      <c r="C88" s="241"/>
      <c r="D88" s="241"/>
      <c r="E88" s="241"/>
      <c r="F88" s="241"/>
      <c r="G88" s="231"/>
      <c r="H88" s="231"/>
      <c r="I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</row>
    <row r="89" spans="3:25">
      <c r="C89" s="241"/>
      <c r="D89" s="241"/>
      <c r="E89" s="241"/>
      <c r="F89" s="241"/>
      <c r="G89" s="231"/>
      <c r="H89" s="231"/>
      <c r="I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</row>
    <row r="90" spans="3:25">
      <c r="C90" s="241"/>
      <c r="D90" s="241"/>
      <c r="E90" s="241"/>
      <c r="F90" s="241"/>
      <c r="G90" s="231"/>
      <c r="H90" s="231"/>
      <c r="I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</row>
    <row r="91" spans="3:25">
      <c r="C91" s="241"/>
      <c r="D91" s="241"/>
      <c r="E91" s="241"/>
      <c r="F91" s="241"/>
      <c r="G91" s="231"/>
      <c r="H91" s="231"/>
      <c r="I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</row>
    <row r="92" spans="3:25">
      <c r="C92" s="241"/>
      <c r="D92" s="241"/>
      <c r="E92" s="241"/>
      <c r="F92" s="241"/>
      <c r="G92" s="231"/>
      <c r="H92" s="231"/>
      <c r="I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</row>
    <row r="93" spans="3:25">
      <c r="C93" s="241"/>
      <c r="D93" s="241"/>
      <c r="E93" s="241"/>
      <c r="F93" s="241"/>
      <c r="G93" s="231"/>
      <c r="H93" s="231"/>
      <c r="I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</row>
    <row r="94" spans="3:25">
      <c r="C94" s="241"/>
      <c r="D94" s="241"/>
      <c r="E94" s="241"/>
      <c r="F94" s="241"/>
      <c r="G94" s="231"/>
      <c r="H94" s="231"/>
      <c r="I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</row>
    <row r="95" spans="3:25">
      <c r="C95" s="241"/>
      <c r="D95" s="241"/>
      <c r="E95" s="241"/>
      <c r="F95" s="241"/>
      <c r="G95" s="231"/>
      <c r="H95" s="231"/>
      <c r="I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</row>
    <row r="96" spans="3:25">
      <c r="C96" s="241"/>
      <c r="D96" s="241"/>
      <c r="E96" s="241"/>
      <c r="F96" s="241"/>
      <c r="G96" s="231"/>
      <c r="H96" s="231"/>
      <c r="I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</row>
    <row r="97" spans="3:25">
      <c r="C97" s="241"/>
      <c r="D97" s="241"/>
      <c r="E97" s="241"/>
      <c r="F97" s="241"/>
      <c r="G97" s="231"/>
      <c r="H97" s="231"/>
      <c r="I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</row>
    <row r="98" spans="3:25">
      <c r="P98" s="231"/>
      <c r="Q98" s="231"/>
      <c r="R98" s="231"/>
      <c r="S98" s="231"/>
      <c r="T98" s="231"/>
      <c r="U98" s="231"/>
      <c r="V98" s="231"/>
      <c r="W98" s="231"/>
      <c r="X98" s="231"/>
      <c r="Y98" s="231"/>
    </row>
    <row r="99" spans="3:25">
      <c r="P99" s="231"/>
      <c r="Q99" s="231"/>
      <c r="R99" s="231"/>
      <c r="S99" s="231"/>
      <c r="T99" s="231"/>
      <c r="U99" s="231"/>
      <c r="V99" s="231"/>
      <c r="W99" s="231"/>
      <c r="X99" s="231"/>
      <c r="Y99" s="231"/>
    </row>
    <row r="100" spans="3:25"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</row>
    <row r="101" spans="3:25"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</row>
    <row r="102" spans="3:25"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</row>
    <row r="103" spans="3:25"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</row>
    <row r="104" spans="3:25"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</row>
    <row r="105" spans="3:25"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</row>
    <row r="106" spans="3:25"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</row>
    <row r="107" spans="3:25"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</row>
    <row r="108" spans="3:25"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</row>
    <row r="109" spans="3:25"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</row>
    <row r="110" spans="3:25"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</row>
    <row r="111" spans="3:25"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</row>
    <row r="112" spans="3:25"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</row>
    <row r="113" spans="16:25"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</row>
    <row r="114" spans="16:25"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</row>
    <row r="115" spans="16:25"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</row>
    <row r="116" spans="16:25"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</row>
    <row r="117" spans="16:25"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</row>
    <row r="118" spans="16:25"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</row>
    <row r="119" spans="16:25"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</row>
    <row r="120" spans="16:25"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</row>
    <row r="121" spans="16:25"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</row>
    <row r="122" spans="16:25"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</row>
    <row r="123" spans="16:25"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</row>
    <row r="124" spans="16:25"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</row>
    <row r="125" spans="16:25"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</row>
    <row r="126" spans="16:25"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</row>
    <row r="127" spans="16:25"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</row>
    <row r="128" spans="16:25"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</row>
    <row r="129" spans="16:25"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</row>
  </sheetData>
  <mergeCells count="7">
    <mergeCell ref="A46:E46"/>
    <mergeCell ref="B6:C6"/>
    <mergeCell ref="D7:E7"/>
    <mergeCell ref="D6:E6"/>
    <mergeCell ref="A43:E43"/>
    <mergeCell ref="A44:E44"/>
    <mergeCell ref="A45:E45"/>
  </mergeCells>
  <pageMargins left="0.39370078740157483" right="0.39370078740157483" top="0.55118110236220474" bottom="0.5511811023622047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zoomScale="90" zoomScaleNormal="90" workbookViewId="0">
      <selection activeCell="D35" sqref="D35"/>
    </sheetView>
  </sheetViews>
  <sheetFormatPr defaultColWidth="8" defaultRowHeight="13.2"/>
  <cols>
    <col min="1" max="1" width="48.69921875" style="229" customWidth="1"/>
    <col min="2" max="2" width="10.69921875" style="230" customWidth="1"/>
    <col min="3" max="3" width="8.5" style="230" customWidth="1"/>
    <col min="4" max="5" width="9.09765625" style="230" customWidth="1"/>
    <col min="6" max="6" width="8.5" style="230" customWidth="1"/>
    <col min="7" max="7" width="8.5" style="229" customWidth="1"/>
    <col min="8" max="16384" width="8" style="229"/>
  </cols>
  <sheetData>
    <row r="1" spans="1:24" s="39" customFormat="1" ht="20.25" customHeight="1">
      <c r="A1" s="128" t="s">
        <v>80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</row>
    <row r="2" spans="1:24" s="39" customFormat="1" ht="23.25" customHeight="1">
      <c r="A2" s="439" t="s">
        <v>188</v>
      </c>
      <c r="B2" s="335"/>
      <c r="C2" s="335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9"/>
      <c r="O2" s="129"/>
      <c r="P2" s="129"/>
      <c r="Q2" s="129"/>
      <c r="R2" s="129"/>
      <c r="S2" s="129"/>
      <c r="T2" s="129"/>
      <c r="U2" s="129"/>
      <c r="V2" s="129"/>
      <c r="W2" s="129"/>
    </row>
    <row r="3" spans="1:24" customFormat="1" ht="13.8">
      <c r="A3" s="218"/>
      <c r="B3" s="147"/>
      <c r="C3" s="206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7"/>
      <c r="O3" s="213"/>
      <c r="P3" s="213"/>
      <c r="Q3" s="213"/>
      <c r="R3" s="213"/>
      <c r="S3" s="213"/>
      <c r="T3" s="213"/>
      <c r="U3" s="213"/>
      <c r="V3" s="213"/>
      <c r="W3" s="213"/>
    </row>
    <row r="4" spans="1:24" ht="27" customHeight="1" thickBot="1">
      <c r="A4" s="528" t="s">
        <v>239</v>
      </c>
      <c r="B4" s="300"/>
      <c r="C4" s="300"/>
      <c r="D4" s="300"/>
      <c r="E4" s="44" t="s">
        <v>293</v>
      </c>
      <c r="F4" s="229"/>
      <c r="O4" s="286"/>
      <c r="P4" s="287"/>
      <c r="Q4" s="287"/>
      <c r="R4" s="287"/>
      <c r="S4" s="287"/>
      <c r="T4" s="287"/>
      <c r="U4" s="287"/>
      <c r="V4" s="287"/>
      <c r="W4" s="287"/>
      <c r="X4" s="231"/>
    </row>
    <row r="5" spans="1:24" ht="8.25" customHeight="1">
      <c r="A5" s="584"/>
      <c r="B5" s="584"/>
      <c r="C5" s="584"/>
      <c r="D5" s="584"/>
      <c r="E5" s="584"/>
      <c r="F5" s="229"/>
      <c r="O5" s="288"/>
      <c r="P5" s="289"/>
      <c r="Q5" s="289"/>
      <c r="R5" s="289"/>
      <c r="S5" s="289"/>
      <c r="T5" s="289"/>
      <c r="U5" s="289"/>
      <c r="V5" s="289"/>
      <c r="W5" s="289"/>
      <c r="X5" s="231"/>
    </row>
    <row r="6" spans="1:24" s="336" customFormat="1" ht="18.75" customHeight="1">
      <c r="A6" s="585"/>
      <c r="B6" s="789" t="s">
        <v>128</v>
      </c>
      <c r="C6" s="789"/>
      <c r="D6" s="791" t="s">
        <v>129</v>
      </c>
      <c r="E6" s="791"/>
      <c r="N6" s="337"/>
      <c r="O6" s="337"/>
      <c r="P6" s="337"/>
      <c r="Q6" s="337"/>
      <c r="R6" s="337"/>
      <c r="S6" s="337"/>
      <c r="T6" s="337"/>
      <c r="U6" s="337"/>
      <c r="V6" s="337"/>
      <c r="W6" s="337"/>
    </row>
    <row r="7" spans="1:24" ht="18.75" customHeight="1">
      <c r="A7" s="586"/>
      <c r="B7" s="587" t="s">
        <v>4</v>
      </c>
      <c r="C7" s="587" t="s">
        <v>5</v>
      </c>
      <c r="D7" s="790" t="s">
        <v>127</v>
      </c>
      <c r="E7" s="790"/>
      <c r="F7" s="229"/>
      <c r="O7" s="290"/>
      <c r="P7" s="291"/>
      <c r="Q7" s="291"/>
      <c r="R7" s="291"/>
      <c r="S7" s="291"/>
      <c r="T7" s="291"/>
      <c r="U7" s="291"/>
      <c r="V7" s="291"/>
      <c r="W7" s="291"/>
      <c r="X7" s="231"/>
    </row>
    <row r="8" spans="1:24" s="227" customFormat="1" ht="18.75" customHeight="1">
      <c r="A8" s="588"/>
      <c r="B8" s="589"/>
      <c r="C8" s="587" t="s">
        <v>6</v>
      </c>
      <c r="D8" s="590" t="s">
        <v>4</v>
      </c>
      <c r="E8" s="590" t="s">
        <v>84</v>
      </c>
      <c r="N8" s="228"/>
      <c r="O8" s="228"/>
      <c r="P8" s="228"/>
      <c r="Q8" s="228"/>
      <c r="R8" s="228"/>
      <c r="S8" s="228"/>
      <c r="T8" s="228"/>
      <c r="U8" s="228"/>
      <c r="V8" s="228"/>
      <c r="W8" s="228"/>
    </row>
    <row r="9" spans="1:24" ht="8.25" customHeight="1" thickBot="1">
      <c r="A9" s="591"/>
      <c r="B9" s="592"/>
      <c r="C9" s="592"/>
      <c r="D9" s="592"/>
      <c r="E9" s="592"/>
      <c r="F9" s="229"/>
      <c r="O9" s="288"/>
      <c r="P9" s="289"/>
      <c r="Q9" s="289"/>
      <c r="R9" s="289"/>
      <c r="S9" s="289"/>
      <c r="T9" s="289"/>
      <c r="U9" s="289"/>
      <c r="V9" s="289"/>
      <c r="W9" s="289"/>
      <c r="X9" s="231"/>
    </row>
    <row r="10" spans="1:24" ht="13.8">
      <c r="A10" s="232"/>
      <c r="B10" s="233"/>
      <c r="C10" s="234"/>
      <c r="D10" s="308"/>
      <c r="E10" s="234"/>
      <c r="F10" s="229"/>
      <c r="O10" s="288"/>
      <c r="P10" s="289"/>
      <c r="Q10" s="289"/>
      <c r="R10" s="289"/>
      <c r="S10" s="289"/>
      <c r="T10" s="289"/>
      <c r="U10" s="289"/>
      <c r="V10" s="289"/>
      <c r="W10" s="289"/>
      <c r="X10" s="231"/>
    </row>
    <row r="11" spans="1:24" ht="13.8">
      <c r="A11" s="235" t="s">
        <v>7</v>
      </c>
      <c r="B11" s="622">
        <v>20520</v>
      </c>
      <c r="C11" s="292">
        <v>1000</v>
      </c>
      <c r="D11" s="623">
        <v>7160</v>
      </c>
      <c r="E11" s="624">
        <v>34.884514179904492</v>
      </c>
      <c r="F11" s="229"/>
      <c r="O11" s="288"/>
      <c r="P11" s="289"/>
      <c r="Q11" s="289"/>
      <c r="R11" s="289"/>
      <c r="S11" s="289"/>
      <c r="T11" s="289"/>
      <c r="U11" s="289"/>
      <c r="V11" s="289"/>
      <c r="W11" s="289"/>
      <c r="X11" s="231"/>
    </row>
    <row r="12" spans="1:24" ht="13.8">
      <c r="A12" s="236"/>
      <c r="B12" s="625"/>
      <c r="C12" s="293"/>
      <c r="D12" s="626"/>
      <c r="E12" s="627"/>
      <c r="F12" s="229"/>
      <c r="G12" s="322"/>
      <c r="O12" s="301"/>
      <c r="P12" s="302"/>
      <c r="Q12" s="302"/>
      <c r="R12" s="302"/>
      <c r="S12" s="302"/>
      <c r="T12" s="302"/>
      <c r="U12" s="302"/>
      <c r="V12" s="302"/>
      <c r="W12" s="302"/>
      <c r="X12" s="231"/>
    </row>
    <row r="13" spans="1:24">
      <c r="A13" s="237" t="s">
        <v>8</v>
      </c>
      <c r="B13" s="628">
        <v>6610</v>
      </c>
      <c r="C13" s="294">
        <v>322.2395478023584</v>
      </c>
      <c r="D13" s="629">
        <v>2280</v>
      </c>
      <c r="E13" s="630">
        <v>34.417057311356416</v>
      </c>
      <c r="F13" s="229"/>
      <c r="O13" s="290"/>
      <c r="P13" s="291"/>
      <c r="Q13" s="291"/>
      <c r="R13" s="291"/>
      <c r="S13" s="291"/>
      <c r="T13" s="291"/>
      <c r="U13" s="291"/>
      <c r="V13" s="291"/>
      <c r="W13" s="291"/>
      <c r="X13" s="231"/>
    </row>
    <row r="14" spans="1:24" ht="6" customHeight="1">
      <c r="A14" s="237"/>
      <c r="B14" s="628"/>
      <c r="C14" s="631"/>
      <c r="D14" s="629"/>
      <c r="E14" s="630"/>
      <c r="F14" s="229"/>
      <c r="O14" s="288"/>
      <c r="P14" s="289"/>
      <c r="Q14" s="289"/>
      <c r="R14" s="289"/>
      <c r="S14" s="289"/>
      <c r="T14" s="289"/>
      <c r="U14" s="289"/>
      <c r="V14" s="289"/>
      <c r="W14" s="289"/>
      <c r="X14" s="231"/>
    </row>
    <row r="15" spans="1:24" s="263" customFormat="1" ht="14.25" customHeight="1">
      <c r="A15" s="318" t="s">
        <v>9</v>
      </c>
      <c r="B15" s="632">
        <v>450</v>
      </c>
      <c r="C15" s="315">
        <v>21.878959165773317</v>
      </c>
      <c r="D15" s="633">
        <v>170</v>
      </c>
      <c r="E15" s="634">
        <v>38.307349665924278</v>
      </c>
      <c r="O15" s="303"/>
      <c r="P15" s="304"/>
      <c r="Q15" s="304"/>
      <c r="R15" s="304"/>
      <c r="S15" s="304"/>
      <c r="T15" s="304"/>
      <c r="U15" s="304"/>
      <c r="V15" s="304"/>
      <c r="W15" s="304"/>
      <c r="X15" s="264"/>
    </row>
    <row r="16" spans="1:24" s="263" customFormat="1">
      <c r="A16" s="318" t="s">
        <v>10</v>
      </c>
      <c r="B16" s="632">
        <v>2860</v>
      </c>
      <c r="C16" s="315">
        <v>139.21645063833935</v>
      </c>
      <c r="D16" s="633">
        <v>1000</v>
      </c>
      <c r="E16" s="634">
        <v>34.826741337066849</v>
      </c>
      <c r="O16" s="295"/>
      <c r="P16" s="296"/>
      <c r="Q16" s="296"/>
      <c r="R16" s="296"/>
      <c r="S16" s="296"/>
      <c r="T16" s="296"/>
      <c r="U16" s="296"/>
      <c r="V16" s="296"/>
      <c r="W16" s="296"/>
      <c r="X16" s="264"/>
    </row>
    <row r="17" spans="1:24" s="263" customFormat="1" ht="13.8">
      <c r="A17" s="318" t="s">
        <v>11</v>
      </c>
      <c r="B17" s="632">
        <v>110</v>
      </c>
      <c r="C17" s="315">
        <v>5.1651885781112954</v>
      </c>
      <c r="D17" s="633">
        <v>30</v>
      </c>
      <c r="E17" s="634">
        <v>29.245283018867923</v>
      </c>
      <c r="O17" s="297"/>
      <c r="P17" s="298"/>
      <c r="Q17" s="298"/>
      <c r="R17" s="298"/>
      <c r="S17" s="298"/>
      <c r="T17" s="298"/>
      <c r="U17" s="298"/>
      <c r="V17" s="298"/>
      <c r="W17" s="298"/>
      <c r="X17" s="264"/>
    </row>
    <row r="18" spans="1:24" s="263" customFormat="1" ht="13.8">
      <c r="A18" s="318" t="s">
        <v>12</v>
      </c>
      <c r="B18" s="632">
        <v>120</v>
      </c>
      <c r="C18" s="315">
        <v>5.7011987135756756</v>
      </c>
      <c r="D18" s="633">
        <v>40</v>
      </c>
      <c r="E18" s="634">
        <v>31.623931623931622</v>
      </c>
      <c r="O18" s="297"/>
      <c r="P18" s="298"/>
      <c r="Q18" s="298"/>
      <c r="R18" s="298"/>
      <c r="S18" s="298"/>
      <c r="T18" s="298"/>
      <c r="U18" s="298"/>
      <c r="V18" s="298"/>
      <c r="W18" s="298"/>
      <c r="X18" s="264"/>
    </row>
    <row r="19" spans="1:24" s="263" customFormat="1" ht="13.5" customHeight="1">
      <c r="A19" s="319" t="s">
        <v>13</v>
      </c>
      <c r="B19" s="632">
        <v>280</v>
      </c>
      <c r="C19" s="315">
        <v>13.546437969008869</v>
      </c>
      <c r="D19" s="633">
        <v>110</v>
      </c>
      <c r="E19" s="634">
        <v>39.208633093525179</v>
      </c>
      <c r="O19" s="303"/>
      <c r="P19" s="304"/>
      <c r="Q19" s="304"/>
      <c r="R19" s="304"/>
      <c r="S19" s="304"/>
      <c r="T19" s="304"/>
      <c r="U19" s="304"/>
      <c r="V19" s="304"/>
      <c r="W19" s="304"/>
      <c r="X19" s="264"/>
    </row>
    <row r="20" spans="1:24" s="263" customFormat="1" ht="13.5" customHeight="1">
      <c r="A20" s="320" t="s">
        <v>14</v>
      </c>
      <c r="B20" s="632">
        <v>70</v>
      </c>
      <c r="C20" s="315">
        <v>3.1673326186531527</v>
      </c>
      <c r="D20" s="633">
        <v>30</v>
      </c>
      <c r="E20" s="634">
        <v>46.153846153846153</v>
      </c>
      <c r="O20" s="295"/>
      <c r="P20" s="296"/>
      <c r="Q20" s="296"/>
      <c r="R20" s="296"/>
      <c r="S20" s="296"/>
      <c r="T20" s="296"/>
      <c r="U20" s="296"/>
      <c r="V20" s="296"/>
      <c r="W20" s="296"/>
      <c r="X20" s="264"/>
    </row>
    <row r="21" spans="1:24" s="263" customFormat="1">
      <c r="A21" s="320" t="s">
        <v>15</v>
      </c>
      <c r="B21" s="632">
        <v>480</v>
      </c>
      <c r="C21" s="315">
        <v>23.486989572166458</v>
      </c>
      <c r="D21" s="633">
        <v>140</v>
      </c>
      <c r="E21" s="634">
        <v>28.838174273858918</v>
      </c>
      <c r="O21" s="295"/>
      <c r="P21" s="296"/>
      <c r="Q21" s="296"/>
      <c r="R21" s="296"/>
      <c r="S21" s="296"/>
      <c r="T21" s="296"/>
      <c r="U21" s="296"/>
      <c r="V21" s="296"/>
      <c r="W21" s="296"/>
      <c r="X21" s="264"/>
    </row>
    <row r="22" spans="1:24" s="263" customFormat="1" ht="13.8">
      <c r="A22" s="321" t="s">
        <v>16</v>
      </c>
      <c r="B22" s="632">
        <v>600</v>
      </c>
      <c r="C22" s="315">
        <v>29.042003703342758</v>
      </c>
      <c r="D22" s="633">
        <v>230</v>
      </c>
      <c r="E22" s="634">
        <v>38.422818791946305</v>
      </c>
      <c r="O22" s="303"/>
      <c r="P22" s="304"/>
      <c r="Q22" s="304"/>
      <c r="R22" s="304"/>
      <c r="S22" s="304"/>
      <c r="T22" s="304"/>
      <c r="U22" s="304"/>
      <c r="V22" s="304"/>
      <c r="W22" s="304"/>
      <c r="X22" s="264"/>
    </row>
    <row r="23" spans="1:24" s="263" customFormat="1">
      <c r="A23" s="321" t="s">
        <v>17</v>
      </c>
      <c r="B23" s="632">
        <v>450</v>
      </c>
      <c r="C23" s="315">
        <v>22.025143748172695</v>
      </c>
      <c r="D23" s="633">
        <v>120</v>
      </c>
      <c r="E23" s="634">
        <v>26.548672566371685</v>
      </c>
      <c r="O23" s="305"/>
      <c r="P23" s="305"/>
      <c r="Q23" s="305"/>
      <c r="R23" s="305"/>
      <c r="S23" s="305"/>
      <c r="T23" s="305"/>
      <c r="U23" s="305"/>
      <c r="V23" s="305"/>
      <c r="W23" s="305"/>
      <c r="X23" s="264"/>
    </row>
    <row r="24" spans="1:24" ht="13.8">
      <c r="A24" s="244"/>
      <c r="B24" s="640"/>
      <c r="C24" s="631"/>
      <c r="D24" s="642"/>
      <c r="E24" s="652"/>
      <c r="F24" s="229"/>
      <c r="O24" s="306"/>
      <c r="P24" s="302"/>
      <c r="Q24" s="302"/>
      <c r="R24" s="302"/>
      <c r="S24" s="302"/>
      <c r="T24" s="302"/>
      <c r="U24" s="302"/>
      <c r="V24" s="302"/>
      <c r="W24" s="302"/>
      <c r="X24" s="231"/>
    </row>
    <row r="25" spans="1:24" s="246" customFormat="1">
      <c r="A25" s="245" t="s">
        <v>18</v>
      </c>
      <c r="B25" s="653">
        <v>1210</v>
      </c>
      <c r="C25" s="299">
        <v>59.00984309521489</v>
      </c>
      <c r="D25" s="654">
        <v>410</v>
      </c>
      <c r="E25" s="655">
        <v>34.186622625928983</v>
      </c>
      <c r="O25" s="290"/>
      <c r="P25" s="291"/>
      <c r="Q25" s="291"/>
      <c r="R25" s="291"/>
      <c r="S25" s="291"/>
      <c r="T25" s="291"/>
      <c r="U25" s="291"/>
      <c r="V25" s="291"/>
      <c r="W25" s="291"/>
      <c r="X25" s="247"/>
    </row>
    <row r="26" spans="1:24" ht="13.8">
      <c r="A26" s="244"/>
      <c r="B26" s="656"/>
      <c r="C26" s="657"/>
      <c r="D26" s="658"/>
      <c r="E26" s="659"/>
      <c r="F26" s="229"/>
      <c r="O26" s="288"/>
      <c r="P26" s="289"/>
      <c r="Q26" s="289"/>
      <c r="R26" s="289"/>
      <c r="S26" s="289"/>
      <c r="T26" s="289"/>
      <c r="U26" s="289"/>
      <c r="V26" s="289"/>
      <c r="W26" s="289"/>
      <c r="X26" s="231"/>
    </row>
    <row r="27" spans="1:24" ht="13.8">
      <c r="A27" s="250" t="s">
        <v>19</v>
      </c>
      <c r="B27" s="628">
        <v>13910</v>
      </c>
      <c r="C27" s="294">
        <v>677.7604521976416</v>
      </c>
      <c r="D27" s="629">
        <v>4880</v>
      </c>
      <c r="E27" s="630">
        <v>35.106765403695448</v>
      </c>
      <c r="F27" s="229"/>
      <c r="O27" s="288"/>
      <c r="P27" s="289"/>
      <c r="Q27" s="289"/>
      <c r="R27" s="289"/>
      <c r="S27" s="289"/>
      <c r="T27" s="289"/>
      <c r="U27" s="289"/>
      <c r="V27" s="289"/>
      <c r="W27" s="289"/>
      <c r="X27" s="231"/>
    </row>
    <row r="28" spans="1:24" ht="6" customHeight="1">
      <c r="A28" s="250"/>
      <c r="B28" s="628"/>
      <c r="C28" s="636"/>
      <c r="D28" s="629"/>
      <c r="E28" s="630"/>
      <c r="F28" s="229"/>
      <c r="O28" s="306"/>
      <c r="P28" s="302"/>
      <c r="Q28" s="302"/>
      <c r="R28" s="302"/>
      <c r="S28" s="302"/>
      <c r="T28" s="302"/>
      <c r="U28" s="302"/>
      <c r="V28" s="302"/>
      <c r="W28" s="302"/>
      <c r="X28" s="231"/>
    </row>
    <row r="29" spans="1:24" s="326" customFormat="1">
      <c r="A29" s="320" t="s">
        <v>20</v>
      </c>
      <c r="B29" s="660">
        <v>2500</v>
      </c>
      <c r="C29" s="323">
        <v>121.96666991521295</v>
      </c>
      <c r="D29" s="643">
        <v>970</v>
      </c>
      <c r="E29" s="661">
        <v>38.913304035157807</v>
      </c>
      <c r="O29" s="327"/>
      <c r="P29" s="328"/>
      <c r="Q29" s="328"/>
      <c r="R29" s="328"/>
      <c r="S29" s="328"/>
      <c r="T29" s="328"/>
      <c r="U29" s="328"/>
      <c r="V29" s="328"/>
      <c r="W29" s="328"/>
      <c r="X29" s="329"/>
    </row>
    <row r="30" spans="1:24" s="326" customFormat="1">
      <c r="A30" s="320" t="s">
        <v>21</v>
      </c>
      <c r="B30" s="660">
        <v>3610</v>
      </c>
      <c r="C30" s="323">
        <v>175.90878082058279</v>
      </c>
      <c r="D30" s="643">
        <v>1320</v>
      </c>
      <c r="E30" s="661">
        <v>36.53739612188366</v>
      </c>
      <c r="O30" s="330"/>
      <c r="P30" s="331"/>
      <c r="Q30" s="331"/>
      <c r="R30" s="331"/>
      <c r="S30" s="331"/>
      <c r="T30" s="331"/>
      <c r="U30" s="331"/>
      <c r="V30" s="331"/>
      <c r="W30" s="331"/>
      <c r="X30" s="329"/>
    </row>
    <row r="31" spans="1:24" s="326" customFormat="1">
      <c r="A31" s="320" t="s">
        <v>22</v>
      </c>
      <c r="B31" s="660">
        <v>1260</v>
      </c>
      <c r="C31" s="323">
        <v>61.153883637072411</v>
      </c>
      <c r="D31" s="643">
        <v>590</v>
      </c>
      <c r="E31" s="661">
        <v>47.011952191235061</v>
      </c>
      <c r="O31" s="327"/>
      <c r="P31" s="328"/>
      <c r="Q31" s="328"/>
      <c r="R31" s="328"/>
      <c r="S31" s="328"/>
      <c r="T31" s="328"/>
      <c r="U31" s="328"/>
      <c r="V31" s="328"/>
      <c r="W31" s="328"/>
      <c r="X31" s="329"/>
    </row>
    <row r="32" spans="1:24" s="326" customFormat="1">
      <c r="A32" s="320" t="s">
        <v>23</v>
      </c>
      <c r="B32" s="660">
        <v>110</v>
      </c>
      <c r="C32" s="323">
        <v>5.2626449663775459</v>
      </c>
      <c r="D32" s="643">
        <v>30</v>
      </c>
      <c r="E32" s="661">
        <v>29.629629629629626</v>
      </c>
      <c r="O32" s="332"/>
      <c r="P32" s="333"/>
      <c r="Q32" s="333"/>
      <c r="R32" s="333"/>
      <c r="S32" s="333"/>
      <c r="T32" s="333"/>
      <c r="U32" s="333"/>
      <c r="V32" s="333"/>
      <c r="W32" s="333"/>
      <c r="X32" s="329"/>
    </row>
    <row r="33" spans="1:24" s="326" customFormat="1">
      <c r="A33" s="320" t="s">
        <v>24</v>
      </c>
      <c r="B33" s="660">
        <v>400</v>
      </c>
      <c r="C33" s="323">
        <v>19.345093070850794</v>
      </c>
      <c r="D33" s="643">
        <v>150</v>
      </c>
      <c r="E33" s="661">
        <v>36.775818639798494</v>
      </c>
      <c r="O33" s="334"/>
      <c r="P33" s="334"/>
      <c r="Q33" s="334"/>
      <c r="R33" s="334"/>
      <c r="S33" s="334"/>
      <c r="T33" s="334"/>
      <c r="U33" s="334"/>
      <c r="V33" s="334"/>
      <c r="W33" s="334"/>
      <c r="X33" s="329"/>
    </row>
    <row r="34" spans="1:24" s="326" customFormat="1">
      <c r="A34" s="320" t="s">
        <v>25</v>
      </c>
      <c r="B34" s="660">
        <v>560</v>
      </c>
      <c r="C34" s="323">
        <v>27.287788714550238</v>
      </c>
      <c r="D34" s="643">
        <v>200</v>
      </c>
      <c r="E34" s="661">
        <v>35.178571428571431</v>
      </c>
      <c r="O34" s="327"/>
      <c r="P34" s="328"/>
      <c r="Q34" s="328"/>
      <c r="R34" s="328"/>
      <c r="S34" s="328"/>
      <c r="T34" s="328"/>
      <c r="U34" s="328"/>
      <c r="V34" s="328"/>
      <c r="W34" s="328"/>
      <c r="X34" s="329"/>
    </row>
    <row r="35" spans="1:24" s="326" customFormat="1">
      <c r="A35" s="320" t="s">
        <v>26</v>
      </c>
      <c r="B35" s="660">
        <v>260</v>
      </c>
      <c r="C35" s="323">
        <v>12.815515057011988</v>
      </c>
      <c r="D35" s="643">
        <v>130</v>
      </c>
      <c r="E35" s="661">
        <v>50.570342205323193</v>
      </c>
      <c r="O35" s="332"/>
      <c r="P35" s="333"/>
      <c r="Q35" s="333"/>
      <c r="R35" s="333"/>
      <c r="S35" s="333"/>
      <c r="T35" s="333"/>
      <c r="U35" s="333"/>
      <c r="V35" s="333"/>
      <c r="W35" s="333"/>
      <c r="X35" s="329"/>
    </row>
    <row r="36" spans="1:24" s="326" customFormat="1">
      <c r="A36" s="321" t="s">
        <v>27</v>
      </c>
      <c r="B36" s="660">
        <v>1920</v>
      </c>
      <c r="C36" s="323">
        <v>93.65558912386706</v>
      </c>
      <c r="D36" s="643">
        <v>630</v>
      </c>
      <c r="E36" s="661">
        <v>32.570239334027058</v>
      </c>
      <c r="O36" s="327"/>
      <c r="P36" s="328"/>
      <c r="Q36" s="328"/>
      <c r="R36" s="328"/>
      <c r="S36" s="328"/>
      <c r="T36" s="328"/>
      <c r="U36" s="328"/>
      <c r="V36" s="328"/>
      <c r="W36" s="328"/>
      <c r="X36" s="329"/>
    </row>
    <row r="37" spans="1:24" s="326" customFormat="1">
      <c r="A37" s="321" t="s">
        <v>28</v>
      </c>
      <c r="B37" s="660">
        <v>3290</v>
      </c>
      <c r="C37" s="323">
        <v>160.36448689211576</v>
      </c>
      <c r="D37" s="643">
        <v>870</v>
      </c>
      <c r="E37" s="661">
        <v>26.314190215739895</v>
      </c>
      <c r="O37" s="332"/>
      <c r="P37" s="333"/>
      <c r="Q37" s="333"/>
      <c r="R37" s="333"/>
      <c r="S37" s="333"/>
      <c r="T37" s="333"/>
      <c r="U37" s="333"/>
      <c r="V37" s="333"/>
      <c r="W37" s="333"/>
      <c r="X37" s="329"/>
    </row>
    <row r="38" spans="1:24" s="231" customFormat="1" ht="6.75" hidden="1" customHeight="1">
      <c r="A38" s="251"/>
      <c r="B38" s="252"/>
      <c r="C38" s="253"/>
      <c r="D38" s="311"/>
      <c r="E38" s="253"/>
      <c r="O38" s="290"/>
      <c r="P38" s="291"/>
      <c r="Q38" s="291"/>
      <c r="R38" s="291"/>
      <c r="S38" s="291"/>
      <c r="T38" s="291"/>
      <c r="U38" s="291"/>
      <c r="V38" s="291"/>
      <c r="W38" s="291"/>
    </row>
    <row r="39" spans="1:24" ht="6.75" hidden="1" customHeight="1">
      <c r="A39" s="232"/>
      <c r="B39" s="242"/>
      <c r="C39" s="243"/>
      <c r="D39" s="312"/>
      <c r="E39" s="243"/>
      <c r="F39" s="229"/>
      <c r="O39" s="288"/>
      <c r="P39" s="289"/>
      <c r="Q39" s="289"/>
      <c r="R39" s="289"/>
      <c r="S39" s="289"/>
      <c r="T39" s="289"/>
      <c r="U39" s="289"/>
      <c r="V39" s="289"/>
      <c r="W39" s="289"/>
      <c r="X39" s="231"/>
    </row>
    <row r="40" spans="1:24" ht="13.8" hidden="1">
      <c r="A40" s="237"/>
      <c r="B40" s="238"/>
      <c r="C40" s="239"/>
      <c r="D40" s="310"/>
      <c r="E40" s="239"/>
      <c r="F40" s="229"/>
      <c r="O40" s="288"/>
      <c r="P40" s="289"/>
      <c r="Q40" s="289"/>
      <c r="R40" s="289"/>
      <c r="S40" s="289"/>
      <c r="T40" s="289"/>
      <c r="U40" s="289"/>
      <c r="V40" s="289"/>
      <c r="W40" s="289"/>
      <c r="X40" s="231"/>
    </row>
    <row r="41" spans="1:24" ht="6" hidden="1" customHeight="1">
      <c r="A41" s="232"/>
      <c r="B41" s="238"/>
      <c r="C41" s="239"/>
      <c r="D41" s="310"/>
      <c r="E41" s="239"/>
      <c r="F41" s="229"/>
      <c r="O41" s="306"/>
      <c r="P41" s="302"/>
      <c r="Q41" s="302"/>
      <c r="R41" s="302"/>
      <c r="S41" s="302"/>
      <c r="T41" s="302"/>
      <c r="U41" s="302"/>
      <c r="V41" s="302"/>
      <c r="W41" s="302"/>
      <c r="X41" s="231"/>
    </row>
    <row r="42" spans="1:24" ht="13.8" hidden="1">
      <c r="A42" s="232"/>
      <c r="B42" s="242"/>
      <c r="C42" s="293"/>
      <c r="D42" s="309"/>
      <c r="E42" s="293"/>
      <c r="F42" s="229"/>
      <c r="O42" s="290"/>
      <c r="P42" s="291"/>
      <c r="Q42" s="291"/>
      <c r="R42" s="291"/>
      <c r="S42" s="291"/>
      <c r="T42" s="291"/>
      <c r="U42" s="291"/>
      <c r="V42" s="291"/>
      <c r="W42" s="291"/>
      <c r="X42" s="231"/>
    </row>
    <row r="43" spans="1:24" ht="13.8" hidden="1">
      <c r="A43" s="232"/>
      <c r="B43" s="242"/>
      <c r="C43" s="293"/>
      <c r="D43" s="309"/>
      <c r="E43" s="293"/>
      <c r="F43" s="229"/>
      <c r="O43" s="288"/>
      <c r="P43" s="289"/>
      <c r="Q43" s="289"/>
      <c r="R43" s="289"/>
      <c r="S43" s="289"/>
      <c r="T43" s="289"/>
      <c r="U43" s="289"/>
      <c r="V43" s="289"/>
      <c r="W43" s="289"/>
      <c r="X43" s="231"/>
    </row>
    <row r="44" spans="1:24" ht="13.8" hidden="1">
      <c r="A44" s="232"/>
      <c r="B44" s="242"/>
      <c r="C44" s="293"/>
      <c r="D44" s="309"/>
      <c r="E44" s="293"/>
      <c r="F44" s="229"/>
      <c r="O44" s="288"/>
      <c r="P44" s="289"/>
      <c r="Q44" s="289"/>
      <c r="R44" s="289"/>
      <c r="S44" s="289"/>
      <c r="T44" s="289"/>
      <c r="U44" s="289"/>
      <c r="V44" s="289"/>
      <c r="W44" s="289"/>
      <c r="X44" s="231"/>
    </row>
    <row r="45" spans="1:24" s="231" customFormat="1" ht="13.8" hidden="1">
      <c r="A45" s="232"/>
      <c r="B45" s="242"/>
      <c r="C45" s="293"/>
      <c r="D45" s="309"/>
      <c r="E45" s="293"/>
      <c r="O45" s="306"/>
      <c r="P45" s="302"/>
      <c r="Q45" s="302"/>
      <c r="R45" s="302"/>
      <c r="S45" s="302"/>
      <c r="T45" s="302"/>
      <c r="U45" s="302"/>
      <c r="V45" s="302"/>
      <c r="W45" s="302"/>
    </row>
    <row r="46" spans="1:24" s="231" customFormat="1" ht="3.75" hidden="1" customHeight="1">
      <c r="A46" s="251"/>
      <c r="B46" s="242"/>
      <c r="C46" s="243"/>
      <c r="D46" s="312"/>
      <c r="E46" s="243"/>
      <c r="O46" s="290"/>
      <c r="P46" s="291"/>
      <c r="Q46" s="291"/>
      <c r="R46" s="291"/>
      <c r="S46" s="291"/>
      <c r="T46" s="291"/>
      <c r="U46" s="291"/>
      <c r="V46" s="291"/>
      <c r="W46" s="291"/>
    </row>
    <row r="47" spans="1:24" ht="3.75" hidden="1" customHeight="1">
      <c r="A47" s="254"/>
      <c r="B47" s="255"/>
      <c r="C47" s="256"/>
      <c r="D47" s="313"/>
      <c r="E47" s="256"/>
      <c r="F47" s="229"/>
      <c r="O47" s="290"/>
      <c r="P47" s="291"/>
      <c r="Q47" s="291"/>
      <c r="R47" s="291"/>
      <c r="S47" s="307"/>
      <c r="T47" s="307"/>
      <c r="U47" s="307"/>
      <c r="V47" s="291"/>
      <c r="W47" s="291"/>
      <c r="X47" s="231"/>
    </row>
    <row r="48" spans="1:24" hidden="1">
      <c r="A48" s="237"/>
      <c r="B48" s="238"/>
      <c r="C48" s="239"/>
      <c r="D48" s="310"/>
      <c r="E48" s="239"/>
      <c r="F48" s="229"/>
      <c r="O48" s="290"/>
      <c r="P48" s="291"/>
      <c r="Q48" s="291"/>
      <c r="R48" s="291"/>
      <c r="S48" s="291"/>
      <c r="T48" s="291"/>
      <c r="U48" s="291"/>
      <c r="V48" s="291"/>
      <c r="W48" s="291"/>
      <c r="X48" s="231"/>
    </row>
    <row r="49" spans="1:26" ht="6" hidden="1" customHeight="1">
      <c r="A49" s="232"/>
      <c r="B49" s="242"/>
      <c r="C49" s="243"/>
      <c r="D49" s="312"/>
      <c r="E49" s="243"/>
      <c r="F49" s="229"/>
      <c r="O49" s="301"/>
      <c r="P49" s="302"/>
      <c r="Q49" s="302"/>
      <c r="R49" s="302"/>
      <c r="S49" s="302"/>
      <c r="T49" s="302"/>
      <c r="U49" s="302"/>
      <c r="V49" s="302"/>
      <c r="W49" s="302"/>
      <c r="X49" s="231"/>
    </row>
    <row r="50" spans="1:26" ht="13.8" hidden="1">
      <c r="A50" s="257"/>
      <c r="B50" s="242"/>
      <c r="C50" s="293"/>
      <c r="D50" s="309"/>
      <c r="E50" s="293"/>
      <c r="F50" s="229"/>
      <c r="O50" s="306"/>
      <c r="P50" s="302"/>
      <c r="Q50" s="302"/>
      <c r="R50" s="302"/>
      <c r="S50" s="302"/>
      <c r="T50" s="302"/>
      <c r="U50" s="302"/>
      <c r="V50" s="302"/>
      <c r="W50" s="302"/>
      <c r="X50" s="231"/>
    </row>
    <row r="51" spans="1:26" ht="13.8" hidden="1">
      <c r="A51" s="257"/>
      <c r="B51" s="242"/>
      <c r="C51" s="293"/>
      <c r="D51" s="309"/>
      <c r="E51" s="293"/>
      <c r="F51" s="229"/>
      <c r="O51" s="288"/>
      <c r="P51" s="289"/>
      <c r="Q51" s="289"/>
      <c r="R51" s="289"/>
      <c r="S51" s="289"/>
      <c r="T51" s="289"/>
      <c r="U51" s="289"/>
      <c r="V51" s="289"/>
      <c r="W51" s="289"/>
      <c r="X51" s="231"/>
    </row>
    <row r="52" spans="1:26" ht="13.8" hidden="1">
      <c r="A52" s="257"/>
      <c r="B52" s="242"/>
      <c r="C52" s="293"/>
      <c r="D52" s="309"/>
      <c r="E52" s="293"/>
      <c r="F52" s="229"/>
      <c r="O52" s="290"/>
      <c r="P52" s="291"/>
      <c r="Q52" s="291"/>
      <c r="R52" s="291"/>
      <c r="S52" s="291"/>
      <c r="T52" s="291"/>
      <c r="U52" s="291"/>
      <c r="V52" s="291"/>
      <c r="W52" s="291"/>
      <c r="X52" s="231"/>
    </row>
    <row r="53" spans="1:26" ht="3.75" customHeight="1">
      <c r="A53" s="257"/>
      <c r="B53" s="242"/>
      <c r="C53" s="243"/>
      <c r="D53" s="312"/>
      <c r="E53" s="243"/>
      <c r="F53" s="229"/>
      <c r="O53" s="288"/>
      <c r="P53" s="289"/>
      <c r="Q53" s="289"/>
      <c r="R53" s="289"/>
      <c r="S53" s="289"/>
      <c r="T53" s="289"/>
      <c r="U53" s="289"/>
      <c r="V53" s="289"/>
      <c r="W53" s="289"/>
      <c r="X53" s="231"/>
    </row>
    <row r="54" spans="1:26" ht="9.75" customHeight="1" thickBot="1">
      <c r="A54" s="258"/>
      <c r="B54" s="259"/>
      <c r="C54" s="260"/>
      <c r="D54" s="314"/>
      <c r="E54" s="260"/>
      <c r="F54" s="229"/>
      <c r="O54" s="288"/>
      <c r="P54" s="289"/>
      <c r="Q54" s="289"/>
      <c r="R54" s="289"/>
      <c r="S54" s="289"/>
      <c r="T54" s="289"/>
      <c r="U54" s="289"/>
      <c r="V54" s="289"/>
      <c r="W54" s="289"/>
      <c r="X54" s="231"/>
    </row>
    <row r="55" spans="1:26" ht="3" customHeight="1">
      <c r="B55" s="229"/>
      <c r="C55" s="229"/>
      <c r="D55" s="229"/>
      <c r="E55" s="229"/>
      <c r="F55" s="241"/>
      <c r="G55" s="241"/>
      <c r="H55" s="231"/>
      <c r="Q55" s="288"/>
      <c r="R55" s="289"/>
      <c r="S55" s="289"/>
      <c r="T55" s="289"/>
      <c r="U55" s="289"/>
      <c r="V55" s="289"/>
      <c r="W55" s="289"/>
      <c r="X55" s="289"/>
      <c r="Y55" s="289"/>
      <c r="Z55" s="231"/>
    </row>
    <row r="56" spans="1:26" ht="4.5" customHeight="1">
      <c r="A56" s="502"/>
      <c r="B56" s="502"/>
      <c r="C56" s="502"/>
      <c r="D56" s="502"/>
      <c r="E56" s="502"/>
      <c r="F56" s="502"/>
      <c r="G56" s="502"/>
      <c r="H56" s="231"/>
      <c r="Q56" s="288"/>
      <c r="R56" s="289"/>
      <c r="S56" s="289"/>
      <c r="T56" s="289"/>
      <c r="U56" s="289"/>
      <c r="V56" s="289"/>
      <c r="W56" s="289"/>
      <c r="X56" s="289"/>
      <c r="Y56" s="289"/>
      <c r="Z56" s="231"/>
    </row>
    <row r="57" spans="1:26" ht="40.5" customHeight="1">
      <c r="A57" s="792" t="s">
        <v>208</v>
      </c>
      <c r="B57" s="792"/>
      <c r="C57" s="792"/>
      <c r="D57" s="792"/>
      <c r="E57" s="792"/>
      <c r="F57" s="241"/>
      <c r="G57" s="231"/>
      <c r="P57" s="306"/>
      <c r="Q57" s="302"/>
      <c r="R57" s="302"/>
      <c r="S57" s="302"/>
      <c r="T57" s="302"/>
      <c r="U57" s="302"/>
      <c r="V57" s="302"/>
      <c r="W57" s="302"/>
      <c r="X57" s="302"/>
      <c r="Y57" s="231"/>
    </row>
    <row r="58" spans="1:26" ht="5.25" customHeight="1">
      <c r="A58" s="427"/>
      <c r="B58" s="261"/>
      <c r="C58" s="241"/>
      <c r="D58" s="241"/>
      <c r="E58" s="241"/>
      <c r="F58" s="241"/>
      <c r="G58" s="231"/>
      <c r="P58" s="290"/>
      <c r="Q58" s="291"/>
      <c r="R58" s="291"/>
      <c r="S58" s="291"/>
      <c r="T58" s="291"/>
      <c r="U58" s="291"/>
      <c r="V58" s="291"/>
      <c r="W58" s="291"/>
      <c r="X58" s="291"/>
      <c r="Y58" s="231"/>
    </row>
    <row r="59" spans="1:26" ht="13.8">
      <c r="A59" s="793" t="s">
        <v>192</v>
      </c>
      <c r="B59" s="793"/>
      <c r="C59" s="793"/>
      <c r="D59" s="793"/>
      <c r="E59" s="793"/>
      <c r="F59" s="495"/>
      <c r="G59" s="495"/>
      <c r="P59" s="288"/>
      <c r="Q59" s="289"/>
      <c r="R59" s="289"/>
      <c r="S59" s="289"/>
      <c r="T59" s="289"/>
      <c r="U59" s="289"/>
      <c r="V59" s="289"/>
      <c r="W59" s="289"/>
      <c r="X59" s="289"/>
      <c r="Y59" s="231"/>
    </row>
    <row r="60" spans="1:26" ht="13.8">
      <c r="B60" s="229"/>
      <c r="C60" s="241"/>
      <c r="D60" s="241"/>
      <c r="E60" s="241"/>
      <c r="F60" s="241"/>
      <c r="P60" s="288"/>
      <c r="Q60" s="289"/>
      <c r="R60" s="289"/>
      <c r="S60" s="289"/>
      <c r="T60" s="289"/>
      <c r="U60" s="289"/>
      <c r="V60" s="289"/>
      <c r="W60" s="289"/>
      <c r="X60" s="289"/>
      <c r="Y60" s="231"/>
    </row>
    <row r="61" spans="1:26" ht="13.8">
      <c r="B61" s="229"/>
      <c r="C61" s="241"/>
      <c r="D61" s="241"/>
      <c r="E61" s="241"/>
      <c r="F61" s="262"/>
      <c r="G61" s="241"/>
      <c r="H61" s="262"/>
      <c r="I61" s="231"/>
      <c r="P61" s="306"/>
      <c r="Q61" s="302"/>
      <c r="R61" s="302"/>
      <c r="S61" s="302"/>
      <c r="T61" s="302"/>
      <c r="U61" s="302"/>
      <c r="V61" s="302"/>
      <c r="W61" s="302"/>
      <c r="X61" s="302"/>
      <c r="Y61" s="231"/>
    </row>
    <row r="62" spans="1:26" ht="13.8">
      <c r="B62" s="229"/>
      <c r="C62" s="229"/>
      <c r="D62" s="229"/>
      <c r="E62" s="229"/>
      <c r="F62" s="229"/>
      <c r="J62" s="231"/>
      <c r="K62" s="231"/>
      <c r="P62" s="288"/>
      <c r="Q62" s="289"/>
      <c r="R62" s="289"/>
      <c r="S62" s="289"/>
      <c r="T62" s="289"/>
      <c r="U62" s="289"/>
      <c r="V62" s="289"/>
      <c r="W62" s="289"/>
      <c r="X62" s="289"/>
      <c r="Y62" s="231"/>
    </row>
    <row r="63" spans="1:26" ht="13.8">
      <c r="B63" s="229"/>
      <c r="C63" s="229"/>
      <c r="D63" s="229"/>
      <c r="E63" s="229"/>
      <c r="F63" s="229"/>
      <c r="H63" s="231"/>
      <c r="I63" s="231"/>
      <c r="P63" s="288"/>
      <c r="Q63" s="289"/>
      <c r="R63" s="289"/>
      <c r="S63" s="289"/>
      <c r="T63" s="289"/>
      <c r="U63" s="289"/>
      <c r="V63" s="289"/>
      <c r="W63" s="289"/>
      <c r="X63" s="289"/>
      <c r="Y63" s="231"/>
    </row>
    <row r="64" spans="1:26" ht="13.8">
      <c r="B64" s="229"/>
      <c r="C64" s="229"/>
      <c r="D64" s="229"/>
      <c r="E64" s="229"/>
      <c r="F64" s="229"/>
      <c r="H64" s="231"/>
      <c r="I64" s="231"/>
      <c r="P64" s="288"/>
      <c r="Q64" s="289"/>
      <c r="R64" s="289"/>
      <c r="S64" s="289"/>
      <c r="T64" s="289"/>
      <c r="U64" s="289"/>
      <c r="V64" s="289"/>
      <c r="W64" s="289"/>
      <c r="X64" s="289"/>
      <c r="Y64" s="231"/>
    </row>
    <row r="65" spans="2:25">
      <c r="B65" s="229"/>
      <c r="C65" s="229"/>
      <c r="D65" s="229"/>
      <c r="E65" s="229"/>
      <c r="F65" s="229"/>
      <c r="H65" s="231"/>
      <c r="I65" s="231"/>
      <c r="P65" s="290"/>
      <c r="Q65" s="291"/>
      <c r="R65" s="291"/>
      <c r="S65" s="291"/>
      <c r="T65" s="291"/>
      <c r="U65" s="291"/>
      <c r="V65" s="291"/>
      <c r="W65" s="291"/>
      <c r="X65" s="291"/>
      <c r="Y65" s="231"/>
    </row>
    <row r="66" spans="2:25">
      <c r="B66" s="229"/>
      <c r="C66" s="229"/>
      <c r="D66" s="229"/>
      <c r="E66" s="229"/>
      <c r="F66" s="229"/>
      <c r="H66" s="231"/>
      <c r="I66" s="231"/>
      <c r="P66" s="290"/>
      <c r="Q66" s="291"/>
      <c r="R66" s="291"/>
      <c r="S66" s="291"/>
      <c r="T66" s="291"/>
      <c r="U66" s="291"/>
      <c r="V66" s="291"/>
      <c r="W66" s="291"/>
      <c r="X66" s="291"/>
      <c r="Y66" s="231"/>
    </row>
    <row r="67" spans="2:25">
      <c r="B67" s="229"/>
      <c r="C67" s="229"/>
      <c r="D67" s="229"/>
      <c r="E67" s="229"/>
      <c r="F67" s="229"/>
      <c r="H67" s="231"/>
      <c r="I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</row>
    <row r="68" spans="2:25">
      <c r="B68" s="229"/>
      <c r="C68" s="229"/>
      <c r="D68" s="229"/>
      <c r="E68" s="229"/>
      <c r="F68" s="229"/>
      <c r="H68" s="231"/>
      <c r="I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</row>
    <row r="69" spans="2:25">
      <c r="B69" s="229"/>
      <c r="C69" s="229"/>
      <c r="D69" s="229"/>
      <c r="E69" s="229"/>
      <c r="F69" s="229"/>
      <c r="H69" s="231"/>
      <c r="I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</row>
    <row r="70" spans="2:25">
      <c r="B70" s="229"/>
      <c r="C70" s="229"/>
      <c r="D70" s="229"/>
      <c r="E70" s="229"/>
      <c r="F70" s="229"/>
      <c r="H70" s="231"/>
      <c r="I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</row>
    <row r="71" spans="2:25">
      <c r="B71" s="229"/>
      <c r="C71" s="229"/>
      <c r="D71" s="229"/>
      <c r="E71" s="229"/>
      <c r="F71" s="229"/>
      <c r="H71" s="231"/>
      <c r="I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</row>
    <row r="72" spans="2:25">
      <c r="B72" s="229"/>
      <c r="C72" s="229"/>
      <c r="D72" s="229"/>
      <c r="E72" s="229"/>
      <c r="F72" s="229"/>
      <c r="H72" s="231"/>
      <c r="I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</row>
    <row r="73" spans="2:25">
      <c r="B73" s="229"/>
      <c r="C73" s="229"/>
      <c r="D73" s="229"/>
      <c r="E73" s="229"/>
      <c r="F73" s="229"/>
      <c r="H73" s="231"/>
      <c r="I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</row>
    <row r="74" spans="2:25">
      <c r="B74" s="229"/>
      <c r="C74" s="229"/>
      <c r="D74" s="229"/>
      <c r="E74" s="229"/>
      <c r="F74" s="229"/>
      <c r="H74" s="231"/>
      <c r="I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</row>
    <row r="75" spans="2:25">
      <c r="B75" s="241"/>
      <c r="C75" s="241"/>
      <c r="D75" s="241"/>
      <c r="E75" s="241"/>
      <c r="F75" s="241"/>
      <c r="G75" s="231"/>
      <c r="H75" s="231"/>
      <c r="I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</row>
    <row r="76" spans="2:25">
      <c r="B76" s="241"/>
      <c r="C76" s="241"/>
      <c r="D76" s="241"/>
      <c r="E76" s="241"/>
      <c r="F76" s="241"/>
      <c r="G76" s="231"/>
      <c r="H76" s="231"/>
      <c r="I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</row>
    <row r="77" spans="2:25">
      <c r="B77" s="241"/>
      <c r="C77" s="241"/>
      <c r="D77" s="241"/>
      <c r="E77" s="241"/>
      <c r="F77" s="241"/>
      <c r="G77" s="231"/>
      <c r="H77" s="231"/>
      <c r="I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</row>
    <row r="78" spans="2:25">
      <c r="B78" s="241"/>
      <c r="C78" s="241"/>
      <c r="D78" s="241"/>
      <c r="E78" s="241"/>
      <c r="F78" s="241"/>
      <c r="G78" s="231"/>
      <c r="H78" s="231"/>
      <c r="I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</row>
    <row r="79" spans="2:25">
      <c r="B79" s="241"/>
      <c r="C79" s="241"/>
      <c r="D79" s="241"/>
      <c r="E79" s="241"/>
      <c r="F79" s="241"/>
      <c r="G79" s="231"/>
      <c r="H79" s="231"/>
      <c r="I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</row>
    <row r="80" spans="2:25">
      <c r="B80" s="241"/>
      <c r="C80" s="241"/>
      <c r="D80" s="241"/>
      <c r="E80" s="241"/>
      <c r="F80" s="241"/>
      <c r="G80" s="231"/>
      <c r="H80" s="231"/>
      <c r="I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</row>
    <row r="81" spans="2:25">
      <c r="B81" s="241"/>
      <c r="C81" s="241"/>
      <c r="D81" s="241"/>
      <c r="E81" s="241"/>
      <c r="F81" s="241"/>
      <c r="G81" s="231"/>
      <c r="H81" s="231"/>
      <c r="I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</row>
    <row r="82" spans="2:25">
      <c r="B82" s="241"/>
      <c r="C82" s="241"/>
      <c r="D82" s="241"/>
      <c r="E82" s="241"/>
      <c r="F82" s="241"/>
      <c r="G82" s="231"/>
      <c r="H82" s="231"/>
      <c r="I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</row>
    <row r="83" spans="2:25">
      <c r="C83" s="241"/>
      <c r="D83" s="241"/>
      <c r="E83" s="241"/>
      <c r="F83" s="241"/>
      <c r="G83" s="231"/>
      <c r="H83" s="231"/>
      <c r="I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</row>
    <row r="84" spans="2:25">
      <c r="C84" s="241"/>
      <c r="D84" s="241"/>
      <c r="E84" s="241"/>
      <c r="F84" s="241"/>
      <c r="G84" s="231"/>
      <c r="H84" s="231"/>
      <c r="I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</row>
    <row r="85" spans="2:25">
      <c r="C85" s="241"/>
      <c r="D85" s="241"/>
      <c r="E85" s="241"/>
      <c r="F85" s="241"/>
      <c r="G85" s="231"/>
      <c r="H85" s="231"/>
      <c r="I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</row>
    <row r="86" spans="2:25">
      <c r="C86" s="241"/>
      <c r="D86" s="241"/>
      <c r="E86" s="241"/>
      <c r="F86" s="241"/>
      <c r="G86" s="231"/>
      <c r="H86" s="231"/>
      <c r="I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</row>
    <row r="87" spans="2:25">
      <c r="C87" s="241"/>
      <c r="D87" s="241"/>
      <c r="E87" s="241"/>
      <c r="F87" s="241"/>
      <c r="G87" s="231"/>
      <c r="H87" s="231"/>
      <c r="I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</row>
    <row r="88" spans="2:25">
      <c r="C88" s="241"/>
      <c r="D88" s="241"/>
      <c r="E88" s="241"/>
      <c r="F88" s="241"/>
      <c r="G88" s="231"/>
      <c r="H88" s="231"/>
      <c r="I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</row>
    <row r="89" spans="2:25">
      <c r="C89" s="241"/>
      <c r="D89" s="241"/>
      <c r="E89" s="241"/>
      <c r="F89" s="241"/>
      <c r="G89" s="231"/>
      <c r="H89" s="231"/>
      <c r="I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</row>
    <row r="90" spans="2:25">
      <c r="C90" s="241"/>
      <c r="D90" s="241"/>
      <c r="E90" s="241"/>
      <c r="F90" s="241"/>
      <c r="G90" s="231"/>
      <c r="H90" s="231"/>
      <c r="I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</row>
    <row r="91" spans="2:25">
      <c r="C91" s="241"/>
      <c r="D91" s="241"/>
      <c r="E91" s="241"/>
      <c r="F91" s="241"/>
      <c r="G91" s="231"/>
      <c r="H91" s="231"/>
      <c r="I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</row>
    <row r="92" spans="2:25">
      <c r="C92" s="241"/>
      <c r="D92" s="241"/>
      <c r="E92" s="241"/>
      <c r="F92" s="241"/>
      <c r="G92" s="231"/>
      <c r="H92" s="231"/>
      <c r="I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</row>
    <row r="93" spans="2:25">
      <c r="C93" s="241"/>
      <c r="D93" s="241"/>
      <c r="E93" s="241"/>
      <c r="F93" s="241"/>
      <c r="G93" s="231"/>
      <c r="H93" s="231"/>
      <c r="I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</row>
    <row r="94" spans="2:25">
      <c r="C94" s="241"/>
      <c r="D94" s="241"/>
      <c r="E94" s="241"/>
      <c r="F94" s="241"/>
      <c r="G94" s="231"/>
      <c r="H94" s="231"/>
      <c r="I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</row>
    <row r="95" spans="2:25">
      <c r="C95" s="241"/>
      <c r="D95" s="241"/>
      <c r="E95" s="241"/>
      <c r="F95" s="241"/>
      <c r="G95" s="231"/>
      <c r="H95" s="231"/>
      <c r="I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</row>
    <row r="96" spans="2:25">
      <c r="C96" s="241"/>
      <c r="D96" s="241"/>
      <c r="E96" s="241"/>
      <c r="F96" s="241"/>
      <c r="G96" s="231"/>
      <c r="H96" s="231"/>
      <c r="I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</row>
    <row r="97" spans="3:25">
      <c r="C97" s="241"/>
      <c r="D97" s="241"/>
      <c r="E97" s="241"/>
      <c r="F97" s="241"/>
      <c r="G97" s="231"/>
      <c r="H97" s="231"/>
      <c r="I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</row>
    <row r="98" spans="3:25">
      <c r="C98" s="241"/>
      <c r="D98" s="241"/>
      <c r="E98" s="241"/>
      <c r="F98" s="241"/>
      <c r="G98" s="231"/>
      <c r="H98" s="231"/>
      <c r="I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</row>
    <row r="99" spans="3:25">
      <c r="C99" s="241"/>
      <c r="D99" s="241"/>
      <c r="E99" s="241"/>
      <c r="F99" s="241"/>
      <c r="G99" s="231"/>
      <c r="H99" s="231"/>
      <c r="I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</row>
    <row r="100" spans="3:25">
      <c r="C100" s="241"/>
      <c r="D100" s="241"/>
      <c r="E100" s="241"/>
      <c r="F100" s="241"/>
      <c r="G100" s="231"/>
      <c r="H100" s="231"/>
      <c r="I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</row>
    <row r="101" spans="3:25">
      <c r="C101" s="241"/>
      <c r="D101" s="241"/>
      <c r="E101" s="241"/>
      <c r="F101" s="241"/>
      <c r="G101" s="231"/>
      <c r="H101" s="231"/>
      <c r="I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</row>
    <row r="102" spans="3:25">
      <c r="C102" s="241"/>
      <c r="D102" s="241"/>
      <c r="E102" s="241"/>
      <c r="F102" s="241"/>
      <c r="G102" s="231"/>
      <c r="H102" s="231"/>
      <c r="I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</row>
    <row r="103" spans="3:25">
      <c r="C103" s="241"/>
      <c r="D103" s="241"/>
      <c r="E103" s="241"/>
      <c r="F103" s="241"/>
      <c r="G103" s="231"/>
      <c r="H103" s="231"/>
      <c r="I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</row>
    <row r="104" spans="3:25">
      <c r="C104" s="241"/>
      <c r="D104" s="241"/>
      <c r="E104" s="241"/>
      <c r="F104" s="241"/>
      <c r="G104" s="231"/>
      <c r="H104" s="231"/>
      <c r="I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</row>
    <row r="105" spans="3:25">
      <c r="C105" s="241"/>
      <c r="D105" s="241"/>
      <c r="E105" s="241"/>
      <c r="F105" s="241"/>
      <c r="G105" s="231"/>
      <c r="H105" s="231"/>
      <c r="I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</row>
    <row r="106" spans="3:25">
      <c r="C106" s="241"/>
      <c r="D106" s="241"/>
      <c r="E106" s="241"/>
      <c r="F106" s="241"/>
      <c r="G106" s="231"/>
      <c r="H106" s="231"/>
      <c r="I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</row>
    <row r="107" spans="3:25">
      <c r="C107" s="241"/>
      <c r="D107" s="241"/>
      <c r="E107" s="241"/>
      <c r="F107" s="241"/>
      <c r="G107" s="231"/>
      <c r="H107" s="231"/>
      <c r="I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</row>
    <row r="108" spans="3:25">
      <c r="C108" s="241"/>
      <c r="D108" s="241"/>
      <c r="E108" s="241"/>
      <c r="F108" s="241"/>
      <c r="G108" s="231"/>
      <c r="H108" s="231"/>
      <c r="I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</row>
    <row r="109" spans="3:25">
      <c r="C109" s="241"/>
      <c r="D109" s="241"/>
      <c r="E109" s="241"/>
      <c r="F109" s="241"/>
      <c r="G109" s="231"/>
      <c r="H109" s="231"/>
      <c r="I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</row>
    <row r="110" spans="3:25">
      <c r="C110" s="241"/>
      <c r="D110" s="241"/>
      <c r="E110" s="241"/>
      <c r="F110" s="241"/>
      <c r="G110" s="231"/>
      <c r="H110" s="231"/>
      <c r="I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</row>
    <row r="111" spans="3:25">
      <c r="C111" s="241"/>
      <c r="D111" s="241"/>
      <c r="E111" s="241"/>
      <c r="F111" s="241"/>
      <c r="G111" s="231"/>
      <c r="H111" s="231"/>
      <c r="I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</row>
    <row r="112" spans="3:25"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</row>
    <row r="113" spans="16:25"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</row>
    <row r="114" spans="16:25"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</row>
    <row r="115" spans="16:25"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</row>
    <row r="116" spans="16:25"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</row>
    <row r="117" spans="16:25"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</row>
    <row r="118" spans="16:25"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</row>
    <row r="119" spans="16:25"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</row>
    <row r="120" spans="16:25"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</row>
    <row r="121" spans="16:25"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</row>
    <row r="122" spans="16:25"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</row>
    <row r="123" spans="16:25"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</row>
    <row r="124" spans="16:25"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</row>
    <row r="125" spans="16:25"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</row>
    <row r="126" spans="16:25"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</row>
    <row r="127" spans="16:25"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</row>
    <row r="128" spans="16:25"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</row>
    <row r="129" spans="16:25"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</row>
  </sheetData>
  <mergeCells count="5">
    <mergeCell ref="B6:C6"/>
    <mergeCell ref="D7:E7"/>
    <mergeCell ref="D6:E6"/>
    <mergeCell ref="A59:E59"/>
    <mergeCell ref="A57:E57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310"/>
  <sheetViews>
    <sheetView topLeftCell="A13" zoomScale="90" zoomScaleNormal="90" workbookViewId="0">
      <selection activeCell="A43" sqref="A43"/>
    </sheetView>
  </sheetViews>
  <sheetFormatPr defaultRowHeight="13.8"/>
  <cols>
    <col min="1" max="1" width="48.3984375" customWidth="1"/>
    <col min="2" max="2" width="8.69921875" customWidth="1"/>
    <col min="3" max="3" width="6.09765625" customWidth="1"/>
    <col min="4" max="4" width="7.69921875" customWidth="1"/>
    <col min="5" max="5" width="6.09765625" customWidth="1"/>
    <col min="6" max="6" width="6.69921875" customWidth="1"/>
    <col min="7" max="7" width="9" customWidth="1"/>
    <col min="8" max="8" width="9.3984375" bestFit="1" customWidth="1"/>
    <col min="9" max="9" width="10.3984375" bestFit="1" customWidth="1"/>
    <col min="10" max="10" width="9.3984375" bestFit="1" customWidth="1"/>
    <col min="11" max="11" width="10.3984375" bestFit="1" customWidth="1"/>
    <col min="12" max="12" width="9.09765625" bestFit="1" customWidth="1"/>
  </cols>
  <sheetData>
    <row r="1" spans="1:247" s="39" customFormat="1" ht="15">
      <c r="A1" s="57" t="s">
        <v>83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17.25" customHeight="1">
      <c r="A2" s="752" t="s">
        <v>174</v>
      </c>
      <c r="B2" s="752"/>
      <c r="C2" s="752"/>
      <c r="D2" s="752"/>
      <c r="E2" s="752"/>
      <c r="F2" s="752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>
      <c r="A4" s="528" t="s">
        <v>239</v>
      </c>
      <c r="B4" s="49"/>
      <c r="C4" s="48"/>
      <c r="D4" s="48"/>
      <c r="E4" s="48"/>
      <c r="F4" s="44" t="s">
        <v>293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>
      <c r="A5" s="542"/>
      <c r="B5" s="543"/>
      <c r="C5" s="543"/>
      <c r="D5" s="543"/>
      <c r="E5" s="543"/>
      <c r="F5" s="543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>
      <c r="A6" s="593"/>
      <c r="B6" s="796" t="s">
        <v>126</v>
      </c>
      <c r="C6" s="594" t="s">
        <v>193</v>
      </c>
      <c r="D6" s="595"/>
      <c r="E6" s="595"/>
      <c r="F6" s="595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>
      <c r="A7" s="544"/>
      <c r="B7" s="796"/>
      <c r="C7" s="798" t="s">
        <v>64</v>
      </c>
      <c r="D7" s="798" t="s">
        <v>65</v>
      </c>
      <c r="E7" s="798" t="s">
        <v>66</v>
      </c>
      <c r="F7" s="798" t="s">
        <v>173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>
      <c r="A8" s="544"/>
      <c r="B8" s="797"/>
      <c r="C8" s="799"/>
      <c r="D8" s="799"/>
      <c r="E8" s="799"/>
      <c r="F8" s="799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>
      <c r="A9" s="547"/>
      <c r="B9" s="596"/>
      <c r="C9" s="548"/>
      <c r="D9" s="548"/>
      <c r="E9" s="548"/>
      <c r="F9" s="548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>
      <c r="A10" s="100"/>
      <c r="B10" s="105"/>
      <c r="C10" s="102"/>
      <c r="D10" s="100"/>
      <c r="E10" s="100"/>
      <c r="F10" s="100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3.2">
      <c r="A11" s="90" t="s">
        <v>7</v>
      </c>
      <c r="B11" s="97">
        <v>20520</v>
      </c>
      <c r="C11" s="662">
        <v>83.768638534255928</v>
      </c>
      <c r="D11" s="663">
        <v>9.1657733164408928</v>
      </c>
      <c r="E11" s="663">
        <v>4.9995127180586687</v>
      </c>
      <c r="F11" s="663">
        <v>2.066075431244518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>
      <c r="A12" s="91"/>
      <c r="B12" s="95"/>
      <c r="C12" s="672"/>
      <c r="D12" s="96"/>
      <c r="E12" s="96"/>
      <c r="F12" s="96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ht="14.4">
      <c r="A13" s="92" t="s">
        <v>8</v>
      </c>
      <c r="B13" s="628">
        <v>6610</v>
      </c>
      <c r="C13" s="673">
        <v>84.364131256615764</v>
      </c>
      <c r="D13" s="664">
        <v>11.704218962649326</v>
      </c>
      <c r="E13" s="664">
        <v>2.9487373355511872</v>
      </c>
      <c r="F13" s="664">
        <v>0.982912445183729</v>
      </c>
      <c r="H13" s="112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>
      <c r="A14" s="92"/>
      <c r="B14" s="95"/>
      <c r="C14" s="674"/>
      <c r="D14" s="103"/>
      <c r="E14" s="103"/>
      <c r="F14" s="103"/>
      <c r="H14" s="112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>
      <c r="A15" s="338" t="s">
        <v>159</v>
      </c>
      <c r="B15" s="644">
        <v>5400</v>
      </c>
      <c r="C15" s="675">
        <v>82.117734172528685</v>
      </c>
      <c r="D15" s="392">
        <v>13.698630136986301</v>
      </c>
      <c r="E15" s="392">
        <v>3.2025175860792303</v>
      </c>
      <c r="F15" s="392">
        <v>0.98111810440577563</v>
      </c>
      <c r="H15" s="112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>
      <c r="A16" s="338" t="s">
        <v>18</v>
      </c>
      <c r="B16" s="644">
        <v>1210</v>
      </c>
      <c r="C16" s="675">
        <v>94.384805945499579</v>
      </c>
      <c r="D16" s="392">
        <v>2.8075970272502064</v>
      </c>
      <c r="E16" s="392">
        <v>1.8166804293971925</v>
      </c>
      <c r="F16" s="392">
        <v>0.990916597853014</v>
      </c>
      <c r="H16" s="112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>
      <c r="A17" s="93"/>
      <c r="B17" s="628"/>
      <c r="C17" s="676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3.2">
      <c r="A18" s="94" t="s">
        <v>19</v>
      </c>
      <c r="B18" s="628">
        <v>13910</v>
      </c>
      <c r="C18" s="673">
        <v>83.485512977208998</v>
      </c>
      <c r="D18" s="664">
        <v>7.9588755482061968</v>
      </c>
      <c r="E18" s="664">
        <v>5.9745488532604787</v>
      </c>
      <c r="F18" s="664">
        <v>2.5810626213243224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>
      <c r="B19" s="628"/>
      <c r="C19" s="677"/>
      <c r="D19" s="101"/>
      <c r="E19" s="101"/>
      <c r="F19" s="101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3.2">
      <c r="A20" s="338" t="s">
        <v>20</v>
      </c>
      <c r="B20" s="644">
        <v>2500</v>
      </c>
      <c r="C20" s="675">
        <v>88.094286855773078</v>
      </c>
      <c r="D20" s="392">
        <v>3.8353975229724329</v>
      </c>
      <c r="E20" s="392">
        <v>5.513383939272873</v>
      </c>
      <c r="F20" s="392">
        <v>2.5569316819816219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3.2">
      <c r="A21" s="338" t="s">
        <v>138</v>
      </c>
      <c r="B21" s="644">
        <v>3610</v>
      </c>
      <c r="C21" s="675">
        <v>87.59002770083103</v>
      </c>
      <c r="D21" s="392">
        <v>8.7534626038781163</v>
      </c>
      <c r="E21" s="392">
        <v>2.6592797783933517</v>
      </c>
      <c r="F21" s="392">
        <v>0.99722991689750684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3.2">
      <c r="A22" s="338" t="s">
        <v>139</v>
      </c>
      <c r="B22" s="644">
        <v>4510</v>
      </c>
      <c r="C22" s="675">
        <v>82.708102108768031</v>
      </c>
      <c r="D22" s="392">
        <v>11.298557158712541</v>
      </c>
      <c r="E22" s="392">
        <v>3.3296337402885685</v>
      </c>
      <c r="F22" s="392">
        <v>2.6637069922308543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3.2">
      <c r="A23" s="338" t="s">
        <v>28</v>
      </c>
      <c r="B23" s="644">
        <v>3290</v>
      </c>
      <c r="C23" s="675">
        <v>76.542084472804618</v>
      </c>
      <c r="D23" s="392">
        <v>5.6517775752051049</v>
      </c>
      <c r="E23" s="392">
        <v>13.582497721057429</v>
      </c>
      <c r="F23" s="392">
        <v>4.2236402309328476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>
      <c r="A24" s="109"/>
      <c r="B24" s="665"/>
      <c r="C24" s="678"/>
      <c r="D24" s="666"/>
      <c r="E24" s="666"/>
      <c r="F24" s="666"/>
    </row>
    <row r="25" spans="1:247" ht="9" customHeight="1">
      <c r="A25" s="107"/>
      <c r="B25" s="667"/>
      <c r="C25" s="679"/>
      <c r="D25" s="668"/>
      <c r="E25" s="668"/>
      <c r="F25" s="668"/>
    </row>
    <row r="26" spans="1:247" ht="14.4" hidden="1">
      <c r="A26" s="108"/>
      <c r="B26" s="644"/>
      <c r="C26" s="680"/>
      <c r="D26" s="669"/>
      <c r="E26" s="669"/>
      <c r="F26" s="669"/>
    </row>
    <row r="27" spans="1:247" ht="10.5" hidden="1" customHeight="1">
      <c r="A27" s="107"/>
      <c r="B27" s="644"/>
      <c r="C27" s="680"/>
      <c r="D27" s="669"/>
      <c r="E27" s="669"/>
      <c r="F27" s="669"/>
    </row>
    <row r="28" spans="1:247" ht="14.4" hidden="1">
      <c r="A28" s="432"/>
      <c r="B28" s="644"/>
      <c r="C28" s="675"/>
      <c r="D28" s="392"/>
      <c r="E28" s="392"/>
      <c r="F28" s="392"/>
      <c r="G28" s="480"/>
    </row>
    <row r="29" spans="1:247" ht="14.4" hidden="1">
      <c r="A29" s="432"/>
      <c r="B29" s="644"/>
      <c r="C29" s="675"/>
      <c r="D29" s="392"/>
      <c r="E29" s="392"/>
      <c r="F29" s="392"/>
      <c r="G29" s="480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4.4" hidden="1">
      <c r="A30" s="432"/>
      <c r="B30" s="644"/>
      <c r="C30" s="675"/>
      <c r="D30" s="392"/>
      <c r="E30" s="392"/>
      <c r="F30" s="392"/>
      <c r="G30" s="480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t="14.4" hidden="1">
      <c r="A31" s="432"/>
      <c r="B31" s="644"/>
      <c r="C31" s="675"/>
      <c r="D31" s="392"/>
      <c r="E31" s="392"/>
      <c r="F31" s="392"/>
      <c r="G31" s="480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>
      <c r="A32" s="109"/>
      <c r="B32" s="665"/>
      <c r="C32" s="678"/>
      <c r="D32" s="666"/>
      <c r="E32" s="666"/>
      <c r="F32" s="666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>
      <c r="A33" s="110"/>
      <c r="B33" s="670"/>
      <c r="C33" s="679"/>
      <c r="D33" s="668"/>
      <c r="E33" s="668"/>
      <c r="F33" s="668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ht="14.4">
      <c r="A34" s="108" t="s">
        <v>29</v>
      </c>
      <c r="B34" s="640"/>
      <c r="C34" s="681"/>
      <c r="D34" s="671"/>
      <c r="E34" s="671"/>
      <c r="F34" s="671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>
      <c r="A35" s="107"/>
      <c r="B35" s="640"/>
      <c r="C35" s="681"/>
      <c r="D35" s="671"/>
      <c r="E35" s="671"/>
      <c r="F35" s="671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ht="14.4">
      <c r="A36" s="494" t="s">
        <v>30</v>
      </c>
      <c r="B36" s="644">
        <v>13560</v>
      </c>
      <c r="C36" s="675">
        <v>83.853129838531288</v>
      </c>
      <c r="D36" s="392">
        <v>9.8724470987244715</v>
      </c>
      <c r="E36" s="392">
        <v>4.3795620437956204</v>
      </c>
      <c r="F36" s="392">
        <v>1.8948610189486101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ht="14.4">
      <c r="A37" s="494" t="s">
        <v>31</v>
      </c>
      <c r="B37" s="644">
        <v>4020</v>
      </c>
      <c r="C37" s="675">
        <v>86.998754669987548</v>
      </c>
      <c r="D37" s="392">
        <v>2.266500622665006</v>
      </c>
      <c r="E37" s="392">
        <v>8.1444582814445834</v>
      </c>
      <c r="F37" s="392">
        <v>2.5902864259028644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ht="14.4">
      <c r="A38" s="494" t="s">
        <v>32</v>
      </c>
      <c r="B38" s="644">
        <v>2940</v>
      </c>
      <c r="C38" s="675">
        <v>78.974184782608688</v>
      </c>
      <c r="D38" s="392">
        <v>15.319293478260871</v>
      </c>
      <c r="E38" s="392">
        <v>3.5665760869565215</v>
      </c>
      <c r="F38" s="392">
        <v>2.1399456521739131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>
      <c r="A39" s="118"/>
      <c r="B39" s="106"/>
      <c r="C39" s="104"/>
      <c r="D39" s="118"/>
      <c r="E39" s="118"/>
      <c r="F39" s="118"/>
      <c r="G39" s="113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>
      <c r="A40" s="111"/>
      <c r="B40" s="116"/>
      <c r="C40" s="117"/>
      <c r="D40" s="117"/>
      <c r="E40" s="117"/>
      <c r="F40" s="117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43" customFormat="1" ht="40.5" customHeight="1">
      <c r="A41" s="800" t="s">
        <v>208</v>
      </c>
      <c r="B41" s="800"/>
      <c r="C41" s="800"/>
      <c r="D41" s="800"/>
      <c r="E41" s="800"/>
      <c r="F41" s="800"/>
      <c r="G41" s="442"/>
      <c r="I41" s="442"/>
      <c r="J41" s="442"/>
      <c r="K41" s="442"/>
      <c r="L41" s="442"/>
      <c r="M41" s="442"/>
      <c r="N41" s="444"/>
      <c r="O41" s="445"/>
      <c r="P41" s="445"/>
      <c r="Q41" s="445"/>
      <c r="R41" s="445"/>
      <c r="S41" s="445"/>
      <c r="T41" s="445"/>
      <c r="U41" s="445"/>
      <c r="V41" s="445"/>
      <c r="W41" s="446"/>
      <c r="X41" s="442"/>
      <c r="Y41" s="442"/>
      <c r="Z41" s="442"/>
      <c r="AA41" s="442"/>
      <c r="AB41" s="442"/>
      <c r="AC41" s="442"/>
      <c r="AD41" s="442"/>
      <c r="AE41" s="442"/>
      <c r="AF41" s="442"/>
      <c r="AG41" s="442"/>
      <c r="AH41" s="442"/>
      <c r="AI41" s="442"/>
      <c r="AJ41" s="442"/>
      <c r="AK41" s="442"/>
      <c r="AL41" s="442"/>
      <c r="AM41" s="442"/>
      <c r="AN41" s="442"/>
      <c r="AO41" s="442"/>
      <c r="AP41" s="442"/>
      <c r="AQ41" s="442"/>
      <c r="AR41" s="442"/>
      <c r="AS41" s="442"/>
      <c r="AT41" s="442"/>
      <c r="AU41" s="442"/>
      <c r="AV41" s="442"/>
      <c r="AW41" s="442"/>
      <c r="AX41" s="442"/>
      <c r="AY41" s="442"/>
      <c r="AZ41" s="442"/>
      <c r="BA41" s="442"/>
      <c r="BB41" s="442"/>
      <c r="BC41" s="442"/>
      <c r="BD41" s="442"/>
      <c r="BE41" s="442"/>
      <c r="BF41" s="442"/>
      <c r="BG41" s="442"/>
      <c r="BH41" s="442"/>
      <c r="BI41" s="442"/>
      <c r="BJ41" s="442"/>
      <c r="BK41" s="442"/>
      <c r="BL41" s="442"/>
      <c r="BM41" s="442"/>
      <c r="BN41" s="442"/>
      <c r="BO41" s="442"/>
      <c r="BP41" s="442"/>
      <c r="BQ41" s="442"/>
      <c r="BR41" s="442"/>
      <c r="BS41" s="442"/>
      <c r="BT41" s="442"/>
      <c r="BU41" s="442"/>
      <c r="BV41" s="442"/>
      <c r="BW41" s="442"/>
      <c r="BX41" s="442"/>
      <c r="BY41" s="442"/>
      <c r="BZ41" s="442"/>
      <c r="CA41" s="442"/>
      <c r="CB41" s="442"/>
      <c r="CC41" s="442"/>
      <c r="CD41" s="442"/>
      <c r="CE41" s="442"/>
      <c r="CF41" s="442"/>
      <c r="CG41" s="442"/>
      <c r="CH41" s="442"/>
      <c r="CI41" s="442"/>
      <c r="CJ41" s="442"/>
      <c r="CK41" s="442"/>
      <c r="CL41" s="442"/>
      <c r="CM41" s="442"/>
      <c r="CN41" s="442"/>
      <c r="CO41" s="442"/>
      <c r="CP41" s="442"/>
      <c r="CQ41" s="442"/>
      <c r="CR41" s="442"/>
      <c r="CS41" s="442"/>
      <c r="CT41" s="442"/>
      <c r="CU41" s="442"/>
      <c r="CV41" s="442"/>
      <c r="CW41" s="442"/>
      <c r="CX41" s="442"/>
      <c r="CY41" s="442"/>
      <c r="CZ41" s="442"/>
      <c r="DA41" s="442"/>
      <c r="DB41" s="442"/>
      <c r="DC41" s="442"/>
      <c r="DD41" s="442"/>
      <c r="DE41" s="442"/>
      <c r="DF41" s="442"/>
      <c r="DG41" s="442"/>
      <c r="DH41" s="442"/>
      <c r="DI41" s="442"/>
      <c r="DJ41" s="442"/>
      <c r="DK41" s="442"/>
      <c r="DL41" s="442"/>
      <c r="DM41" s="442"/>
      <c r="DN41" s="442"/>
      <c r="DO41" s="442"/>
      <c r="DP41" s="442"/>
      <c r="DQ41" s="442"/>
      <c r="DR41" s="442"/>
      <c r="DS41" s="442"/>
      <c r="DT41" s="442"/>
      <c r="DU41" s="442"/>
      <c r="DV41" s="442"/>
      <c r="DW41" s="442"/>
      <c r="DX41" s="442"/>
      <c r="DY41" s="442"/>
      <c r="DZ41" s="442"/>
      <c r="EA41" s="442"/>
      <c r="EB41" s="442"/>
      <c r="EC41" s="442"/>
      <c r="ED41" s="442"/>
      <c r="EE41" s="442"/>
      <c r="EF41" s="442"/>
      <c r="EG41" s="442"/>
      <c r="EH41" s="442"/>
      <c r="EI41" s="442"/>
      <c r="EJ41" s="442"/>
      <c r="EK41" s="442"/>
      <c r="EL41" s="442"/>
      <c r="EM41" s="442"/>
      <c r="EN41" s="442"/>
      <c r="EO41" s="442"/>
      <c r="EP41" s="442"/>
      <c r="EQ41" s="442"/>
      <c r="ER41" s="442"/>
      <c r="ES41" s="442"/>
      <c r="ET41" s="442"/>
      <c r="EU41" s="442"/>
      <c r="EV41" s="442"/>
      <c r="EW41" s="442"/>
      <c r="EX41" s="442"/>
      <c r="EY41" s="442"/>
      <c r="EZ41" s="442"/>
      <c r="FA41" s="442"/>
      <c r="FB41" s="442"/>
      <c r="FC41" s="442"/>
      <c r="FD41" s="442"/>
      <c r="FE41" s="442"/>
      <c r="FF41" s="442"/>
      <c r="FG41" s="442"/>
      <c r="FH41" s="442"/>
      <c r="FI41" s="442"/>
      <c r="FJ41" s="442"/>
      <c r="FK41" s="442"/>
      <c r="FL41" s="442"/>
      <c r="FM41" s="442"/>
      <c r="FN41" s="442"/>
      <c r="FO41" s="442"/>
      <c r="FP41" s="442"/>
      <c r="FQ41" s="442"/>
      <c r="FR41" s="442"/>
      <c r="FS41" s="442"/>
      <c r="FT41" s="442"/>
      <c r="FU41" s="442"/>
      <c r="FV41" s="442"/>
      <c r="FW41" s="442"/>
      <c r="FX41" s="442"/>
      <c r="FY41" s="442"/>
      <c r="FZ41" s="442"/>
      <c r="GA41" s="442"/>
      <c r="GB41" s="442"/>
      <c r="GC41" s="442"/>
      <c r="GD41" s="442"/>
      <c r="GE41" s="442"/>
      <c r="GF41" s="442"/>
      <c r="GG41" s="442"/>
      <c r="GH41" s="442"/>
      <c r="GI41" s="442"/>
      <c r="GJ41" s="442"/>
      <c r="GK41" s="442"/>
      <c r="GL41" s="442"/>
      <c r="GM41" s="442"/>
      <c r="GN41" s="442"/>
      <c r="GO41" s="442"/>
      <c r="GP41" s="442"/>
      <c r="GQ41" s="442"/>
      <c r="GR41" s="442"/>
      <c r="GS41" s="442"/>
      <c r="GT41" s="442"/>
      <c r="GU41" s="442"/>
      <c r="GV41" s="442"/>
      <c r="GW41" s="442"/>
      <c r="GX41" s="442"/>
      <c r="GY41" s="442"/>
      <c r="GZ41" s="442"/>
      <c r="HA41" s="442"/>
      <c r="HB41" s="442"/>
      <c r="HC41" s="442"/>
      <c r="HD41" s="442"/>
      <c r="HE41" s="442"/>
      <c r="HF41" s="442"/>
      <c r="HG41" s="442"/>
      <c r="HH41" s="442"/>
      <c r="HI41" s="442"/>
      <c r="HJ41" s="442"/>
      <c r="HK41" s="442"/>
      <c r="HL41" s="442"/>
      <c r="HM41" s="442"/>
      <c r="HN41" s="442"/>
      <c r="HO41" s="442"/>
      <c r="HP41" s="442"/>
      <c r="HQ41" s="442"/>
      <c r="HR41" s="442"/>
      <c r="HS41" s="442"/>
      <c r="HT41" s="442"/>
      <c r="HU41" s="442"/>
      <c r="HV41" s="442"/>
      <c r="HW41" s="442"/>
      <c r="HX41" s="442"/>
      <c r="HY41" s="442"/>
      <c r="HZ41" s="442"/>
      <c r="IA41" s="442"/>
      <c r="IB41" s="442"/>
      <c r="IC41" s="442"/>
      <c r="ID41" s="442"/>
      <c r="IE41" s="442"/>
      <c r="IF41" s="442"/>
      <c r="IG41" s="442"/>
      <c r="IH41" s="442"/>
      <c r="II41" s="442"/>
      <c r="IJ41" s="442"/>
      <c r="IK41" s="442"/>
      <c r="IL41" s="442"/>
      <c r="IM41" s="442"/>
      <c r="IN41" s="442"/>
    </row>
    <row r="42" spans="1:248" s="443" customFormat="1" ht="15" hidden="1" customHeight="1">
      <c r="A42" s="440" t="s">
        <v>34</v>
      </c>
      <c r="B42" s="438"/>
      <c r="C42" s="438"/>
      <c r="D42" s="441"/>
      <c r="E42" s="447"/>
      <c r="F42" s="447"/>
      <c r="G42" s="447"/>
      <c r="I42" s="447"/>
      <c r="J42" s="447"/>
      <c r="K42" s="447"/>
      <c r="L42" s="447"/>
      <c r="M42" s="447"/>
      <c r="N42" s="448"/>
      <c r="O42" s="449"/>
      <c r="P42" s="449"/>
      <c r="Q42" s="449"/>
      <c r="R42" s="449"/>
      <c r="S42" s="449"/>
      <c r="T42" s="449"/>
      <c r="U42" s="449"/>
      <c r="V42" s="449"/>
      <c r="W42" s="450"/>
      <c r="X42" s="447"/>
      <c r="Y42" s="447"/>
      <c r="Z42" s="447"/>
      <c r="AA42" s="447"/>
      <c r="AB42" s="447"/>
      <c r="AC42" s="447"/>
      <c r="AD42" s="447"/>
      <c r="AE42" s="447"/>
      <c r="AF42" s="447"/>
      <c r="AG42" s="447"/>
      <c r="AH42" s="447"/>
      <c r="AI42" s="447"/>
      <c r="AJ42" s="447"/>
      <c r="AK42" s="447"/>
      <c r="AL42" s="447"/>
      <c r="AM42" s="447"/>
      <c r="AN42" s="447"/>
      <c r="AO42" s="447"/>
      <c r="AP42" s="447"/>
      <c r="AQ42" s="447"/>
      <c r="AR42" s="447"/>
      <c r="AS42" s="447"/>
      <c r="AT42" s="447"/>
      <c r="AU42" s="447"/>
      <c r="AV42" s="447"/>
      <c r="AW42" s="447"/>
      <c r="AX42" s="447"/>
      <c r="AY42" s="447"/>
      <c r="AZ42" s="447"/>
      <c r="BA42" s="447"/>
      <c r="BB42" s="447"/>
      <c r="BC42" s="447"/>
      <c r="BD42" s="447"/>
      <c r="BE42" s="447"/>
      <c r="BF42" s="447"/>
      <c r="BG42" s="447"/>
      <c r="BH42" s="447"/>
      <c r="BI42" s="447"/>
      <c r="BJ42" s="447"/>
      <c r="BK42" s="447"/>
      <c r="BL42" s="447"/>
      <c r="BM42" s="447"/>
      <c r="BN42" s="447"/>
      <c r="BO42" s="447"/>
      <c r="BP42" s="447"/>
      <c r="BQ42" s="447"/>
      <c r="BR42" s="447"/>
      <c r="BS42" s="447"/>
      <c r="BT42" s="447"/>
      <c r="BU42" s="447"/>
      <c r="BV42" s="447"/>
      <c r="BW42" s="447"/>
      <c r="BX42" s="447"/>
      <c r="BY42" s="447"/>
      <c r="BZ42" s="447"/>
      <c r="CA42" s="447"/>
      <c r="CB42" s="447"/>
      <c r="CC42" s="447"/>
      <c r="CD42" s="447"/>
      <c r="CE42" s="447"/>
      <c r="CF42" s="447"/>
      <c r="CG42" s="447"/>
      <c r="CH42" s="447"/>
      <c r="CI42" s="447"/>
      <c r="CJ42" s="447"/>
      <c r="CK42" s="447"/>
      <c r="CL42" s="447"/>
      <c r="CM42" s="447"/>
      <c r="CN42" s="447"/>
      <c r="CO42" s="447"/>
      <c r="CP42" s="447"/>
      <c r="CQ42" s="447"/>
      <c r="CR42" s="447"/>
      <c r="CS42" s="447"/>
      <c r="CT42" s="447"/>
      <c r="CU42" s="447"/>
      <c r="CV42" s="447"/>
      <c r="CW42" s="447"/>
      <c r="CX42" s="447"/>
      <c r="CY42" s="447"/>
      <c r="CZ42" s="447"/>
      <c r="DA42" s="447"/>
      <c r="DB42" s="447"/>
      <c r="DC42" s="447"/>
      <c r="DD42" s="447"/>
      <c r="DE42" s="447"/>
      <c r="DF42" s="447"/>
      <c r="DG42" s="447"/>
      <c r="DH42" s="447"/>
      <c r="DI42" s="447"/>
      <c r="DJ42" s="447"/>
      <c r="DK42" s="447"/>
      <c r="DL42" s="447"/>
      <c r="DM42" s="447"/>
      <c r="DN42" s="447"/>
      <c r="DO42" s="447"/>
      <c r="DP42" s="447"/>
      <c r="DQ42" s="447"/>
      <c r="DR42" s="447"/>
      <c r="DS42" s="447"/>
      <c r="DT42" s="447"/>
      <c r="DU42" s="447"/>
      <c r="DV42" s="447"/>
      <c r="DW42" s="447"/>
      <c r="DX42" s="447"/>
      <c r="DY42" s="447"/>
      <c r="DZ42" s="447"/>
      <c r="EA42" s="447"/>
      <c r="EB42" s="447"/>
      <c r="EC42" s="447"/>
      <c r="ED42" s="447"/>
      <c r="EE42" s="447"/>
      <c r="EF42" s="447"/>
      <c r="EG42" s="447"/>
      <c r="EH42" s="447"/>
      <c r="EI42" s="447"/>
      <c r="EJ42" s="447"/>
      <c r="EK42" s="447"/>
      <c r="EL42" s="447"/>
      <c r="EM42" s="447"/>
      <c r="EN42" s="447"/>
      <c r="EO42" s="447"/>
      <c r="EP42" s="447"/>
      <c r="EQ42" s="447"/>
      <c r="ER42" s="447"/>
      <c r="ES42" s="447"/>
      <c r="ET42" s="447"/>
      <c r="EU42" s="447"/>
      <c r="EV42" s="447"/>
      <c r="EW42" s="447"/>
      <c r="EX42" s="447"/>
      <c r="EY42" s="447"/>
      <c r="EZ42" s="447"/>
      <c r="FA42" s="447"/>
      <c r="FB42" s="447"/>
      <c r="FC42" s="447"/>
      <c r="FD42" s="447"/>
      <c r="FE42" s="447"/>
      <c r="FF42" s="447"/>
      <c r="FG42" s="447"/>
      <c r="FH42" s="447"/>
      <c r="FI42" s="447"/>
      <c r="FJ42" s="447"/>
      <c r="FK42" s="447"/>
      <c r="FL42" s="447"/>
      <c r="FM42" s="447"/>
      <c r="FN42" s="447"/>
      <c r="FO42" s="447"/>
      <c r="FP42" s="447"/>
      <c r="FQ42" s="447"/>
      <c r="FR42" s="447"/>
      <c r="FS42" s="447"/>
      <c r="FT42" s="447"/>
      <c r="FU42" s="447"/>
      <c r="FV42" s="447"/>
      <c r="FW42" s="447"/>
      <c r="FX42" s="447"/>
      <c r="FY42" s="447"/>
      <c r="FZ42" s="447"/>
      <c r="GA42" s="447"/>
      <c r="GB42" s="447"/>
      <c r="GC42" s="447"/>
      <c r="GD42" s="447"/>
      <c r="GE42" s="447"/>
      <c r="GF42" s="447"/>
      <c r="GG42" s="447"/>
      <c r="GH42" s="447"/>
      <c r="GI42" s="447"/>
      <c r="GJ42" s="447"/>
      <c r="GK42" s="447"/>
      <c r="GL42" s="447"/>
      <c r="GM42" s="447"/>
      <c r="GN42" s="447"/>
      <c r="GO42" s="447"/>
      <c r="GP42" s="447"/>
      <c r="GQ42" s="447"/>
      <c r="GR42" s="447"/>
      <c r="GS42" s="447"/>
      <c r="GT42" s="447"/>
      <c r="GU42" s="447"/>
      <c r="GV42" s="447"/>
      <c r="GW42" s="447"/>
      <c r="GX42" s="447"/>
      <c r="GY42" s="447"/>
      <c r="GZ42" s="447"/>
      <c r="HA42" s="447"/>
      <c r="HB42" s="447"/>
      <c r="HC42" s="447"/>
      <c r="HD42" s="447"/>
      <c r="HE42" s="447"/>
      <c r="HF42" s="447"/>
      <c r="HG42" s="447"/>
      <c r="HH42" s="447"/>
      <c r="HI42" s="447"/>
      <c r="HJ42" s="447"/>
      <c r="HK42" s="447"/>
      <c r="HL42" s="447"/>
      <c r="HM42" s="447"/>
      <c r="HN42" s="447"/>
      <c r="HO42" s="447"/>
      <c r="HP42" s="447"/>
      <c r="HQ42" s="447"/>
      <c r="HR42" s="447"/>
      <c r="HS42" s="447"/>
      <c r="HT42" s="447"/>
      <c r="HU42" s="447"/>
      <c r="HV42" s="447"/>
      <c r="HW42" s="447"/>
      <c r="HX42" s="447"/>
      <c r="HY42" s="447"/>
      <c r="HZ42" s="447"/>
      <c r="IA42" s="447"/>
      <c r="IB42" s="447"/>
      <c r="IC42" s="447"/>
      <c r="ID42" s="447"/>
      <c r="IE42" s="447"/>
      <c r="IF42" s="447"/>
      <c r="IG42" s="447"/>
      <c r="IH42" s="447"/>
      <c r="II42" s="447"/>
      <c r="IJ42" s="447"/>
      <c r="IK42" s="447"/>
      <c r="IL42" s="447"/>
      <c r="IM42" s="447"/>
      <c r="IN42" s="447"/>
    </row>
    <row r="43" spans="1:248" ht="7.5" customHeight="1">
      <c r="B43" s="115"/>
      <c r="C43" s="114"/>
      <c r="D43" s="111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>
      <c r="A44" s="795" t="s">
        <v>189</v>
      </c>
      <c r="B44" s="795"/>
      <c r="C44" s="795"/>
      <c r="D44" s="795"/>
      <c r="E44" s="795"/>
      <c r="F44" s="795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ht="14.4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ht="14.4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ht="14.4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ht="14.4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ht="14.4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ht="14.4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ht="14.4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ht="14.4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ht="14.4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ht="14.4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ht="14.4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ht="14.4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ht="14.4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ht="14.4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ht="14.4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>
      <c r="A63" s="794" t="s">
        <v>192</v>
      </c>
      <c r="B63" s="794"/>
      <c r="C63" s="794"/>
      <c r="D63" s="794"/>
      <c r="E63" s="794"/>
      <c r="F63" s="794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ht="14.4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ht="14.4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ht="14.4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ht="14.4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ht="14.4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ht="14.4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ht="14.4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ht="14.4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ht="14.4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ht="14.4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ht="14.4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ht="14.4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ht="14.4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ht="14.4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ht="14.4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ht="14.4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ht="14.4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ht="14.4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ht="14.4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ht="14.4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ht="14.4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ht="14.4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ht="14.4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ht="14.4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ht="14.4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ht="14.4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ht="14.4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ht="14.4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ht="14.4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ht="14.4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ht="14.4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ht="14.4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ht="14.4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ht="14.4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ht="14.4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ht="14.4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ht="14.4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ht="14.4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ht="14.4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ht="14.4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ht="14.4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ht="14.4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ht="14.4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ht="14.4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ht="14.4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ht="14.4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ht="14.4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ht="14.4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ht="14.4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ht="14.4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ht="14.4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ht="14.4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ht="14.4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ht="14.4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ht="14.4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ht="14.4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ht="14.4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ht="14.4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ht="14.4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ht="14.4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ht="14.4">
      <c r="A125" s="712"/>
      <c r="B125" s="712"/>
      <c r="C125" s="713"/>
      <c r="D125" s="713"/>
      <c r="E125" s="713"/>
      <c r="F125" s="713"/>
      <c r="G125" s="713"/>
      <c r="H125" s="713"/>
      <c r="I125" s="713"/>
      <c r="J125" s="713"/>
      <c r="K125" s="713"/>
      <c r="L125" s="713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ht="14.4">
      <c r="A126" s="712"/>
      <c r="B126" s="712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ht="14.4">
      <c r="A127" s="712"/>
      <c r="B127" s="712"/>
      <c r="C127" s="713"/>
      <c r="D127" s="713"/>
      <c r="E127" s="713"/>
      <c r="F127" s="713"/>
      <c r="G127" s="713"/>
      <c r="H127" s="713"/>
      <c r="I127" s="713"/>
      <c r="J127" s="713"/>
      <c r="K127" s="713"/>
      <c r="L127" s="713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ht="14.4">
      <c r="A128" s="712"/>
      <c r="B128" s="712"/>
      <c r="C128" s="713"/>
      <c r="D128" s="713"/>
      <c r="E128" s="713"/>
      <c r="F128" s="713"/>
      <c r="G128" s="713"/>
      <c r="H128" s="713"/>
      <c r="I128" s="713"/>
      <c r="J128" s="713"/>
      <c r="K128" s="713"/>
      <c r="L128" s="713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ht="14.4">
      <c r="A129" s="712"/>
      <c r="B129" s="712"/>
      <c r="C129" s="713"/>
      <c r="D129" s="713"/>
      <c r="E129" s="713"/>
      <c r="F129" s="713"/>
      <c r="G129" s="713"/>
      <c r="H129" s="713"/>
      <c r="I129" s="713"/>
      <c r="J129" s="713"/>
      <c r="K129" s="713"/>
      <c r="L129" s="713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708" customFormat="1">
      <c r="A130" s="714"/>
      <c r="B130" s="714" t="s">
        <v>63</v>
      </c>
      <c r="C130" s="715" t="s">
        <v>155</v>
      </c>
      <c r="D130" s="715" t="s">
        <v>156</v>
      </c>
      <c r="E130" s="715" t="s">
        <v>157</v>
      </c>
      <c r="F130" s="715" t="s">
        <v>158</v>
      </c>
      <c r="G130" s="716"/>
      <c r="H130" s="715" t="s">
        <v>155</v>
      </c>
      <c r="I130" s="715" t="s">
        <v>156</v>
      </c>
      <c r="J130" s="715" t="s">
        <v>157</v>
      </c>
      <c r="K130" s="715" t="s">
        <v>158</v>
      </c>
      <c r="L130" s="714"/>
    </row>
    <row r="131" spans="1:23" s="708" customFormat="1" ht="26.4">
      <c r="A131" s="717" t="s">
        <v>154</v>
      </c>
      <c r="B131" s="718">
        <v>4436</v>
      </c>
      <c r="C131" s="718">
        <v>1180</v>
      </c>
      <c r="D131" s="718">
        <v>2242</v>
      </c>
      <c r="E131" s="718">
        <v>973</v>
      </c>
      <c r="F131" s="718">
        <v>41</v>
      </c>
      <c r="G131" s="714"/>
      <c r="H131" s="719">
        <v>0.26600541027953112</v>
      </c>
      <c r="I131" s="719">
        <v>0.50541027953110906</v>
      </c>
      <c r="J131" s="719">
        <v>0.21934174932371506</v>
      </c>
      <c r="K131" s="719">
        <v>9.2425608656447247E-3</v>
      </c>
      <c r="L131" s="719"/>
    </row>
    <row r="132" spans="1:23" s="708" customFormat="1">
      <c r="A132" s="720" t="s">
        <v>18</v>
      </c>
      <c r="B132" s="718">
        <v>1143</v>
      </c>
      <c r="C132" s="718">
        <v>320</v>
      </c>
      <c r="D132" s="718">
        <v>685</v>
      </c>
      <c r="E132" s="718">
        <v>138</v>
      </c>
      <c r="F132" s="718">
        <v>0</v>
      </c>
      <c r="G132" s="714"/>
      <c r="H132" s="719">
        <v>0.27996500437445321</v>
      </c>
      <c r="I132" s="719">
        <v>0.59930008748906383</v>
      </c>
      <c r="J132" s="719">
        <v>0.12073490813648294</v>
      </c>
      <c r="K132" s="719">
        <v>0</v>
      </c>
      <c r="L132" s="719"/>
    </row>
    <row r="133" spans="1:23" s="708" customFormat="1">
      <c r="A133" s="720" t="s">
        <v>20</v>
      </c>
      <c r="B133" s="718">
        <v>2205</v>
      </c>
      <c r="C133" s="718">
        <v>475</v>
      </c>
      <c r="D133" s="718">
        <v>1359</v>
      </c>
      <c r="E133" s="718">
        <v>254</v>
      </c>
      <c r="F133" s="718">
        <v>117</v>
      </c>
      <c r="G133" s="714"/>
      <c r="H133" s="719">
        <v>0.21541950113378686</v>
      </c>
      <c r="I133" s="719">
        <v>0.61632653061224485</v>
      </c>
      <c r="J133" s="719">
        <v>0.11519274376417234</v>
      </c>
      <c r="K133" s="719">
        <v>5.3061224489795916E-2</v>
      </c>
      <c r="L133" s="719"/>
    </row>
    <row r="134" spans="1:23" s="708" customFormat="1">
      <c r="A134" s="720" t="s">
        <v>138</v>
      </c>
      <c r="B134" s="718">
        <v>3162</v>
      </c>
      <c r="C134" s="718">
        <v>70</v>
      </c>
      <c r="D134" s="718">
        <v>2122</v>
      </c>
      <c r="E134" s="718">
        <v>308</v>
      </c>
      <c r="F134" s="718">
        <v>662</v>
      </c>
      <c r="G134" s="714"/>
      <c r="H134" s="719">
        <v>2.2137887413029727E-2</v>
      </c>
      <c r="I134" s="719">
        <v>0.67109424414927266</v>
      </c>
      <c r="J134" s="719">
        <v>9.7406704617330808E-2</v>
      </c>
      <c r="K134" s="719">
        <v>0.20936116382036685</v>
      </c>
      <c r="L134" s="719"/>
    </row>
    <row r="135" spans="1:23" s="708" customFormat="1">
      <c r="A135" s="720" t="s">
        <v>139</v>
      </c>
      <c r="B135" s="718">
        <v>3726</v>
      </c>
      <c r="C135" s="718">
        <v>1132</v>
      </c>
      <c r="D135" s="718">
        <v>2173</v>
      </c>
      <c r="E135" s="718">
        <v>169</v>
      </c>
      <c r="F135" s="718">
        <v>252</v>
      </c>
      <c r="G135" s="714"/>
      <c r="H135" s="719">
        <v>0.30381105743424586</v>
      </c>
      <c r="I135" s="719">
        <v>0.5831991411701557</v>
      </c>
      <c r="J135" s="719">
        <v>4.5356951154052604E-2</v>
      </c>
      <c r="K135" s="719">
        <v>6.7632850241545889E-2</v>
      </c>
      <c r="L135" s="719"/>
    </row>
    <row r="136" spans="1:23" s="708" customFormat="1">
      <c r="A136" s="721" t="s">
        <v>28</v>
      </c>
      <c r="B136" s="718">
        <v>2519</v>
      </c>
      <c r="C136" s="718">
        <v>487</v>
      </c>
      <c r="D136" s="718">
        <v>1812</v>
      </c>
      <c r="E136" s="718">
        <v>163</v>
      </c>
      <c r="F136" s="718">
        <v>57</v>
      </c>
      <c r="G136" s="714"/>
      <c r="H136" s="719">
        <v>0.19333068678046844</v>
      </c>
      <c r="I136" s="719">
        <v>0.71933306867804681</v>
      </c>
      <c r="J136" s="719">
        <v>6.4708217546645491E-2</v>
      </c>
      <c r="K136" s="719">
        <v>2.262802699483922E-2</v>
      </c>
      <c r="L136" s="719"/>
    </row>
    <row r="137" spans="1:23" s="708" customFormat="1">
      <c r="A137" s="720" t="s">
        <v>190</v>
      </c>
      <c r="B137" s="718">
        <v>17191</v>
      </c>
      <c r="C137" s="718">
        <v>3664</v>
      </c>
      <c r="D137" s="718">
        <v>10393</v>
      </c>
      <c r="E137" s="718">
        <v>2005</v>
      </c>
      <c r="F137" s="718">
        <v>1129</v>
      </c>
      <c r="G137" s="714"/>
      <c r="H137" s="719">
        <v>0.21313477982665349</v>
      </c>
      <c r="I137" s="719">
        <v>0.60456052585655284</v>
      </c>
      <c r="J137" s="719">
        <v>0.11663079518352626</v>
      </c>
      <c r="K137" s="719">
        <v>6.5673899133267405E-2</v>
      </c>
      <c r="L137" s="719"/>
    </row>
    <row r="138" spans="1:23">
      <c r="A138" s="714"/>
      <c r="B138" s="714"/>
      <c r="C138" s="714"/>
      <c r="D138" s="714"/>
      <c r="E138" s="714"/>
      <c r="F138" s="714"/>
      <c r="G138" s="714"/>
      <c r="H138" s="714"/>
      <c r="I138" s="714"/>
      <c r="J138" s="714"/>
      <c r="K138" s="714"/>
      <c r="L138" s="714"/>
    </row>
    <row r="139" spans="1:23">
      <c r="A139" s="714"/>
      <c r="B139" s="714"/>
      <c r="C139" s="714"/>
      <c r="D139" s="714"/>
      <c r="E139" s="714"/>
      <c r="F139" s="714"/>
      <c r="G139" s="714"/>
      <c r="H139" s="714"/>
      <c r="I139" s="714"/>
      <c r="J139" s="714"/>
      <c r="K139" s="714"/>
      <c r="L139" s="714"/>
    </row>
    <row r="140" spans="1:23">
      <c r="A140" s="714"/>
      <c r="B140" s="714"/>
      <c r="C140" s="714"/>
      <c r="D140" s="714"/>
      <c r="E140" s="714"/>
      <c r="F140" s="714"/>
      <c r="G140" s="714"/>
      <c r="H140" s="714"/>
      <c r="I140" s="714"/>
      <c r="J140" s="714"/>
      <c r="K140" s="714"/>
      <c r="L140" s="714"/>
    </row>
    <row r="141" spans="1:23">
      <c r="A141" s="714"/>
      <c r="B141" s="714"/>
      <c r="C141" s="714"/>
      <c r="D141" s="714"/>
      <c r="E141" s="714"/>
      <c r="F141" s="714"/>
      <c r="G141" s="714"/>
      <c r="H141" s="714"/>
      <c r="I141" s="714"/>
      <c r="J141" s="714"/>
      <c r="K141" s="714"/>
      <c r="L141" s="714"/>
    </row>
    <row r="142" spans="1:23">
      <c r="A142" s="714"/>
      <c r="B142" s="714"/>
      <c r="C142" s="714"/>
      <c r="D142" s="714"/>
      <c r="E142" s="714"/>
      <c r="F142" s="714"/>
      <c r="G142" s="714"/>
      <c r="H142" s="714"/>
      <c r="I142" s="714"/>
      <c r="J142" s="714"/>
      <c r="K142" s="714"/>
      <c r="L142" s="714"/>
    </row>
    <row r="143" spans="1:23">
      <c r="A143" s="714"/>
      <c r="B143" s="714"/>
      <c r="C143" s="714"/>
      <c r="D143" s="714"/>
      <c r="E143" s="714"/>
      <c r="F143" s="714"/>
      <c r="G143" s="714"/>
      <c r="H143" s="714"/>
      <c r="I143" s="714"/>
      <c r="J143" s="714"/>
      <c r="K143" s="714"/>
      <c r="L143" s="714"/>
    </row>
    <row r="144" spans="1:23">
      <c r="A144" s="714"/>
      <c r="B144" s="714"/>
      <c r="C144" s="714"/>
      <c r="D144" s="714"/>
      <c r="E144" s="714"/>
      <c r="F144" s="714"/>
      <c r="G144" s="714"/>
      <c r="H144" s="714"/>
      <c r="I144" s="714"/>
      <c r="J144" s="714"/>
      <c r="K144" s="714"/>
      <c r="L144" s="714"/>
    </row>
    <row r="145" spans="1:12">
      <c r="A145" s="714"/>
      <c r="B145" s="714"/>
      <c r="C145" s="714"/>
      <c r="D145" s="714"/>
      <c r="E145" s="714"/>
      <c r="F145" s="714"/>
      <c r="G145" s="714"/>
      <c r="H145" s="714"/>
      <c r="I145" s="714"/>
      <c r="J145" s="714"/>
      <c r="K145" s="714"/>
      <c r="L145" s="714"/>
    </row>
    <row r="146" spans="1:12">
      <c r="A146" s="714"/>
      <c r="B146" s="714"/>
      <c r="C146" s="714"/>
      <c r="D146" s="714"/>
      <c r="E146" s="714"/>
      <c r="F146" s="714"/>
      <c r="G146" s="714"/>
      <c r="H146" s="714"/>
      <c r="I146" s="714"/>
      <c r="J146" s="714"/>
      <c r="K146" s="714"/>
      <c r="L146" s="714"/>
    </row>
    <row r="147" spans="1:12">
      <c r="A147" s="714"/>
      <c r="B147" s="714"/>
      <c r="C147" s="714"/>
      <c r="D147" s="714"/>
      <c r="E147" s="714"/>
      <c r="F147" s="714"/>
      <c r="G147" s="714"/>
      <c r="H147" s="714"/>
      <c r="I147" s="714"/>
      <c r="J147" s="714"/>
      <c r="K147" s="714"/>
      <c r="L147" s="714"/>
    </row>
    <row r="148" spans="1:12">
      <c r="A148" s="714"/>
      <c r="B148" s="714"/>
      <c r="C148" s="714"/>
      <c r="D148" s="714"/>
      <c r="E148" s="714"/>
      <c r="F148" s="714"/>
      <c r="G148" s="714"/>
      <c r="H148" s="714"/>
      <c r="I148" s="714"/>
      <c r="J148" s="714"/>
      <c r="K148" s="714"/>
      <c r="L148" s="714"/>
    </row>
    <row r="149" spans="1:12">
      <c r="A149" s="714"/>
      <c r="B149" s="714"/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</row>
    <row r="150" spans="1:12">
      <c r="A150" s="714"/>
      <c r="B150" s="714"/>
      <c r="C150" s="714"/>
      <c r="D150" s="714"/>
      <c r="E150" s="714"/>
      <c r="F150" s="714"/>
      <c r="G150" s="714"/>
      <c r="H150" s="714"/>
      <c r="I150" s="714"/>
      <c r="J150" s="714"/>
      <c r="K150" s="714"/>
      <c r="L150" s="714"/>
    </row>
    <row r="151" spans="1:12">
      <c r="A151" s="714"/>
      <c r="B151" s="714"/>
      <c r="C151" s="714"/>
      <c r="D151" s="714"/>
      <c r="E151" s="714"/>
      <c r="F151" s="714"/>
      <c r="G151" s="714"/>
      <c r="H151" s="714"/>
      <c r="I151" s="714"/>
      <c r="J151" s="714"/>
      <c r="K151" s="714"/>
      <c r="L151" s="714"/>
    </row>
    <row r="152" spans="1:12">
      <c r="A152" s="714"/>
      <c r="B152" s="714"/>
      <c r="C152" s="714"/>
      <c r="D152" s="714"/>
      <c r="E152" s="714"/>
      <c r="F152" s="714"/>
      <c r="G152" s="714"/>
      <c r="H152" s="714"/>
      <c r="I152" s="714"/>
      <c r="J152" s="714"/>
      <c r="K152" s="714"/>
      <c r="L152" s="714"/>
    </row>
    <row r="153" spans="1:12">
      <c r="A153" s="714"/>
      <c r="B153" s="714"/>
      <c r="C153" s="714"/>
      <c r="D153" s="714"/>
      <c r="E153" s="714"/>
      <c r="F153" s="714"/>
      <c r="G153" s="714"/>
      <c r="H153" s="714"/>
      <c r="I153" s="714"/>
      <c r="J153" s="714"/>
      <c r="K153" s="714"/>
      <c r="L153" s="714"/>
    </row>
    <row r="154" spans="1:12">
      <c r="A154" s="714"/>
      <c r="B154" s="714"/>
      <c r="C154" s="714"/>
      <c r="D154" s="714"/>
      <c r="E154" s="714"/>
      <c r="F154" s="714"/>
      <c r="G154" s="714"/>
      <c r="H154" s="714"/>
      <c r="I154" s="714"/>
      <c r="J154" s="714"/>
      <c r="K154" s="714"/>
      <c r="L154" s="714"/>
    </row>
    <row r="155" spans="1:12">
      <c r="A155" s="714"/>
      <c r="B155" s="714"/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</row>
    <row r="156" spans="1:12">
      <c r="A156" s="714"/>
      <c r="B156" s="714"/>
      <c r="C156" s="714"/>
      <c r="D156" s="714"/>
      <c r="E156" s="714"/>
      <c r="F156" s="714"/>
      <c r="G156" s="714"/>
      <c r="H156" s="714"/>
      <c r="I156" s="714"/>
      <c r="J156" s="714"/>
      <c r="K156" s="714"/>
      <c r="L156" s="714"/>
    </row>
    <row r="157" spans="1:12">
      <c r="A157" s="714"/>
      <c r="B157" s="714"/>
      <c r="C157" s="714"/>
      <c r="D157" s="714"/>
      <c r="E157" s="714"/>
      <c r="F157" s="714"/>
      <c r="G157" s="714"/>
      <c r="H157" s="714"/>
      <c r="I157" s="714"/>
      <c r="J157" s="714"/>
      <c r="K157" s="714"/>
      <c r="L157" s="714"/>
    </row>
    <row r="158" spans="1:12">
      <c r="A158" s="714"/>
      <c r="B158" s="714"/>
      <c r="C158" s="714"/>
      <c r="D158" s="714"/>
      <c r="E158" s="714"/>
      <c r="F158" s="714"/>
      <c r="G158" s="714"/>
      <c r="H158" s="714"/>
      <c r="I158" s="714"/>
      <c r="J158" s="714"/>
      <c r="K158" s="714"/>
      <c r="L158" s="714"/>
    </row>
    <row r="159" spans="1:12">
      <c r="A159" s="714"/>
      <c r="B159" s="714"/>
      <c r="C159" s="714"/>
      <c r="D159" s="714"/>
      <c r="E159" s="714"/>
      <c r="F159" s="714"/>
      <c r="G159" s="714"/>
      <c r="H159" s="714"/>
      <c r="I159" s="714"/>
      <c r="J159" s="714"/>
      <c r="K159" s="714"/>
      <c r="L159" s="714"/>
    </row>
    <row r="160" spans="1:12">
      <c r="A160" s="714"/>
      <c r="B160" s="714"/>
      <c r="C160" s="714"/>
      <c r="D160" s="714"/>
      <c r="E160" s="714"/>
      <c r="F160" s="714"/>
      <c r="G160" s="714"/>
      <c r="H160" s="714"/>
      <c r="I160" s="714"/>
      <c r="J160" s="714"/>
      <c r="K160" s="714"/>
      <c r="L160" s="714"/>
    </row>
    <row r="161" spans="1:12">
      <c r="A161" s="714"/>
      <c r="B161" s="714"/>
      <c r="C161" s="714"/>
      <c r="D161" s="714"/>
      <c r="E161" s="714"/>
      <c r="F161" s="714"/>
      <c r="G161" s="714"/>
      <c r="H161" s="714"/>
      <c r="I161" s="714"/>
      <c r="J161" s="714"/>
      <c r="K161" s="714"/>
      <c r="L161" s="714"/>
    </row>
    <row r="162" spans="1:12">
      <c r="A162" s="714"/>
      <c r="B162" s="714"/>
      <c r="C162" s="714"/>
      <c r="D162" s="714"/>
      <c r="E162" s="714"/>
      <c r="F162" s="714"/>
      <c r="G162" s="714"/>
      <c r="H162" s="714"/>
      <c r="I162" s="714"/>
      <c r="J162" s="714"/>
      <c r="K162" s="714"/>
      <c r="L162" s="714"/>
    </row>
    <row r="163" spans="1:12">
      <c r="A163" s="714"/>
      <c r="B163" s="714"/>
      <c r="C163" s="714"/>
      <c r="D163" s="714"/>
      <c r="E163" s="714"/>
      <c r="F163" s="714"/>
      <c r="G163" s="714"/>
      <c r="H163" s="714"/>
      <c r="I163" s="714"/>
      <c r="J163" s="714"/>
      <c r="K163" s="714"/>
      <c r="L163" s="714"/>
    </row>
    <row r="164" spans="1:12">
      <c r="A164" s="714"/>
      <c r="B164" s="714"/>
      <c r="C164" s="714"/>
      <c r="D164" s="714"/>
      <c r="E164" s="714"/>
      <c r="F164" s="714"/>
      <c r="G164" s="714"/>
      <c r="H164" s="714"/>
      <c r="I164" s="714"/>
      <c r="J164" s="714"/>
      <c r="K164" s="714"/>
      <c r="L164" s="714"/>
    </row>
    <row r="165" spans="1:12">
      <c r="A165" s="714"/>
      <c r="B165" s="714"/>
      <c r="C165" s="714"/>
      <c r="D165" s="714"/>
      <c r="E165" s="714"/>
      <c r="F165" s="714"/>
      <c r="G165" s="714"/>
      <c r="H165" s="714"/>
      <c r="I165" s="714"/>
      <c r="J165" s="714"/>
      <c r="K165" s="714"/>
      <c r="L165" s="714"/>
    </row>
    <row r="166" spans="1:12">
      <c r="A166" s="714"/>
      <c r="B166" s="714"/>
      <c r="C166" s="714"/>
      <c r="D166" s="714"/>
      <c r="E166" s="714"/>
      <c r="F166" s="714"/>
      <c r="G166" s="714"/>
      <c r="H166" s="714"/>
      <c r="I166" s="714"/>
      <c r="J166" s="714"/>
      <c r="K166" s="714"/>
      <c r="L166" s="714"/>
    </row>
    <row r="167" spans="1:12">
      <c r="A167" s="714"/>
      <c r="B167" s="714"/>
      <c r="C167" s="714"/>
      <c r="D167" s="714"/>
      <c r="E167" s="714"/>
      <c r="F167" s="714"/>
      <c r="G167" s="714"/>
      <c r="H167" s="714"/>
      <c r="I167" s="714"/>
      <c r="J167" s="714"/>
      <c r="K167" s="714"/>
      <c r="L167" s="714"/>
    </row>
    <row r="168" spans="1:12">
      <c r="A168" s="714"/>
      <c r="B168" s="714"/>
      <c r="C168" s="714"/>
      <c r="D168" s="714"/>
      <c r="E168" s="714"/>
      <c r="F168" s="714"/>
      <c r="G168" s="714"/>
      <c r="H168" s="714"/>
      <c r="I168" s="714"/>
      <c r="J168" s="714"/>
      <c r="K168" s="714"/>
      <c r="L168" s="714"/>
    </row>
    <row r="169" spans="1:12">
      <c r="A169" s="714"/>
      <c r="B169" s="714"/>
      <c r="C169" s="714"/>
      <c r="D169" s="714"/>
      <c r="E169" s="714"/>
      <c r="F169" s="714"/>
      <c r="G169" s="714"/>
      <c r="H169" s="714"/>
      <c r="I169" s="714"/>
      <c r="J169" s="714"/>
      <c r="K169" s="714"/>
      <c r="L169" s="714"/>
    </row>
    <row r="170" spans="1:12">
      <c r="A170" s="714"/>
      <c r="B170" s="714"/>
      <c r="C170" s="714"/>
      <c r="D170" s="714"/>
      <c r="E170" s="714"/>
      <c r="F170" s="714"/>
      <c r="G170" s="714"/>
      <c r="H170" s="714"/>
      <c r="I170" s="714"/>
      <c r="J170" s="714"/>
      <c r="K170" s="714"/>
      <c r="L170" s="714"/>
    </row>
    <row r="171" spans="1:12">
      <c r="A171" s="714"/>
      <c r="B171" s="714"/>
      <c r="C171" s="714"/>
      <c r="D171" s="714"/>
      <c r="E171" s="714"/>
      <c r="F171" s="714"/>
      <c r="G171" s="714"/>
      <c r="H171" s="714"/>
      <c r="I171" s="714"/>
      <c r="J171" s="714"/>
      <c r="K171" s="714"/>
      <c r="L171" s="714"/>
    </row>
    <row r="172" spans="1:12">
      <c r="A172" s="714"/>
      <c r="B172" s="714"/>
      <c r="C172" s="714"/>
      <c r="D172" s="714"/>
      <c r="E172" s="714"/>
      <c r="F172" s="714"/>
      <c r="G172" s="714"/>
      <c r="H172" s="714"/>
      <c r="I172" s="714"/>
      <c r="J172" s="714"/>
      <c r="K172" s="714"/>
      <c r="L172" s="714"/>
    </row>
    <row r="173" spans="1:12">
      <c r="A173" s="714"/>
      <c r="B173" s="714"/>
      <c r="C173" s="714"/>
      <c r="D173" s="714"/>
      <c r="E173" s="714"/>
      <c r="F173" s="714"/>
      <c r="G173" s="714"/>
      <c r="H173" s="714"/>
      <c r="I173" s="714"/>
      <c r="J173" s="714"/>
      <c r="K173" s="714"/>
      <c r="L173" s="714"/>
    </row>
    <row r="174" spans="1:12">
      <c r="A174" s="714"/>
      <c r="B174" s="714"/>
      <c r="C174" s="714"/>
      <c r="D174" s="714"/>
      <c r="E174" s="714"/>
      <c r="F174" s="714"/>
      <c r="G174" s="714"/>
      <c r="H174" s="714"/>
      <c r="I174" s="714"/>
      <c r="J174" s="714"/>
      <c r="K174" s="714"/>
      <c r="L174" s="714"/>
    </row>
    <row r="175" spans="1:12">
      <c r="A175" s="714"/>
      <c r="B175" s="714"/>
      <c r="C175" s="714"/>
      <c r="D175" s="714"/>
      <c r="E175" s="714"/>
      <c r="F175" s="714"/>
      <c r="G175" s="714"/>
      <c r="H175" s="714"/>
      <c r="I175" s="714"/>
      <c r="J175" s="714"/>
      <c r="K175" s="714"/>
      <c r="L175" s="714"/>
    </row>
    <row r="176" spans="1:12">
      <c r="A176" s="714"/>
      <c r="B176" s="714"/>
      <c r="C176" s="714"/>
      <c r="D176" s="714"/>
      <c r="E176" s="714"/>
      <c r="F176" s="714"/>
      <c r="G176" s="714"/>
      <c r="H176" s="714"/>
      <c r="I176" s="714"/>
      <c r="J176" s="714"/>
      <c r="K176" s="714"/>
      <c r="L176" s="714"/>
    </row>
    <row r="177" spans="1:12">
      <c r="A177" s="714"/>
      <c r="B177" s="714"/>
      <c r="C177" s="714"/>
      <c r="D177" s="714"/>
      <c r="E177" s="714"/>
      <c r="F177" s="714"/>
      <c r="G177" s="714"/>
      <c r="H177" s="714"/>
      <c r="I177" s="714"/>
      <c r="J177" s="714"/>
      <c r="K177" s="714"/>
      <c r="L177" s="714"/>
    </row>
    <row r="178" spans="1:12">
      <c r="A178" s="714"/>
      <c r="B178" s="714"/>
      <c r="C178" s="714"/>
      <c r="D178" s="714"/>
      <c r="E178" s="714"/>
      <c r="F178" s="714"/>
      <c r="G178" s="714"/>
      <c r="H178" s="714"/>
      <c r="I178" s="714"/>
      <c r="J178" s="714"/>
      <c r="K178" s="714"/>
      <c r="L178" s="714"/>
    </row>
    <row r="179" spans="1:12">
      <c r="A179" s="714"/>
      <c r="B179" s="714"/>
      <c r="C179" s="714"/>
      <c r="D179" s="714"/>
      <c r="E179" s="714"/>
      <c r="F179" s="714"/>
      <c r="G179" s="714"/>
      <c r="H179" s="714"/>
      <c r="I179" s="714"/>
      <c r="J179" s="714"/>
      <c r="K179" s="714"/>
      <c r="L179" s="714"/>
    </row>
    <row r="180" spans="1:12">
      <c r="A180" s="714"/>
      <c r="B180" s="714"/>
      <c r="C180" s="714"/>
      <c r="D180" s="714"/>
      <c r="E180" s="714"/>
      <c r="F180" s="714"/>
      <c r="G180" s="714"/>
      <c r="H180" s="714"/>
      <c r="I180" s="714"/>
      <c r="J180" s="714"/>
      <c r="K180" s="714"/>
      <c r="L180" s="714"/>
    </row>
    <row r="181" spans="1:12">
      <c r="A181" s="714"/>
      <c r="B181" s="714"/>
      <c r="C181" s="714"/>
      <c r="D181" s="714"/>
      <c r="E181" s="714"/>
      <c r="F181" s="714"/>
      <c r="G181" s="714"/>
      <c r="H181" s="714"/>
      <c r="I181" s="714"/>
      <c r="J181" s="714"/>
      <c r="K181" s="714"/>
      <c r="L181" s="714"/>
    </row>
    <row r="182" spans="1:12">
      <c r="A182" s="714"/>
      <c r="B182" s="714"/>
      <c r="C182" s="714"/>
      <c r="D182" s="714"/>
      <c r="E182" s="714"/>
      <c r="F182" s="714"/>
      <c r="G182" s="714"/>
      <c r="H182" s="714"/>
      <c r="I182" s="714"/>
      <c r="J182" s="714"/>
      <c r="K182" s="714"/>
      <c r="L182" s="714"/>
    </row>
    <row r="183" spans="1:12">
      <c r="A183" s="714"/>
      <c r="B183" s="714"/>
      <c r="C183" s="714"/>
      <c r="D183" s="714"/>
      <c r="E183" s="714"/>
      <c r="F183" s="714"/>
      <c r="G183" s="714"/>
      <c r="H183" s="714"/>
      <c r="I183" s="714"/>
      <c r="J183" s="714"/>
      <c r="K183" s="714"/>
      <c r="L183" s="714"/>
    </row>
    <row r="184" spans="1:12">
      <c r="A184" s="714"/>
      <c r="B184" s="714"/>
      <c r="C184" s="714"/>
      <c r="D184" s="714"/>
      <c r="E184" s="714"/>
      <c r="F184" s="714"/>
      <c r="G184" s="714"/>
      <c r="H184" s="714"/>
      <c r="I184" s="714"/>
      <c r="J184" s="714"/>
      <c r="K184" s="714"/>
      <c r="L184" s="714"/>
    </row>
    <row r="185" spans="1:12">
      <c r="A185" s="714"/>
      <c r="B185" s="714"/>
      <c r="C185" s="714"/>
      <c r="D185" s="714"/>
      <c r="E185" s="714"/>
      <c r="F185" s="714"/>
      <c r="G185" s="714"/>
      <c r="H185" s="714"/>
      <c r="I185" s="714"/>
      <c r="J185" s="714"/>
      <c r="K185" s="714"/>
      <c r="L185" s="714"/>
    </row>
    <row r="186" spans="1:12">
      <c r="A186" s="714"/>
      <c r="B186" s="714"/>
      <c r="C186" s="714"/>
      <c r="D186" s="714"/>
      <c r="E186" s="714"/>
      <c r="F186" s="714"/>
      <c r="G186" s="714"/>
      <c r="H186" s="714"/>
      <c r="I186" s="714"/>
      <c r="J186" s="714"/>
      <c r="K186" s="714"/>
      <c r="L186" s="714"/>
    </row>
    <row r="187" spans="1:12">
      <c r="A187" s="714"/>
      <c r="B187" s="714"/>
      <c r="C187" s="714"/>
      <c r="D187" s="714"/>
      <c r="E187" s="714"/>
      <c r="F187" s="714"/>
      <c r="G187" s="714"/>
      <c r="H187" s="714"/>
      <c r="I187" s="714"/>
      <c r="J187" s="714"/>
      <c r="K187" s="714"/>
      <c r="L187" s="714"/>
    </row>
    <row r="188" spans="1:12">
      <c r="A188" s="714"/>
      <c r="B188" s="714"/>
      <c r="C188" s="714"/>
      <c r="D188" s="714"/>
      <c r="E188" s="714"/>
      <c r="F188" s="714"/>
      <c r="G188" s="714"/>
      <c r="H188" s="714"/>
      <c r="I188" s="714"/>
      <c r="J188" s="714"/>
      <c r="K188" s="714"/>
      <c r="L188" s="714"/>
    </row>
    <row r="189" spans="1:12">
      <c r="A189" s="714"/>
      <c r="B189" s="714"/>
      <c r="C189" s="714"/>
      <c r="D189" s="714"/>
      <c r="E189" s="714"/>
      <c r="F189" s="714"/>
      <c r="G189" s="714"/>
      <c r="H189" s="714"/>
      <c r="I189" s="714"/>
      <c r="J189" s="714"/>
      <c r="K189" s="714"/>
      <c r="L189" s="714"/>
    </row>
    <row r="190" spans="1:12">
      <c r="A190" s="714"/>
      <c r="B190" s="714"/>
      <c r="C190" s="714"/>
      <c r="D190" s="714"/>
      <c r="E190" s="714"/>
      <c r="F190" s="714"/>
      <c r="G190" s="714"/>
      <c r="H190" s="714"/>
      <c r="I190" s="714"/>
      <c r="J190" s="714"/>
      <c r="K190" s="714"/>
      <c r="L190" s="714"/>
    </row>
    <row r="191" spans="1:12">
      <c r="A191" s="714"/>
      <c r="B191" s="714"/>
      <c r="C191" s="714"/>
      <c r="D191" s="714"/>
      <c r="E191" s="714"/>
      <c r="F191" s="714"/>
      <c r="G191" s="714"/>
      <c r="H191" s="714"/>
      <c r="I191" s="714"/>
      <c r="J191" s="714"/>
      <c r="K191" s="714"/>
      <c r="L191" s="714"/>
    </row>
    <row r="192" spans="1:12">
      <c r="A192" s="714"/>
      <c r="B192" s="714"/>
      <c r="C192" s="714"/>
      <c r="D192" s="714"/>
      <c r="E192" s="714"/>
      <c r="F192" s="714"/>
      <c r="G192" s="714"/>
      <c r="H192" s="714"/>
      <c r="I192" s="714"/>
      <c r="J192" s="714"/>
      <c r="K192" s="714"/>
      <c r="L192" s="714"/>
    </row>
    <row r="193" spans="1:12">
      <c r="A193" s="714"/>
      <c r="B193" s="714"/>
      <c r="C193" s="714"/>
      <c r="D193" s="714"/>
      <c r="E193" s="714"/>
      <c r="F193" s="714"/>
      <c r="G193" s="714"/>
      <c r="H193" s="714"/>
      <c r="I193" s="714"/>
      <c r="J193" s="714"/>
      <c r="K193" s="714"/>
      <c r="L193" s="714"/>
    </row>
    <row r="194" spans="1:12">
      <c r="A194" s="714"/>
      <c r="B194" s="714"/>
      <c r="C194" s="714"/>
      <c r="D194" s="714"/>
      <c r="E194" s="714"/>
      <c r="F194" s="714"/>
      <c r="G194" s="714"/>
      <c r="H194" s="714"/>
      <c r="I194" s="714"/>
      <c r="J194" s="714"/>
      <c r="K194" s="714"/>
      <c r="L194" s="714"/>
    </row>
    <row r="195" spans="1:12">
      <c r="A195" s="714"/>
      <c r="B195" s="714"/>
      <c r="C195" s="714"/>
      <c r="D195" s="714"/>
      <c r="E195" s="714"/>
      <c r="F195" s="714"/>
      <c r="G195" s="714"/>
      <c r="H195" s="714"/>
      <c r="I195" s="714"/>
      <c r="J195" s="714"/>
      <c r="K195" s="714"/>
      <c r="L195" s="714"/>
    </row>
    <row r="196" spans="1:12">
      <c r="A196" s="714"/>
      <c r="B196" s="714"/>
      <c r="C196" s="714"/>
      <c r="D196" s="714"/>
      <c r="E196" s="714"/>
      <c r="F196" s="714"/>
      <c r="G196" s="714"/>
      <c r="H196" s="714"/>
      <c r="I196" s="714"/>
      <c r="J196" s="714"/>
      <c r="K196" s="714"/>
      <c r="L196" s="714"/>
    </row>
    <row r="197" spans="1:12">
      <c r="A197" s="714"/>
      <c r="B197" s="714"/>
      <c r="C197" s="714"/>
      <c r="D197" s="714"/>
      <c r="E197" s="714"/>
      <c r="F197" s="714"/>
      <c r="G197" s="714"/>
      <c r="H197" s="714"/>
      <c r="I197" s="714"/>
      <c r="J197" s="714"/>
      <c r="K197" s="714"/>
      <c r="L197" s="714"/>
    </row>
    <row r="198" spans="1:12">
      <c r="A198" s="714"/>
      <c r="B198" s="714"/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</row>
    <row r="199" spans="1:12">
      <c r="A199" s="714"/>
      <c r="B199" s="714"/>
      <c r="C199" s="714"/>
      <c r="D199" s="714"/>
      <c r="E199" s="714"/>
      <c r="F199" s="714"/>
      <c r="G199" s="714"/>
      <c r="H199" s="714"/>
      <c r="I199" s="714"/>
      <c r="J199" s="714"/>
      <c r="K199" s="714"/>
      <c r="L199" s="714"/>
    </row>
    <row r="200" spans="1:12">
      <c r="A200" s="714"/>
      <c r="B200" s="714"/>
      <c r="C200" s="714"/>
      <c r="D200" s="714"/>
      <c r="E200" s="714"/>
      <c r="F200" s="714"/>
      <c r="G200" s="714"/>
      <c r="H200" s="714"/>
      <c r="I200" s="714"/>
      <c r="J200" s="714"/>
      <c r="K200" s="714"/>
      <c r="L200" s="714"/>
    </row>
    <row r="201" spans="1:12">
      <c r="A201" s="714"/>
      <c r="B201" s="714"/>
      <c r="C201" s="714"/>
      <c r="D201" s="714"/>
      <c r="E201" s="714"/>
      <c r="F201" s="714"/>
      <c r="G201" s="714"/>
      <c r="H201" s="714"/>
      <c r="I201" s="714"/>
      <c r="J201" s="714"/>
      <c r="K201" s="714"/>
      <c r="L201" s="714"/>
    </row>
    <row r="202" spans="1:12">
      <c r="A202" s="714"/>
      <c r="B202" s="714"/>
      <c r="C202" s="714"/>
      <c r="D202" s="714"/>
      <c r="E202" s="714"/>
      <c r="F202" s="714"/>
      <c r="G202" s="714"/>
      <c r="H202" s="714"/>
      <c r="I202" s="714"/>
      <c r="J202" s="714"/>
      <c r="K202" s="714"/>
      <c r="L202" s="714"/>
    </row>
    <row r="203" spans="1:12">
      <c r="A203" s="714"/>
      <c r="B203" s="714"/>
      <c r="C203" s="714"/>
      <c r="D203" s="714"/>
      <c r="E203" s="714"/>
      <c r="F203" s="714"/>
      <c r="G203" s="714"/>
      <c r="H203" s="714"/>
      <c r="I203" s="714"/>
      <c r="J203" s="714"/>
      <c r="K203" s="714"/>
      <c r="L203" s="714"/>
    </row>
    <row r="204" spans="1:12">
      <c r="A204" s="714"/>
      <c r="B204" s="714"/>
      <c r="C204" s="714"/>
      <c r="D204" s="714"/>
      <c r="E204" s="714"/>
      <c r="F204" s="714"/>
      <c r="G204" s="714"/>
      <c r="H204" s="714"/>
      <c r="I204" s="714"/>
      <c r="J204" s="714"/>
      <c r="K204" s="714"/>
      <c r="L204" s="714"/>
    </row>
    <row r="205" spans="1:12">
      <c r="A205" s="714"/>
      <c r="B205" s="714"/>
      <c r="C205" s="714"/>
      <c r="D205" s="714"/>
      <c r="E205" s="714"/>
      <c r="F205" s="714"/>
      <c r="G205" s="714"/>
      <c r="H205" s="714"/>
      <c r="I205" s="714"/>
      <c r="J205" s="714"/>
      <c r="K205" s="714"/>
      <c r="L205" s="714"/>
    </row>
    <row r="206" spans="1:12">
      <c r="A206" s="714"/>
      <c r="B206" s="714"/>
      <c r="C206" s="714"/>
      <c r="D206" s="714"/>
      <c r="E206" s="714"/>
      <c r="F206" s="714"/>
      <c r="G206" s="714"/>
      <c r="H206" s="714"/>
      <c r="I206" s="714"/>
      <c r="J206" s="714"/>
      <c r="K206" s="714"/>
      <c r="L206" s="714"/>
    </row>
    <row r="207" spans="1:12">
      <c r="A207" s="714"/>
      <c r="B207" s="714"/>
      <c r="C207" s="714"/>
      <c r="D207" s="714"/>
      <c r="E207" s="714"/>
      <c r="F207" s="714"/>
      <c r="G207" s="714"/>
      <c r="H207" s="714"/>
      <c r="I207" s="714"/>
      <c r="J207" s="714"/>
      <c r="K207" s="714"/>
      <c r="L207" s="714"/>
    </row>
    <row r="208" spans="1:12">
      <c r="A208" s="714"/>
      <c r="B208" s="714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</row>
    <row r="209" spans="1:12">
      <c r="A209" s="714"/>
      <c r="B209" s="714"/>
      <c r="C209" s="714"/>
      <c r="D209" s="714"/>
      <c r="E209" s="714"/>
      <c r="F209" s="714"/>
      <c r="G209" s="714"/>
      <c r="H209" s="714"/>
      <c r="I209" s="714"/>
      <c r="J209" s="714"/>
      <c r="K209" s="714"/>
      <c r="L209" s="714"/>
    </row>
    <row r="210" spans="1:12">
      <c r="A210" s="714"/>
      <c r="B210" s="714"/>
      <c r="C210" s="714"/>
      <c r="D210" s="714"/>
      <c r="E210" s="714"/>
      <c r="F210" s="714"/>
      <c r="G210" s="714"/>
      <c r="H210" s="714"/>
      <c r="I210" s="714"/>
      <c r="J210" s="714"/>
      <c r="K210" s="714"/>
      <c r="L210" s="714"/>
    </row>
    <row r="211" spans="1:12">
      <c r="A211" s="714"/>
      <c r="B211" s="714"/>
      <c r="C211" s="714"/>
      <c r="D211" s="714"/>
      <c r="E211" s="714"/>
      <c r="F211" s="714"/>
      <c r="G211" s="714"/>
      <c r="H211" s="714"/>
      <c r="I211" s="714"/>
      <c r="J211" s="714"/>
      <c r="K211" s="714"/>
      <c r="L211" s="714"/>
    </row>
    <row r="212" spans="1:12">
      <c r="A212" s="714"/>
      <c r="B212" s="714"/>
      <c r="C212" s="714"/>
      <c r="D212" s="714"/>
      <c r="E212" s="714"/>
      <c r="F212" s="714"/>
      <c r="G212" s="714"/>
      <c r="H212" s="714"/>
      <c r="I212" s="714"/>
      <c r="J212" s="714"/>
      <c r="K212" s="714"/>
      <c r="L212" s="714"/>
    </row>
    <row r="213" spans="1:12">
      <c r="A213" s="714"/>
      <c r="B213" s="714"/>
      <c r="C213" s="714"/>
      <c r="D213" s="714"/>
      <c r="E213" s="714"/>
      <c r="F213" s="714"/>
      <c r="G213" s="714"/>
      <c r="H213" s="714"/>
      <c r="I213" s="714"/>
      <c r="J213" s="714"/>
      <c r="K213" s="714"/>
      <c r="L213" s="714"/>
    </row>
    <row r="214" spans="1:12">
      <c r="A214" s="714"/>
      <c r="B214" s="714"/>
      <c r="C214" s="714"/>
      <c r="D214" s="714"/>
      <c r="E214" s="714"/>
      <c r="F214" s="714"/>
      <c r="G214" s="714"/>
      <c r="H214" s="714"/>
      <c r="I214" s="714"/>
      <c r="J214" s="714"/>
      <c r="K214" s="714"/>
      <c r="L214" s="714"/>
    </row>
    <row r="215" spans="1:12">
      <c r="A215" s="714"/>
      <c r="B215" s="714"/>
      <c r="C215" s="714"/>
      <c r="D215" s="714"/>
      <c r="E215" s="714"/>
      <c r="F215" s="714"/>
      <c r="G215" s="714"/>
      <c r="H215" s="714"/>
      <c r="I215" s="714"/>
      <c r="J215" s="714"/>
      <c r="K215" s="714"/>
      <c r="L215" s="714"/>
    </row>
    <row r="216" spans="1:12">
      <c r="A216" s="714"/>
      <c r="B216" s="714"/>
      <c r="C216" s="714"/>
      <c r="D216" s="714"/>
      <c r="E216" s="714"/>
      <c r="F216" s="714"/>
      <c r="G216" s="714"/>
      <c r="H216" s="714"/>
      <c r="I216" s="714"/>
      <c r="J216" s="714"/>
      <c r="K216" s="714"/>
      <c r="L216" s="714"/>
    </row>
    <row r="217" spans="1:12">
      <c r="A217" s="714"/>
      <c r="B217" s="714"/>
      <c r="C217" s="714"/>
      <c r="D217" s="714"/>
      <c r="E217" s="714"/>
      <c r="F217" s="714"/>
      <c r="G217" s="714"/>
      <c r="H217" s="714"/>
      <c r="I217" s="714"/>
      <c r="J217" s="714"/>
      <c r="K217" s="714"/>
      <c r="L217" s="714"/>
    </row>
    <row r="218" spans="1:12">
      <c r="A218" s="714"/>
      <c r="B218" s="714"/>
      <c r="C218" s="714"/>
      <c r="D218" s="714"/>
      <c r="E218" s="714"/>
      <c r="F218" s="714"/>
      <c r="G218" s="714"/>
      <c r="H218" s="714"/>
      <c r="I218" s="714"/>
      <c r="J218" s="714"/>
      <c r="K218" s="714"/>
      <c r="L218" s="714"/>
    </row>
    <row r="219" spans="1:12">
      <c r="A219" s="714"/>
      <c r="B219" s="714"/>
      <c r="C219" s="714"/>
      <c r="D219" s="714"/>
      <c r="E219" s="714"/>
      <c r="F219" s="714"/>
      <c r="G219" s="714"/>
      <c r="H219" s="714"/>
      <c r="I219" s="714"/>
      <c r="J219" s="714"/>
      <c r="K219" s="714"/>
      <c r="L219" s="714"/>
    </row>
    <row r="220" spans="1:12">
      <c r="A220" s="714"/>
      <c r="B220" s="714"/>
      <c r="C220" s="714"/>
      <c r="D220" s="714"/>
      <c r="E220" s="714"/>
      <c r="F220" s="714"/>
      <c r="G220" s="714"/>
      <c r="H220" s="714"/>
      <c r="I220" s="714"/>
      <c r="J220" s="714"/>
      <c r="K220" s="714"/>
      <c r="L220" s="714"/>
    </row>
    <row r="221" spans="1:12">
      <c r="A221" s="714"/>
      <c r="B221" s="714"/>
      <c r="C221" s="714"/>
      <c r="D221" s="714"/>
      <c r="E221" s="714"/>
      <c r="F221" s="714"/>
      <c r="G221" s="714"/>
      <c r="H221" s="714"/>
      <c r="I221" s="714"/>
      <c r="J221" s="714"/>
      <c r="K221" s="714"/>
      <c r="L221" s="714"/>
    </row>
    <row r="222" spans="1:12">
      <c r="A222" s="714"/>
      <c r="B222" s="714"/>
      <c r="C222" s="714"/>
      <c r="D222" s="714"/>
      <c r="E222" s="714"/>
      <c r="F222" s="714"/>
      <c r="G222" s="714"/>
      <c r="H222" s="714"/>
      <c r="I222" s="714"/>
      <c r="J222" s="714"/>
      <c r="K222" s="714"/>
      <c r="L222" s="714"/>
    </row>
    <row r="223" spans="1:12">
      <c r="A223" s="714"/>
      <c r="B223" s="714"/>
      <c r="C223" s="714"/>
      <c r="D223" s="714"/>
      <c r="E223" s="714"/>
      <c r="F223" s="714"/>
      <c r="G223" s="714"/>
      <c r="H223" s="714"/>
      <c r="I223" s="714"/>
      <c r="J223" s="714"/>
      <c r="K223" s="714"/>
      <c r="L223" s="714"/>
    </row>
    <row r="224" spans="1:12">
      <c r="A224" s="714"/>
      <c r="B224" s="714"/>
      <c r="C224" s="714"/>
      <c r="D224" s="714"/>
      <c r="E224" s="714"/>
      <c r="F224" s="714"/>
      <c r="G224" s="714"/>
      <c r="H224" s="714"/>
      <c r="I224" s="714"/>
      <c r="J224" s="714"/>
      <c r="K224" s="714"/>
      <c r="L224" s="714"/>
    </row>
    <row r="225" spans="1:12">
      <c r="A225" s="714"/>
      <c r="B225" s="714"/>
      <c r="C225" s="714"/>
      <c r="D225" s="714"/>
      <c r="E225" s="714"/>
      <c r="F225" s="714"/>
      <c r="G225" s="714"/>
      <c r="H225" s="714"/>
      <c r="I225" s="714"/>
      <c r="J225" s="714"/>
      <c r="K225" s="714"/>
      <c r="L225" s="714"/>
    </row>
    <row r="226" spans="1:12">
      <c r="A226" s="714"/>
      <c r="B226" s="714"/>
      <c r="C226" s="714"/>
      <c r="D226" s="714"/>
      <c r="E226" s="714"/>
      <c r="F226" s="714"/>
      <c r="G226" s="714"/>
      <c r="H226" s="714"/>
      <c r="I226" s="714"/>
      <c r="J226" s="714"/>
      <c r="K226" s="714"/>
      <c r="L226" s="714"/>
    </row>
    <row r="227" spans="1:12">
      <c r="A227" s="714"/>
      <c r="B227" s="714"/>
      <c r="C227" s="714"/>
      <c r="D227" s="714"/>
      <c r="E227" s="714"/>
      <c r="F227" s="714"/>
      <c r="G227" s="714"/>
      <c r="H227" s="714"/>
      <c r="I227" s="714"/>
      <c r="J227" s="714"/>
      <c r="K227" s="714"/>
      <c r="L227" s="714"/>
    </row>
    <row r="228" spans="1:12">
      <c r="A228" s="714"/>
      <c r="B228" s="714"/>
      <c r="C228" s="714"/>
      <c r="D228" s="714"/>
      <c r="E228" s="714"/>
      <c r="F228" s="714"/>
      <c r="G228" s="714"/>
      <c r="H228" s="714"/>
      <c r="I228" s="714"/>
      <c r="J228" s="714"/>
      <c r="K228" s="714"/>
      <c r="L228" s="714"/>
    </row>
    <row r="229" spans="1:12">
      <c r="A229" s="714"/>
      <c r="B229" s="714"/>
      <c r="C229" s="714"/>
      <c r="D229" s="714"/>
      <c r="E229" s="714"/>
      <c r="F229" s="714"/>
      <c r="G229" s="714"/>
      <c r="H229" s="714"/>
      <c r="I229" s="714"/>
      <c r="J229" s="714"/>
      <c r="K229" s="714"/>
      <c r="L229" s="714"/>
    </row>
    <row r="230" spans="1:12">
      <c r="A230" s="714"/>
      <c r="B230" s="714"/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</row>
    <row r="231" spans="1:12">
      <c r="A231" s="714"/>
      <c r="B231" s="714"/>
      <c r="C231" s="714"/>
      <c r="D231" s="714"/>
      <c r="E231" s="714"/>
      <c r="F231" s="714"/>
      <c r="G231" s="714"/>
      <c r="H231" s="714"/>
      <c r="I231" s="714"/>
      <c r="J231" s="714"/>
      <c r="K231" s="714"/>
      <c r="L231" s="714"/>
    </row>
    <row r="232" spans="1:12">
      <c r="A232" s="714"/>
      <c r="B232" s="714"/>
      <c r="C232" s="714"/>
      <c r="D232" s="714"/>
      <c r="E232" s="714"/>
      <c r="F232" s="714"/>
      <c r="G232" s="714"/>
      <c r="H232" s="714"/>
      <c r="I232" s="714"/>
      <c r="J232" s="714"/>
      <c r="K232" s="714"/>
      <c r="L232" s="714"/>
    </row>
    <row r="233" spans="1:12">
      <c r="A233" s="714"/>
      <c r="B233" s="714"/>
      <c r="C233" s="714"/>
      <c r="D233" s="714"/>
      <c r="E233" s="714"/>
      <c r="F233" s="714"/>
      <c r="G233" s="714"/>
      <c r="H233" s="714"/>
      <c r="I233" s="714"/>
      <c r="J233" s="714"/>
      <c r="K233" s="714"/>
      <c r="L233" s="714"/>
    </row>
    <row r="234" spans="1:12">
      <c r="A234" s="714"/>
      <c r="B234" s="714"/>
      <c r="C234" s="714"/>
      <c r="D234" s="714"/>
      <c r="E234" s="714"/>
      <c r="F234" s="714"/>
      <c r="G234" s="714"/>
      <c r="H234" s="714"/>
      <c r="I234" s="714"/>
      <c r="J234" s="714"/>
      <c r="K234" s="714"/>
      <c r="L234" s="714"/>
    </row>
    <row r="235" spans="1:12">
      <c r="A235" s="714"/>
      <c r="B235" s="714"/>
      <c r="C235" s="714"/>
      <c r="D235" s="714"/>
      <c r="E235" s="714"/>
      <c r="F235" s="714"/>
      <c r="G235" s="714"/>
      <c r="H235" s="714"/>
      <c r="I235" s="714"/>
      <c r="J235" s="714"/>
      <c r="K235" s="714"/>
      <c r="L235" s="714"/>
    </row>
    <row r="236" spans="1:12">
      <c r="A236" s="714"/>
      <c r="B236" s="714"/>
      <c r="C236" s="714"/>
      <c r="D236" s="714"/>
      <c r="E236" s="714"/>
      <c r="F236" s="714"/>
      <c r="G236" s="714"/>
      <c r="H236" s="714"/>
      <c r="I236" s="714"/>
      <c r="J236" s="714"/>
      <c r="K236" s="714"/>
      <c r="L236" s="714"/>
    </row>
    <row r="237" spans="1:12">
      <c r="A237" s="714"/>
      <c r="B237" s="714"/>
      <c r="C237" s="714"/>
      <c r="D237" s="714"/>
      <c r="E237" s="714"/>
      <c r="F237" s="714"/>
      <c r="G237" s="714"/>
      <c r="H237" s="714"/>
      <c r="I237" s="714"/>
      <c r="J237" s="714"/>
      <c r="K237" s="714"/>
      <c r="L237" s="714"/>
    </row>
    <row r="238" spans="1:12">
      <c r="A238" s="714"/>
      <c r="B238" s="714"/>
      <c r="C238" s="714"/>
      <c r="D238" s="714"/>
      <c r="E238" s="714"/>
      <c r="F238" s="714"/>
      <c r="G238" s="714"/>
      <c r="H238" s="714"/>
      <c r="I238" s="714"/>
      <c r="J238" s="714"/>
      <c r="K238" s="714"/>
      <c r="L238" s="714"/>
    </row>
    <row r="239" spans="1:12">
      <c r="A239" s="714"/>
      <c r="B239" s="714"/>
      <c r="C239" s="714"/>
      <c r="D239" s="714"/>
      <c r="E239" s="714"/>
      <c r="F239" s="714"/>
      <c r="G239" s="714"/>
      <c r="H239" s="714"/>
      <c r="I239" s="714"/>
      <c r="J239" s="714"/>
      <c r="K239" s="714"/>
      <c r="L239" s="714"/>
    </row>
    <row r="240" spans="1:12">
      <c r="A240" s="714"/>
      <c r="B240" s="714"/>
      <c r="C240" s="714"/>
      <c r="D240" s="714"/>
      <c r="E240" s="714"/>
      <c r="F240" s="714"/>
      <c r="G240" s="714"/>
      <c r="H240" s="714"/>
      <c r="I240" s="714"/>
      <c r="J240" s="714"/>
      <c r="K240" s="714"/>
      <c r="L240" s="714"/>
    </row>
    <row r="241" spans="1:12">
      <c r="A241" s="714"/>
      <c r="B241" s="714"/>
      <c r="C241" s="714"/>
      <c r="D241" s="714"/>
      <c r="E241" s="714"/>
      <c r="F241" s="714"/>
      <c r="G241" s="714"/>
      <c r="H241" s="714"/>
      <c r="I241" s="714"/>
      <c r="J241" s="714"/>
      <c r="K241" s="714"/>
      <c r="L241" s="714"/>
    </row>
    <row r="242" spans="1:12">
      <c r="A242" s="714"/>
      <c r="B242" s="714"/>
      <c r="C242" s="714"/>
      <c r="D242" s="714"/>
      <c r="E242" s="714"/>
      <c r="F242" s="714"/>
      <c r="G242" s="714"/>
      <c r="H242" s="714"/>
      <c r="I242" s="714"/>
      <c r="J242" s="714"/>
      <c r="K242" s="714"/>
      <c r="L242" s="714"/>
    </row>
    <row r="243" spans="1:12">
      <c r="A243" s="714"/>
      <c r="B243" s="714"/>
      <c r="C243" s="714"/>
      <c r="D243" s="714"/>
      <c r="E243" s="714"/>
      <c r="F243" s="714"/>
      <c r="G243" s="714"/>
      <c r="H243" s="714"/>
      <c r="I243" s="714"/>
      <c r="J243" s="714"/>
      <c r="K243" s="714"/>
      <c r="L243" s="714"/>
    </row>
    <row r="244" spans="1:12">
      <c r="A244" s="714"/>
      <c r="B244" s="714"/>
      <c r="C244" s="714"/>
      <c r="D244" s="714"/>
      <c r="E244" s="714"/>
      <c r="F244" s="714"/>
      <c r="G244" s="714"/>
      <c r="H244" s="714"/>
      <c r="I244" s="714"/>
      <c r="J244" s="714"/>
      <c r="K244" s="714"/>
      <c r="L244" s="714"/>
    </row>
    <row r="245" spans="1:12">
      <c r="A245" s="714"/>
      <c r="B245" s="714"/>
      <c r="C245" s="714"/>
      <c r="D245" s="714"/>
      <c r="E245" s="714"/>
      <c r="F245" s="714"/>
      <c r="G245" s="714"/>
      <c r="H245" s="714"/>
      <c r="I245" s="714"/>
      <c r="J245" s="714"/>
      <c r="K245" s="714"/>
      <c r="L245" s="714"/>
    </row>
    <row r="246" spans="1:12">
      <c r="A246" s="714"/>
      <c r="B246" s="714"/>
      <c r="C246" s="714"/>
      <c r="D246" s="714"/>
      <c r="E246" s="714"/>
      <c r="F246" s="714"/>
      <c r="G246" s="714"/>
      <c r="H246" s="714"/>
      <c r="I246" s="714"/>
      <c r="J246" s="714"/>
      <c r="K246" s="714"/>
      <c r="L246" s="714"/>
    </row>
    <row r="247" spans="1:12">
      <c r="A247" s="714"/>
      <c r="B247" s="714"/>
      <c r="C247" s="714"/>
      <c r="D247" s="714"/>
      <c r="E247" s="714"/>
      <c r="F247" s="714"/>
      <c r="G247" s="714"/>
      <c r="H247" s="714"/>
      <c r="I247" s="714"/>
      <c r="J247" s="714"/>
      <c r="K247" s="714"/>
      <c r="L247" s="714"/>
    </row>
    <row r="248" spans="1:12">
      <c r="A248" s="714"/>
      <c r="B248" s="714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</row>
    <row r="249" spans="1:12">
      <c r="A249" s="714"/>
      <c r="B249" s="714"/>
      <c r="C249" s="714"/>
      <c r="D249" s="714"/>
      <c r="E249" s="714"/>
      <c r="F249" s="714"/>
      <c r="G249" s="714"/>
      <c r="H249" s="714"/>
      <c r="I249" s="714"/>
      <c r="J249" s="714"/>
      <c r="K249" s="714"/>
      <c r="L249" s="714"/>
    </row>
    <row r="250" spans="1:12">
      <c r="A250" s="714"/>
      <c r="B250" s="714"/>
      <c r="C250" s="714"/>
      <c r="D250" s="714"/>
      <c r="E250" s="714"/>
      <c r="F250" s="714"/>
      <c r="G250" s="714"/>
      <c r="H250" s="714"/>
      <c r="I250" s="714"/>
      <c r="J250" s="714"/>
      <c r="K250" s="714"/>
      <c r="L250" s="714"/>
    </row>
    <row r="251" spans="1:12">
      <c r="A251" s="714"/>
      <c r="B251" s="714"/>
      <c r="C251" s="714"/>
      <c r="D251" s="714"/>
      <c r="E251" s="714"/>
      <c r="F251" s="714"/>
      <c r="G251" s="714"/>
      <c r="H251" s="714"/>
      <c r="I251" s="714"/>
      <c r="J251" s="714"/>
      <c r="K251" s="714"/>
      <c r="L251" s="714"/>
    </row>
    <row r="252" spans="1:12">
      <c r="A252" s="714"/>
      <c r="B252" s="714"/>
      <c r="C252" s="714"/>
      <c r="D252" s="714"/>
      <c r="E252" s="714"/>
      <c r="F252" s="714"/>
      <c r="G252" s="714"/>
      <c r="H252" s="714"/>
      <c r="I252" s="714"/>
      <c r="J252" s="714"/>
      <c r="K252" s="714"/>
      <c r="L252" s="714"/>
    </row>
    <row r="253" spans="1:12">
      <c r="A253" s="714"/>
      <c r="B253" s="714"/>
      <c r="C253" s="714"/>
      <c r="D253" s="714"/>
      <c r="E253" s="714"/>
      <c r="F253" s="714"/>
      <c r="G253" s="714"/>
      <c r="H253" s="714"/>
      <c r="I253" s="714"/>
      <c r="J253" s="714"/>
      <c r="K253" s="714"/>
      <c r="L253" s="714"/>
    </row>
    <row r="254" spans="1:12">
      <c r="A254" s="714"/>
      <c r="B254" s="714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</row>
    <row r="255" spans="1:12">
      <c r="A255" s="714"/>
      <c r="B255" s="714"/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</row>
    <row r="256" spans="1:12">
      <c r="A256" s="714"/>
      <c r="B256" s="714"/>
      <c r="C256" s="714"/>
      <c r="D256" s="714"/>
      <c r="E256" s="714"/>
      <c r="F256" s="714"/>
      <c r="G256" s="714"/>
      <c r="H256" s="714"/>
      <c r="I256" s="714"/>
      <c r="J256" s="714"/>
      <c r="K256" s="714"/>
      <c r="L256" s="714"/>
    </row>
    <row r="257" spans="1:12">
      <c r="A257" s="714"/>
      <c r="B257" s="714"/>
      <c r="C257" s="714"/>
      <c r="D257" s="714"/>
      <c r="E257" s="714"/>
      <c r="F257" s="714"/>
      <c r="G257" s="714"/>
      <c r="H257" s="714"/>
      <c r="I257" s="714"/>
      <c r="J257" s="714"/>
      <c r="K257" s="714"/>
      <c r="L257" s="714"/>
    </row>
    <row r="258" spans="1:12">
      <c r="A258" s="714"/>
      <c r="B258" s="714"/>
      <c r="C258" s="714"/>
      <c r="D258" s="714"/>
      <c r="E258" s="714"/>
      <c r="F258" s="714"/>
      <c r="G258" s="714"/>
      <c r="H258" s="714"/>
      <c r="I258" s="714"/>
      <c r="J258" s="714"/>
      <c r="K258" s="714"/>
      <c r="L258" s="714"/>
    </row>
    <row r="259" spans="1:12">
      <c r="A259" s="714"/>
      <c r="B259" s="714"/>
      <c r="C259" s="714"/>
      <c r="D259" s="714"/>
      <c r="E259" s="714"/>
      <c r="F259" s="714"/>
      <c r="G259" s="714"/>
      <c r="H259" s="714"/>
      <c r="I259" s="714"/>
      <c r="J259" s="714"/>
      <c r="K259" s="714"/>
      <c r="L259" s="714"/>
    </row>
    <row r="260" spans="1:12">
      <c r="A260" s="714"/>
      <c r="B260" s="714"/>
      <c r="C260" s="714"/>
      <c r="D260" s="714"/>
      <c r="E260" s="714"/>
      <c r="F260" s="714"/>
      <c r="G260" s="714"/>
      <c r="H260" s="714"/>
      <c r="I260" s="714"/>
      <c r="J260" s="714"/>
      <c r="K260" s="714"/>
      <c r="L260" s="714"/>
    </row>
    <row r="261" spans="1:12">
      <c r="A261" s="714"/>
      <c r="B261" s="714"/>
      <c r="C261" s="714"/>
      <c r="D261" s="714"/>
      <c r="E261" s="714"/>
      <c r="F261" s="714"/>
      <c r="G261" s="714"/>
      <c r="H261" s="714"/>
      <c r="I261" s="714"/>
      <c r="J261" s="714"/>
      <c r="K261" s="714"/>
      <c r="L261" s="714"/>
    </row>
    <row r="262" spans="1:12">
      <c r="A262" s="714"/>
      <c r="B262" s="714"/>
      <c r="C262" s="714"/>
      <c r="D262" s="714"/>
      <c r="E262" s="714"/>
      <c r="F262" s="714"/>
      <c r="G262" s="714"/>
      <c r="H262" s="714"/>
      <c r="I262" s="714"/>
      <c r="J262" s="714"/>
      <c r="K262" s="714"/>
      <c r="L262" s="714"/>
    </row>
    <row r="263" spans="1:12">
      <c r="A263" s="714"/>
      <c r="B263" s="714"/>
      <c r="C263" s="714"/>
      <c r="D263" s="714"/>
      <c r="E263" s="714"/>
      <c r="F263" s="714"/>
      <c r="G263" s="714"/>
      <c r="H263" s="714"/>
      <c r="I263" s="714"/>
      <c r="J263" s="714"/>
      <c r="K263" s="714"/>
      <c r="L263" s="714"/>
    </row>
    <row r="264" spans="1:12">
      <c r="A264" s="714"/>
      <c r="B264" s="714"/>
      <c r="C264" s="714"/>
      <c r="D264" s="714"/>
      <c r="E264" s="714"/>
      <c r="F264" s="714"/>
      <c r="G264" s="714"/>
      <c r="H264" s="714"/>
      <c r="I264" s="714"/>
      <c r="J264" s="714"/>
      <c r="K264" s="714"/>
      <c r="L264" s="714"/>
    </row>
    <row r="265" spans="1:12">
      <c r="A265" s="714"/>
      <c r="B265" s="714"/>
      <c r="C265" s="714"/>
      <c r="D265" s="714"/>
      <c r="E265" s="714"/>
      <c r="F265" s="714"/>
      <c r="G265" s="714"/>
      <c r="H265" s="714"/>
      <c r="I265" s="714"/>
      <c r="J265" s="714"/>
      <c r="K265" s="714"/>
      <c r="L265" s="714"/>
    </row>
    <row r="266" spans="1:12">
      <c r="A266" s="714"/>
      <c r="B266" s="714"/>
      <c r="C266" s="714"/>
      <c r="D266" s="714"/>
      <c r="E266" s="714"/>
      <c r="F266" s="714"/>
      <c r="G266" s="714"/>
      <c r="H266" s="714"/>
      <c r="I266" s="714"/>
      <c r="J266" s="714"/>
      <c r="K266" s="714"/>
      <c r="L266" s="714"/>
    </row>
    <row r="267" spans="1:12">
      <c r="A267" s="714"/>
      <c r="B267" s="714"/>
      <c r="C267" s="714"/>
      <c r="D267" s="714"/>
      <c r="E267" s="714"/>
      <c r="F267" s="714"/>
      <c r="G267" s="714"/>
      <c r="H267" s="714"/>
      <c r="I267" s="714"/>
      <c r="J267" s="714"/>
      <c r="K267" s="714"/>
      <c r="L267" s="714"/>
    </row>
    <row r="268" spans="1:12">
      <c r="A268" s="714"/>
      <c r="B268" s="714"/>
      <c r="C268" s="714"/>
      <c r="D268" s="714"/>
      <c r="E268" s="714"/>
      <c r="F268" s="714"/>
      <c r="G268" s="714"/>
      <c r="H268" s="714"/>
      <c r="I268" s="714"/>
      <c r="J268" s="714"/>
      <c r="K268" s="714"/>
      <c r="L268" s="714"/>
    </row>
    <row r="269" spans="1:12">
      <c r="A269" s="714"/>
      <c r="B269" s="714"/>
      <c r="C269" s="714"/>
      <c r="D269" s="714"/>
      <c r="E269" s="714"/>
      <c r="F269" s="714"/>
      <c r="G269" s="714"/>
      <c r="H269" s="714"/>
      <c r="I269" s="714"/>
      <c r="J269" s="714"/>
      <c r="K269" s="714"/>
      <c r="L269" s="714"/>
    </row>
    <row r="270" spans="1:12">
      <c r="A270" s="714"/>
      <c r="B270" s="714"/>
      <c r="C270" s="714"/>
      <c r="D270" s="714"/>
      <c r="E270" s="714"/>
      <c r="F270" s="714"/>
      <c r="G270" s="714"/>
      <c r="H270" s="714"/>
      <c r="I270" s="714"/>
      <c r="J270" s="714"/>
      <c r="K270" s="714"/>
      <c r="L270" s="714"/>
    </row>
    <row r="271" spans="1:12">
      <c r="A271" s="714"/>
      <c r="B271" s="714"/>
      <c r="C271" s="714"/>
      <c r="D271" s="714"/>
      <c r="E271" s="714"/>
      <c r="F271" s="714"/>
      <c r="G271" s="714"/>
      <c r="H271" s="714"/>
      <c r="I271" s="714"/>
      <c r="J271" s="714"/>
      <c r="K271" s="714"/>
      <c r="L271" s="714"/>
    </row>
    <row r="272" spans="1:12">
      <c r="A272" s="714"/>
      <c r="B272" s="714"/>
      <c r="C272" s="714"/>
      <c r="D272" s="714"/>
      <c r="E272" s="714"/>
      <c r="F272" s="714"/>
      <c r="G272" s="714"/>
      <c r="H272" s="714"/>
      <c r="I272" s="714"/>
      <c r="J272" s="714"/>
      <c r="K272" s="714"/>
      <c r="L272" s="714"/>
    </row>
    <row r="273" spans="1:12">
      <c r="A273" s="714"/>
      <c r="B273" s="714"/>
      <c r="C273" s="714"/>
      <c r="D273" s="714"/>
      <c r="E273" s="714"/>
      <c r="F273" s="714"/>
      <c r="G273" s="714"/>
      <c r="H273" s="714"/>
      <c r="I273" s="714"/>
      <c r="J273" s="714"/>
      <c r="K273" s="714"/>
      <c r="L273" s="714"/>
    </row>
    <row r="274" spans="1:12">
      <c r="A274" s="714"/>
      <c r="B274" s="714"/>
      <c r="C274" s="714"/>
      <c r="D274" s="714"/>
      <c r="E274" s="714"/>
      <c r="F274" s="714"/>
      <c r="G274" s="714"/>
      <c r="H274" s="714"/>
      <c r="I274" s="714"/>
      <c r="J274" s="714"/>
      <c r="K274" s="714"/>
      <c r="L274" s="714"/>
    </row>
    <row r="275" spans="1:12">
      <c r="A275" s="714"/>
      <c r="B275" s="714"/>
      <c r="C275" s="714"/>
      <c r="D275" s="714"/>
      <c r="E275" s="714"/>
      <c r="F275" s="714"/>
      <c r="G275" s="714"/>
      <c r="H275" s="714"/>
      <c r="I275" s="714"/>
      <c r="J275" s="714"/>
      <c r="K275" s="714"/>
      <c r="L275" s="714"/>
    </row>
    <row r="276" spans="1:12">
      <c r="A276" s="714"/>
      <c r="B276" s="714"/>
      <c r="C276" s="714"/>
      <c r="D276" s="714"/>
      <c r="E276" s="714"/>
      <c r="F276" s="714"/>
      <c r="G276" s="714"/>
      <c r="H276" s="714"/>
      <c r="I276" s="714"/>
      <c r="J276" s="714"/>
      <c r="K276" s="714"/>
      <c r="L276" s="714"/>
    </row>
    <row r="277" spans="1:12">
      <c r="A277" s="714"/>
      <c r="B277" s="714"/>
      <c r="C277" s="714"/>
      <c r="D277" s="714"/>
      <c r="E277" s="714"/>
      <c r="F277" s="714"/>
      <c r="G277" s="714"/>
      <c r="H277" s="714"/>
      <c r="I277" s="714"/>
      <c r="J277" s="714"/>
      <c r="K277" s="714"/>
      <c r="L277" s="714"/>
    </row>
    <row r="278" spans="1:12">
      <c r="A278" s="714"/>
      <c r="B278" s="714"/>
      <c r="C278" s="714"/>
      <c r="D278" s="714"/>
      <c r="E278" s="714"/>
      <c r="F278" s="714"/>
      <c r="G278" s="714"/>
      <c r="H278" s="714"/>
      <c r="I278" s="714"/>
      <c r="J278" s="714"/>
      <c r="K278" s="714"/>
      <c r="L278" s="714"/>
    </row>
    <row r="279" spans="1:12">
      <c r="A279" s="714"/>
      <c r="B279" s="714"/>
      <c r="C279" s="714"/>
      <c r="D279" s="714"/>
      <c r="E279" s="714"/>
      <c r="F279" s="714"/>
      <c r="G279" s="714"/>
      <c r="H279" s="714"/>
      <c r="I279" s="714"/>
      <c r="J279" s="714"/>
      <c r="K279" s="714"/>
      <c r="L279" s="714"/>
    </row>
    <row r="280" spans="1:12">
      <c r="A280" s="714"/>
      <c r="B280" s="714"/>
      <c r="C280" s="714"/>
      <c r="D280" s="714"/>
      <c r="E280" s="714"/>
      <c r="F280" s="714"/>
      <c r="G280" s="714"/>
      <c r="H280" s="714"/>
      <c r="I280" s="714"/>
      <c r="J280" s="714"/>
      <c r="K280" s="714"/>
      <c r="L280" s="714"/>
    </row>
    <row r="281" spans="1:12">
      <c r="A281" s="714"/>
      <c r="B281" s="714"/>
      <c r="C281" s="714"/>
      <c r="D281" s="714"/>
      <c r="E281" s="714"/>
      <c r="F281" s="714"/>
      <c r="G281" s="714"/>
      <c r="H281" s="714"/>
      <c r="I281" s="714"/>
      <c r="J281" s="714"/>
      <c r="K281" s="714"/>
      <c r="L281" s="714"/>
    </row>
    <row r="282" spans="1:12">
      <c r="A282" s="714"/>
      <c r="B282" s="714"/>
      <c r="C282" s="714"/>
      <c r="D282" s="714"/>
      <c r="E282" s="714"/>
      <c r="F282" s="714"/>
      <c r="G282" s="714"/>
      <c r="H282" s="714"/>
      <c r="I282" s="714"/>
      <c r="J282" s="714"/>
      <c r="K282" s="714"/>
      <c r="L282" s="714"/>
    </row>
    <row r="283" spans="1:12">
      <c r="A283" s="714"/>
      <c r="B283" s="714"/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</row>
    <row r="284" spans="1:12">
      <c r="A284" s="714"/>
      <c r="B284" s="714"/>
      <c r="C284" s="714"/>
      <c r="D284" s="714"/>
      <c r="E284" s="714"/>
      <c r="F284" s="714"/>
      <c r="G284" s="714"/>
      <c r="H284" s="714"/>
      <c r="I284" s="714"/>
      <c r="J284" s="714"/>
      <c r="K284" s="714"/>
      <c r="L284" s="714"/>
    </row>
    <row r="285" spans="1:12">
      <c r="A285" s="714"/>
      <c r="B285" s="714"/>
      <c r="C285" s="714"/>
      <c r="D285" s="714"/>
      <c r="E285" s="714"/>
      <c r="F285" s="714"/>
      <c r="G285" s="714"/>
      <c r="H285" s="714"/>
      <c r="I285" s="714"/>
      <c r="J285" s="714"/>
      <c r="K285" s="714"/>
      <c r="L285" s="714"/>
    </row>
    <row r="286" spans="1:12">
      <c r="A286" s="714"/>
      <c r="B286" s="714"/>
      <c r="C286" s="714"/>
      <c r="D286" s="714"/>
      <c r="E286" s="714"/>
      <c r="F286" s="714"/>
      <c r="G286" s="714"/>
      <c r="H286" s="714"/>
      <c r="I286" s="714"/>
      <c r="J286" s="714"/>
      <c r="K286" s="714"/>
      <c r="L286" s="714"/>
    </row>
    <row r="287" spans="1:12">
      <c r="A287" s="714"/>
      <c r="B287" s="714"/>
      <c r="C287" s="714"/>
      <c r="D287" s="714"/>
      <c r="E287" s="714"/>
      <c r="F287" s="714"/>
      <c r="G287" s="714"/>
      <c r="H287" s="714"/>
      <c r="I287" s="714"/>
      <c r="J287" s="714"/>
      <c r="K287" s="714"/>
      <c r="L287" s="714"/>
    </row>
    <row r="288" spans="1:12">
      <c r="A288" s="714"/>
      <c r="B288" s="714"/>
      <c r="C288" s="714"/>
      <c r="D288" s="714"/>
      <c r="E288" s="714"/>
      <c r="F288" s="714"/>
      <c r="G288" s="714"/>
      <c r="H288" s="714"/>
      <c r="I288" s="714"/>
      <c r="J288" s="714"/>
      <c r="K288" s="714"/>
      <c r="L288" s="714"/>
    </row>
    <row r="289" spans="1:12">
      <c r="A289" s="714"/>
      <c r="B289" s="714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</row>
    <row r="290" spans="1:12">
      <c r="A290" s="714"/>
      <c r="B290" s="714"/>
      <c r="C290" s="714"/>
      <c r="D290" s="714"/>
      <c r="E290" s="714"/>
      <c r="F290" s="714"/>
      <c r="G290" s="714"/>
      <c r="H290" s="714"/>
      <c r="I290" s="714"/>
      <c r="J290" s="714"/>
      <c r="K290" s="714"/>
      <c r="L290" s="714"/>
    </row>
    <row r="291" spans="1:12">
      <c r="A291" s="714"/>
      <c r="B291" s="714"/>
      <c r="C291" s="714"/>
      <c r="D291" s="714"/>
      <c r="E291" s="714"/>
      <c r="F291" s="714"/>
      <c r="G291" s="714"/>
      <c r="H291" s="714"/>
      <c r="I291" s="714"/>
      <c r="J291" s="714"/>
      <c r="K291" s="714"/>
      <c r="L291" s="714"/>
    </row>
    <row r="292" spans="1:12">
      <c r="A292" s="714"/>
      <c r="B292" s="714"/>
      <c r="C292" s="714"/>
      <c r="D292" s="714"/>
      <c r="E292" s="714"/>
      <c r="F292" s="714"/>
      <c r="G292" s="714"/>
      <c r="H292" s="714"/>
      <c r="I292" s="714"/>
      <c r="J292" s="714"/>
      <c r="K292" s="714"/>
      <c r="L292" s="714"/>
    </row>
    <row r="293" spans="1:12">
      <c r="A293" s="714"/>
      <c r="B293" s="714"/>
      <c r="C293" s="714"/>
      <c r="D293" s="714"/>
      <c r="E293" s="714"/>
      <c r="F293" s="714"/>
      <c r="G293" s="714"/>
      <c r="H293" s="714"/>
      <c r="I293" s="714"/>
      <c r="J293" s="714"/>
      <c r="K293" s="714"/>
      <c r="L293" s="714"/>
    </row>
    <row r="294" spans="1:12">
      <c r="A294" s="714"/>
      <c r="B294" s="714"/>
      <c r="C294" s="714"/>
      <c r="D294" s="714"/>
      <c r="E294" s="714"/>
      <c r="F294" s="714"/>
      <c r="G294" s="714"/>
      <c r="H294" s="714"/>
      <c r="I294" s="714"/>
      <c r="J294" s="714"/>
      <c r="K294" s="714"/>
      <c r="L294" s="714"/>
    </row>
    <row r="295" spans="1:12">
      <c r="A295" s="714"/>
      <c r="B295" s="714"/>
      <c r="C295" s="714"/>
      <c r="D295" s="714"/>
      <c r="E295" s="714"/>
      <c r="F295" s="714"/>
      <c r="G295" s="714"/>
      <c r="H295" s="714"/>
      <c r="I295" s="714"/>
      <c r="J295" s="714"/>
      <c r="K295" s="714"/>
      <c r="L295" s="714"/>
    </row>
    <row r="296" spans="1:12">
      <c r="A296" s="714"/>
      <c r="B296" s="714"/>
      <c r="C296" s="714"/>
      <c r="D296" s="714"/>
      <c r="E296" s="714"/>
      <c r="F296" s="714"/>
      <c r="G296" s="714"/>
      <c r="H296" s="714"/>
      <c r="I296" s="714"/>
      <c r="J296" s="714"/>
      <c r="K296" s="714"/>
      <c r="L296" s="714"/>
    </row>
    <row r="297" spans="1:12">
      <c r="A297" s="714"/>
      <c r="B297" s="714"/>
      <c r="C297" s="714"/>
      <c r="D297" s="714"/>
      <c r="E297" s="714"/>
      <c r="F297" s="714"/>
      <c r="G297" s="714"/>
      <c r="H297" s="714"/>
      <c r="I297" s="714"/>
      <c r="J297" s="714"/>
      <c r="K297" s="714"/>
      <c r="L297" s="714"/>
    </row>
    <row r="298" spans="1:12">
      <c r="A298" s="714"/>
      <c r="B298" s="714"/>
      <c r="C298" s="714"/>
      <c r="D298" s="714"/>
      <c r="E298" s="714"/>
      <c r="F298" s="714"/>
      <c r="G298" s="714"/>
      <c r="H298" s="714"/>
      <c r="I298" s="714"/>
      <c r="J298" s="714"/>
      <c r="K298" s="714"/>
      <c r="L298" s="714"/>
    </row>
    <row r="299" spans="1:12">
      <c r="A299" s="714"/>
      <c r="B299" s="714"/>
      <c r="C299" s="714"/>
      <c r="D299" s="714"/>
      <c r="E299" s="714"/>
      <c r="F299" s="714"/>
      <c r="G299" s="714"/>
      <c r="H299" s="714"/>
      <c r="I299" s="714"/>
      <c r="J299" s="714"/>
      <c r="K299" s="714"/>
      <c r="L299" s="714"/>
    </row>
    <row r="300" spans="1:12">
      <c r="A300" s="714"/>
      <c r="B300" s="714"/>
      <c r="C300" s="714"/>
      <c r="D300" s="714"/>
      <c r="E300" s="714"/>
      <c r="F300" s="714"/>
      <c r="G300" s="714"/>
      <c r="H300" s="714"/>
      <c r="I300" s="714"/>
      <c r="J300" s="714"/>
      <c r="K300" s="714"/>
      <c r="L300" s="714"/>
    </row>
    <row r="301" spans="1:12">
      <c r="A301" s="714"/>
      <c r="B301" s="714"/>
      <c r="C301" s="714"/>
      <c r="D301" s="714"/>
      <c r="E301" s="714"/>
      <c r="F301" s="714"/>
      <c r="G301" s="714"/>
      <c r="H301" s="714"/>
      <c r="I301" s="714"/>
      <c r="J301" s="714"/>
      <c r="K301" s="714"/>
      <c r="L301" s="714"/>
    </row>
    <row r="302" spans="1:12">
      <c r="A302" s="714"/>
      <c r="B302" s="714"/>
      <c r="C302" s="714"/>
      <c r="D302" s="714"/>
      <c r="E302" s="714"/>
      <c r="F302" s="714"/>
      <c r="G302" s="714"/>
      <c r="H302" s="714"/>
      <c r="I302" s="714"/>
      <c r="J302" s="714"/>
      <c r="K302" s="714"/>
      <c r="L302" s="714"/>
    </row>
    <row r="303" spans="1:12">
      <c r="A303" s="714"/>
      <c r="B303" s="714"/>
      <c r="C303" s="714"/>
      <c r="D303" s="714"/>
      <c r="E303" s="714"/>
      <c r="F303" s="714"/>
      <c r="G303" s="714"/>
      <c r="H303" s="714"/>
      <c r="I303" s="714"/>
      <c r="J303" s="714"/>
      <c r="K303" s="714"/>
      <c r="L303" s="714"/>
    </row>
    <row r="304" spans="1:12">
      <c r="A304" s="714"/>
      <c r="B304" s="714"/>
      <c r="C304" s="714"/>
      <c r="D304" s="714"/>
      <c r="E304" s="714"/>
      <c r="F304" s="714"/>
      <c r="G304" s="714"/>
      <c r="H304" s="714"/>
      <c r="I304" s="714"/>
      <c r="J304" s="714"/>
      <c r="K304" s="714"/>
      <c r="L304" s="714"/>
    </row>
    <row r="305" spans="1:12">
      <c r="A305" s="714"/>
      <c r="B305" s="714"/>
      <c r="C305" s="714"/>
      <c r="D305" s="714"/>
      <c r="E305" s="714"/>
      <c r="F305" s="714"/>
      <c r="G305" s="714"/>
      <c r="H305" s="714"/>
      <c r="I305" s="714"/>
      <c r="J305" s="714"/>
      <c r="K305" s="714"/>
      <c r="L305" s="714"/>
    </row>
    <row r="306" spans="1:12">
      <c r="A306" s="714"/>
      <c r="B306" s="714"/>
      <c r="C306" s="714"/>
      <c r="D306" s="714"/>
      <c r="E306" s="714"/>
      <c r="F306" s="714"/>
      <c r="G306" s="714"/>
      <c r="H306" s="714"/>
      <c r="I306" s="714"/>
      <c r="J306" s="714"/>
      <c r="K306" s="714"/>
      <c r="L306" s="714"/>
    </row>
    <row r="307" spans="1:12">
      <c r="A307" s="714"/>
      <c r="B307" s="714"/>
      <c r="C307" s="714"/>
      <c r="D307" s="714"/>
      <c r="E307" s="714"/>
      <c r="F307" s="714"/>
      <c r="G307" s="714"/>
      <c r="H307" s="714"/>
      <c r="I307" s="714"/>
      <c r="J307" s="714"/>
      <c r="K307" s="714"/>
      <c r="L307" s="714"/>
    </row>
    <row r="308" spans="1:12">
      <c r="A308" s="714"/>
      <c r="B308" s="714"/>
      <c r="C308" s="714"/>
      <c r="D308" s="714"/>
      <c r="E308" s="714"/>
      <c r="F308" s="714"/>
      <c r="G308" s="714"/>
      <c r="H308" s="714"/>
      <c r="I308" s="714"/>
      <c r="J308" s="714"/>
      <c r="K308" s="714"/>
      <c r="L308" s="714"/>
    </row>
    <row r="309" spans="1:12">
      <c r="A309" s="714"/>
      <c r="B309" s="714"/>
      <c r="C309" s="714"/>
      <c r="D309" s="714"/>
      <c r="E309" s="714"/>
      <c r="F309" s="714"/>
      <c r="G309" s="714"/>
      <c r="H309" s="714"/>
      <c r="I309" s="714"/>
      <c r="J309" s="714"/>
      <c r="K309" s="714"/>
      <c r="L309" s="714"/>
    </row>
    <row r="310" spans="1:12">
      <c r="A310" s="714"/>
      <c r="B310" s="714"/>
      <c r="C310" s="714"/>
      <c r="D310" s="714"/>
      <c r="E310" s="714"/>
      <c r="F310" s="714"/>
      <c r="G310" s="714"/>
      <c r="H310" s="714"/>
      <c r="I310" s="714"/>
      <c r="J310" s="714"/>
      <c r="K310" s="714"/>
      <c r="L310" s="714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F18" sqref="F18"/>
    </sheetView>
  </sheetViews>
  <sheetFormatPr defaultRowHeight="13.8"/>
  <cols>
    <col min="1" max="1" width="3.19921875" customWidth="1"/>
    <col min="2" max="2" width="17" customWidth="1"/>
    <col min="3" max="3" width="22.69921875" customWidth="1"/>
    <col min="4" max="4" width="21.3984375" customWidth="1"/>
    <col min="5" max="5" width="21.19921875" customWidth="1"/>
    <col min="6" max="6" width="12.09765625" customWidth="1"/>
  </cols>
  <sheetData>
    <row r="2" spans="2:5">
      <c r="B2" t="s">
        <v>71</v>
      </c>
      <c r="C2" s="98">
        <v>2017</v>
      </c>
    </row>
    <row r="4" spans="2:5" ht="22.8">
      <c r="B4" t="s">
        <v>67</v>
      </c>
      <c r="C4" s="119" t="s">
        <v>214</v>
      </c>
      <c r="D4" t="str">
        <f>CONCATENATE(C4&amp;" "&amp;$C$2)</f>
        <v>Luglio-Settembre 2017</v>
      </c>
      <c r="E4" s="597" t="str">
        <f>UPPER(D4)</f>
        <v>LUGLIO-SETTEMBRE 2017</v>
      </c>
    </row>
    <row r="5" spans="2:5">
      <c r="B5" t="s">
        <v>68</v>
      </c>
      <c r="C5" s="99" t="s">
        <v>212</v>
      </c>
      <c r="D5" t="str">
        <f>CONCATENATE(C5&amp;" "&amp;$C$2)</f>
        <v>Agosto 2017</v>
      </c>
    </row>
    <row r="6" spans="2:5">
      <c r="B6" t="s">
        <v>69</v>
      </c>
      <c r="C6" s="99" t="s">
        <v>213</v>
      </c>
      <c r="D6" t="str">
        <f>CONCATENATE(C6&amp;" "&amp;$C$2)</f>
        <v>Settembre 2017</v>
      </c>
    </row>
    <row r="7" spans="2:5">
      <c r="B7" t="s">
        <v>70</v>
      </c>
      <c r="C7" s="99" t="s">
        <v>214</v>
      </c>
      <c r="D7" t="str">
        <f>CONCATENATE(C7&amp;" "&amp;$C$2)</f>
        <v>Luglio-Settembre 2017</v>
      </c>
    </row>
    <row r="8" spans="2:5">
      <c r="D8" t="str">
        <f>LOWER(D7)</f>
        <v>luglio-settembre 2017</v>
      </c>
    </row>
    <row r="10" spans="2:5" ht="16.8">
      <c r="B10" t="s">
        <v>209</v>
      </c>
      <c r="C10" s="530" t="s">
        <v>239</v>
      </c>
    </row>
    <row r="11" spans="2:5" ht="16.8">
      <c r="C11" s="340" t="str">
        <f>CONCATENATE("Provincia di ", C10)</f>
        <v>Provincia di Firenze</v>
      </c>
    </row>
    <row r="12" spans="2:5" ht="16.8">
      <c r="C12" s="340"/>
    </row>
    <row r="13" spans="2:5" ht="16.8">
      <c r="C13" s="340"/>
    </row>
    <row r="14" spans="2:5" ht="16.8">
      <c r="C14" s="34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"/>
  <sheetViews>
    <sheetView workbookViewId="0">
      <selection activeCell="B8" sqref="B8:I8"/>
    </sheetView>
  </sheetViews>
  <sheetFormatPr defaultColWidth="9" defaultRowHeight="13.8"/>
  <cols>
    <col min="1" max="1" width="10.19921875" style="37" customWidth="1"/>
    <col min="2" max="2" width="10.09765625" style="37" bestFit="1" customWidth="1"/>
    <col min="3" max="16384" width="9" style="37"/>
  </cols>
  <sheetData>
    <row r="2" spans="1:9" ht="27.6">
      <c r="A2" s="722" t="s">
        <v>36</v>
      </c>
      <c r="B2" s="722"/>
      <c r="C2" s="722"/>
      <c r="D2" s="722"/>
      <c r="E2" s="722"/>
      <c r="F2" s="722"/>
      <c r="G2" s="722"/>
      <c r="H2" s="722"/>
      <c r="I2" s="722"/>
    </row>
    <row r="6" spans="1:9" s="266" customFormat="1" ht="15">
      <c r="A6" s="266" t="s">
        <v>280</v>
      </c>
      <c r="B6" s="268"/>
    </row>
    <row r="7" spans="1:9" ht="8.25" customHeight="1"/>
    <row r="8" spans="1:9" ht="21" customHeight="1">
      <c r="A8" s="437" t="s">
        <v>3</v>
      </c>
      <c r="B8" s="724" t="s">
        <v>196</v>
      </c>
      <c r="C8" s="724"/>
      <c r="D8" s="724"/>
      <c r="E8" s="724"/>
      <c r="F8" s="724"/>
      <c r="G8" s="724"/>
      <c r="H8" s="724"/>
      <c r="I8" s="724"/>
    </row>
    <row r="9" spans="1:9" ht="21" customHeight="1">
      <c r="A9" s="437" t="s">
        <v>38</v>
      </c>
      <c r="B9" s="724" t="s">
        <v>197</v>
      </c>
      <c r="C9" s="724"/>
      <c r="D9" s="724"/>
      <c r="E9" s="724"/>
      <c r="F9" s="724"/>
      <c r="G9" s="724"/>
      <c r="H9" s="724"/>
      <c r="I9" s="724"/>
    </row>
    <row r="10" spans="1:9" ht="31.5" customHeight="1">
      <c r="A10" s="437" t="s">
        <v>76</v>
      </c>
      <c r="B10" s="725" t="s">
        <v>198</v>
      </c>
      <c r="C10" s="725"/>
      <c r="D10" s="725"/>
      <c r="E10" s="725"/>
      <c r="F10" s="725"/>
      <c r="G10" s="725"/>
      <c r="H10" s="725"/>
      <c r="I10" s="725"/>
    </row>
    <row r="11" spans="1:9" ht="30.75" customHeight="1">
      <c r="A11" s="437" t="s">
        <v>77</v>
      </c>
      <c r="B11" s="725" t="s">
        <v>199</v>
      </c>
      <c r="C11" s="725"/>
      <c r="D11" s="725"/>
      <c r="E11" s="725"/>
      <c r="F11" s="725"/>
      <c r="G11" s="725"/>
      <c r="H11" s="725"/>
      <c r="I11" s="725"/>
    </row>
    <row r="12" spans="1:9" ht="21" customHeight="1">
      <c r="A12" s="437" t="s">
        <v>79</v>
      </c>
      <c r="B12" s="724" t="s">
        <v>200</v>
      </c>
      <c r="C12" s="724"/>
      <c r="D12" s="724"/>
      <c r="E12" s="724"/>
      <c r="F12" s="724"/>
      <c r="G12" s="724"/>
      <c r="H12" s="724"/>
      <c r="I12" s="724"/>
    </row>
    <row r="13" spans="1:9" ht="21" customHeight="1">
      <c r="A13" s="437" t="s">
        <v>130</v>
      </c>
      <c r="B13" s="724" t="s">
        <v>201</v>
      </c>
      <c r="C13" s="724"/>
      <c r="D13" s="724"/>
      <c r="E13" s="724"/>
      <c r="F13" s="724"/>
      <c r="G13" s="724"/>
      <c r="H13" s="724"/>
      <c r="I13" s="724"/>
    </row>
    <row r="14" spans="1:9" ht="32.25" customHeight="1">
      <c r="A14" s="437" t="s">
        <v>73</v>
      </c>
      <c r="B14" s="725" t="s">
        <v>202</v>
      </c>
      <c r="C14" s="725"/>
      <c r="D14" s="725"/>
      <c r="E14" s="725"/>
      <c r="F14" s="725"/>
      <c r="G14" s="725"/>
      <c r="H14" s="725"/>
      <c r="I14" s="725"/>
    </row>
    <row r="15" spans="1:9" ht="21" customHeight="1">
      <c r="A15" s="437"/>
    </row>
    <row r="16" spans="1:9">
      <c r="A16" s="267"/>
      <c r="B16" s="267"/>
    </row>
    <row r="17" spans="1:9" ht="15">
      <c r="A17" s="266" t="s">
        <v>281</v>
      </c>
      <c r="B17" s="38"/>
    </row>
    <row r="18" spans="1:9" ht="12.75" customHeight="1">
      <c r="A18" s="266"/>
    </row>
    <row r="19" spans="1:9" s="267" customFormat="1" ht="21" customHeight="1">
      <c r="A19" s="437" t="s">
        <v>137</v>
      </c>
      <c r="B19" s="724" t="s">
        <v>203</v>
      </c>
      <c r="C19" s="724"/>
      <c r="D19" s="724"/>
      <c r="E19" s="724"/>
      <c r="F19" s="724"/>
      <c r="G19" s="724"/>
      <c r="H19" s="724"/>
      <c r="I19" s="724"/>
    </row>
    <row r="20" spans="1:9" s="267" customFormat="1" ht="21" customHeight="1">
      <c r="A20" s="437" t="s">
        <v>80</v>
      </c>
      <c r="B20" s="724" t="s">
        <v>204</v>
      </c>
      <c r="C20" s="724"/>
      <c r="D20" s="724"/>
      <c r="E20" s="724"/>
      <c r="F20" s="724"/>
      <c r="G20" s="724"/>
      <c r="H20" s="724"/>
      <c r="I20" s="724"/>
    </row>
    <row r="21" spans="1:9" ht="21" customHeight="1">
      <c r="A21" s="437" t="s">
        <v>83</v>
      </c>
      <c r="B21" s="724" t="s">
        <v>205</v>
      </c>
      <c r="C21" s="724"/>
      <c r="D21" s="724"/>
      <c r="E21" s="724"/>
      <c r="F21" s="724"/>
      <c r="G21" s="724"/>
      <c r="H21" s="724"/>
      <c r="I21" s="724"/>
    </row>
    <row r="22" spans="1:9" ht="15">
      <c r="A22" s="266"/>
      <c r="B22" s="266"/>
    </row>
    <row r="97" spans="1:9">
      <c r="A97" s="269"/>
      <c r="B97" s="726"/>
      <c r="C97" s="726"/>
      <c r="D97" s="726"/>
      <c r="E97" s="726"/>
      <c r="F97" s="726"/>
      <c r="G97" s="726"/>
      <c r="H97" s="726"/>
      <c r="I97" s="726"/>
    </row>
    <row r="99" spans="1:9">
      <c r="A99" s="269" t="s">
        <v>3</v>
      </c>
      <c r="B99" s="723" t="s">
        <v>282</v>
      </c>
      <c r="C99" s="723"/>
      <c r="D99" s="723"/>
      <c r="E99" s="723"/>
      <c r="F99" s="723"/>
      <c r="G99" s="723"/>
      <c r="H99" s="723"/>
      <c r="I99" s="723"/>
    </row>
    <row r="100" spans="1:9">
      <c r="A100" s="269" t="s">
        <v>38</v>
      </c>
      <c r="B100" s="723" t="s">
        <v>283</v>
      </c>
      <c r="C100" s="723"/>
      <c r="D100" s="723"/>
      <c r="E100" s="723"/>
      <c r="F100" s="723"/>
      <c r="G100" s="723"/>
      <c r="H100" s="723"/>
      <c r="I100" s="723"/>
    </row>
    <row r="101" spans="1:9">
      <c r="A101" s="269" t="s">
        <v>76</v>
      </c>
      <c r="B101" s="726" t="s">
        <v>284</v>
      </c>
      <c r="C101" s="726"/>
      <c r="D101" s="726"/>
      <c r="E101" s="726"/>
      <c r="F101" s="726"/>
      <c r="G101" s="726"/>
      <c r="H101" s="726"/>
      <c r="I101" s="726"/>
    </row>
    <row r="102" spans="1:9">
      <c r="A102" s="269" t="s">
        <v>77</v>
      </c>
      <c r="B102" s="277" t="s">
        <v>285</v>
      </c>
    </row>
    <row r="103" spans="1:9">
      <c r="A103" s="269" t="s">
        <v>79</v>
      </c>
      <c r="B103" s="277" t="s">
        <v>286</v>
      </c>
      <c r="C103" s="270"/>
      <c r="D103" s="270"/>
      <c r="E103" s="270"/>
      <c r="F103" s="270"/>
      <c r="G103" s="270"/>
      <c r="H103" s="270"/>
      <c r="I103" s="270"/>
    </row>
    <row r="104" spans="1:9">
      <c r="A104" s="269" t="s">
        <v>130</v>
      </c>
      <c r="B104" s="478" t="s">
        <v>287</v>
      </c>
      <c r="C104" s="477"/>
      <c r="D104" s="477"/>
      <c r="E104" s="477"/>
      <c r="F104" s="477"/>
      <c r="G104" s="477"/>
      <c r="H104" s="477"/>
      <c r="I104" s="477"/>
    </row>
    <row r="105" spans="1:9">
      <c r="A105" s="269" t="s">
        <v>73</v>
      </c>
      <c r="B105" s="478" t="s">
        <v>288</v>
      </c>
      <c r="C105" s="477"/>
      <c r="D105" s="477"/>
      <c r="E105" s="477"/>
      <c r="F105" s="477"/>
      <c r="G105" s="477"/>
      <c r="H105" s="477"/>
      <c r="I105" s="477"/>
    </row>
    <row r="106" spans="1:9">
      <c r="A106" s="269" t="s">
        <v>137</v>
      </c>
      <c r="B106" s="723" t="s">
        <v>289</v>
      </c>
      <c r="C106" s="723"/>
      <c r="D106" s="723"/>
      <c r="E106" s="723"/>
      <c r="F106" s="723"/>
      <c r="G106" s="723"/>
      <c r="H106" s="723"/>
      <c r="I106" s="723"/>
    </row>
    <row r="107" spans="1:9">
      <c r="A107" s="269" t="s">
        <v>80</v>
      </c>
      <c r="B107" s="723" t="s">
        <v>290</v>
      </c>
      <c r="C107" s="723"/>
      <c r="D107" s="723"/>
      <c r="E107" s="723"/>
      <c r="F107" s="723"/>
      <c r="G107" s="723"/>
      <c r="H107" s="723"/>
      <c r="I107" s="723"/>
    </row>
    <row r="108" spans="1:9">
      <c r="A108" s="269" t="s">
        <v>83</v>
      </c>
      <c r="B108" s="723" t="s">
        <v>291</v>
      </c>
      <c r="C108" s="723"/>
      <c r="D108" s="723"/>
      <c r="E108" s="723"/>
      <c r="F108" s="723"/>
      <c r="G108" s="723"/>
      <c r="H108" s="723"/>
      <c r="I108" s="723"/>
    </row>
  </sheetData>
  <mergeCells count="18"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  <mergeCell ref="A2:I2"/>
    <mergeCell ref="B107:I107"/>
    <mergeCell ref="B20:I20"/>
    <mergeCell ref="B21:I21"/>
    <mergeCell ref="B12:I12"/>
    <mergeCell ref="B13:I13"/>
    <mergeCell ref="B14:I14"/>
    <mergeCell ref="B19:I1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opLeftCell="A37" workbookViewId="0">
      <selection activeCell="C50" sqref="C50:K50"/>
    </sheetView>
  </sheetViews>
  <sheetFormatPr defaultRowHeight="13.8"/>
  <cols>
    <col min="1" max="2" width="2.5" customWidth="1"/>
    <col min="3" max="10" width="9.59765625" customWidth="1"/>
    <col min="11" max="11" width="2.5" customWidth="1"/>
  </cols>
  <sheetData>
    <row r="2" spans="1:2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399999999999999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ht="14.4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ht="14.4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ht="14.4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ht="14.4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ht="14.4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ht="14.4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ht="14.4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ht="14.4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ht="14.4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ht="14.4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ht="14.4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ht="14.4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ht="14.4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ht="14.4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ht="14.4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ht="14.4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5" thickBot="1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5" thickTop="1">
      <c r="B38" s="575"/>
      <c r="C38" s="576"/>
      <c r="D38" s="576"/>
      <c r="E38" s="576"/>
      <c r="F38" s="576"/>
      <c r="G38" s="576"/>
      <c r="H38" s="576"/>
      <c r="I38" s="576"/>
      <c r="J38" s="576"/>
      <c r="K38" s="577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>
      <c r="B39" s="578"/>
      <c r="C39" s="728" t="s">
        <v>35</v>
      </c>
      <c r="D39" s="729"/>
      <c r="E39" s="729"/>
      <c r="F39" s="729"/>
      <c r="G39" s="729"/>
      <c r="H39" s="729"/>
      <c r="I39" s="729"/>
      <c r="J39" s="729"/>
      <c r="K39" s="579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>
      <c r="B40" s="580"/>
      <c r="C40" s="730" t="s">
        <v>234</v>
      </c>
      <c r="D40" s="730"/>
      <c r="E40" s="730"/>
      <c r="F40" s="730"/>
      <c r="G40" s="730"/>
      <c r="H40" s="730"/>
      <c r="I40" s="730"/>
      <c r="J40" s="730"/>
      <c r="K40" s="581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>
      <c r="B41" s="580"/>
      <c r="C41" s="730"/>
      <c r="D41" s="730"/>
      <c r="E41" s="730"/>
      <c r="F41" s="730"/>
      <c r="G41" s="730"/>
      <c r="H41" s="730"/>
      <c r="I41" s="730"/>
      <c r="J41" s="730"/>
      <c r="K41" s="581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>
      <c r="B42" s="582"/>
      <c r="C42" s="731" t="s">
        <v>292</v>
      </c>
      <c r="D42" s="732"/>
      <c r="E42" s="732"/>
      <c r="F42" s="732"/>
      <c r="G42" s="732"/>
      <c r="H42" s="732"/>
      <c r="I42" s="732"/>
      <c r="J42" s="732"/>
      <c r="K42" s="583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4.4" thickTop="1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ht="14.4">
      <c r="B45" s="36"/>
      <c r="C45" s="727" t="s">
        <v>0</v>
      </c>
      <c r="D45" s="727"/>
      <c r="E45" s="727"/>
      <c r="F45" s="727"/>
      <c r="G45" s="727"/>
      <c r="H45" s="727"/>
      <c r="I45" s="727"/>
      <c r="J45" s="727"/>
      <c r="K45" s="727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ht="14.4">
      <c r="B46" s="36"/>
      <c r="C46" s="733" t="s">
        <v>1</v>
      </c>
      <c r="D46" s="733"/>
      <c r="E46" s="733"/>
      <c r="F46" s="733"/>
      <c r="G46" s="733"/>
      <c r="H46" s="733"/>
      <c r="I46" s="733"/>
      <c r="J46" s="733"/>
      <c r="K46" s="733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ht="14.4">
      <c r="B47" s="36"/>
      <c r="C47" s="727" t="s">
        <v>2</v>
      </c>
      <c r="D47" s="727"/>
      <c r="E47" s="727"/>
      <c r="F47" s="727"/>
      <c r="G47" s="727"/>
      <c r="H47" s="727"/>
      <c r="I47" s="727"/>
      <c r="J47" s="727"/>
      <c r="K47" s="727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ht="14.4">
      <c r="B48" s="36"/>
      <c r="C48" s="727"/>
      <c r="D48" s="727"/>
      <c r="E48" s="727"/>
      <c r="F48" s="727"/>
      <c r="G48" s="727"/>
      <c r="H48" s="727"/>
      <c r="I48" s="727"/>
      <c r="J48" s="727"/>
      <c r="K48" s="727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>
      <c r="B49" s="23"/>
      <c r="C49" s="727"/>
      <c r="D49" s="727"/>
      <c r="E49" s="727"/>
      <c r="F49" s="727"/>
      <c r="G49" s="727"/>
      <c r="H49" s="727"/>
      <c r="I49" s="727"/>
      <c r="J49" s="727"/>
      <c r="K49" s="727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ht="14.4">
      <c r="B50" s="23"/>
      <c r="C50" s="727"/>
      <c r="D50" s="727"/>
      <c r="E50" s="727"/>
      <c r="F50" s="727"/>
      <c r="G50" s="727"/>
      <c r="H50" s="727"/>
      <c r="I50" s="727"/>
      <c r="J50" s="727"/>
      <c r="K50" s="727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ht="14.4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ht="14.4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ht="14.4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ht="14.4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ht="14.4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ht="14.4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ht="14.4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ht="14.4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ht="14.4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ht="14.4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ht="14.4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ht="14.4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ht="14.4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ht="14.4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ht="14.4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ht="14.4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ht="14.4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ht="14.4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ht="14.4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ht="14.4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ht="14.4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zoomScale="90" zoomScaleNormal="90" workbookViewId="0">
      <selection activeCell="E10" sqref="E10"/>
    </sheetView>
  </sheetViews>
  <sheetFormatPr defaultColWidth="8" defaultRowHeight="10.8"/>
  <cols>
    <col min="1" max="1" width="3.3984375" style="164" customWidth="1"/>
    <col min="2" max="2" width="51.69921875" style="140" customWidth="1"/>
    <col min="3" max="4" width="10.09765625" style="140" customWidth="1"/>
    <col min="5" max="6" width="8.3984375" style="140" customWidth="1"/>
    <col min="7" max="8" width="9.19921875" style="140" customWidth="1"/>
    <col min="9" max="9" width="10" style="140" customWidth="1"/>
    <col min="10" max="16384" width="8" style="140"/>
  </cols>
  <sheetData>
    <row r="1" spans="1:27" s="39" customFormat="1" ht="15">
      <c r="A1" s="128" t="s">
        <v>3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</row>
    <row r="2" spans="1:27" s="39" customFormat="1" ht="17.25" customHeight="1">
      <c r="A2" s="736" t="s">
        <v>131</v>
      </c>
      <c r="B2" s="736"/>
      <c r="C2" s="736"/>
      <c r="D2" s="736"/>
      <c r="E2" s="452"/>
      <c r="F2" s="452"/>
      <c r="G2" s="452"/>
      <c r="H2" s="128"/>
      <c r="J2" s="128"/>
      <c r="K2" s="128"/>
      <c r="L2" s="128"/>
      <c r="M2" s="128"/>
      <c r="N2" s="128"/>
      <c r="O2" s="128"/>
      <c r="P2" s="128"/>
      <c r="Q2" s="128"/>
      <c r="R2" s="129"/>
      <c r="S2" s="129"/>
      <c r="T2" s="129"/>
      <c r="U2" s="129"/>
      <c r="V2" s="129"/>
      <c r="W2" s="129"/>
      <c r="X2" s="129"/>
      <c r="Y2" s="129"/>
      <c r="Z2" s="129"/>
      <c r="AA2" s="129"/>
    </row>
    <row r="3" spans="1:27" s="39" customFormat="1" ht="15">
      <c r="A3" s="120"/>
      <c r="B3" s="120"/>
      <c r="C3" s="120"/>
      <c r="D3" s="120"/>
      <c r="E3" s="120"/>
      <c r="F3" s="120"/>
      <c r="G3" s="120"/>
      <c r="H3" s="128"/>
      <c r="I3" s="128"/>
      <c r="J3" s="210"/>
      <c r="K3" s="210"/>
      <c r="L3" s="210"/>
      <c r="M3" s="210"/>
      <c r="N3" s="128"/>
      <c r="O3" s="128"/>
      <c r="P3" s="128"/>
      <c r="Q3" s="128"/>
      <c r="R3" s="129"/>
      <c r="S3" s="129"/>
      <c r="T3" s="129"/>
      <c r="U3" s="129"/>
      <c r="V3" s="129"/>
      <c r="W3" s="129"/>
      <c r="X3" s="129"/>
      <c r="Y3" s="129"/>
      <c r="Z3" s="129"/>
      <c r="AA3" s="129"/>
    </row>
    <row r="4" spans="1:27" customFormat="1" ht="13.8">
      <c r="A4" s="218"/>
      <c r="B4" s="147"/>
      <c r="C4" s="147"/>
      <c r="D4" s="147"/>
      <c r="E4" s="210"/>
      <c r="F4" s="210"/>
      <c r="G4" s="210"/>
      <c r="H4" s="210"/>
      <c r="I4" s="210"/>
      <c r="J4" s="210"/>
      <c r="K4" s="210"/>
      <c r="L4" s="210"/>
      <c r="M4" s="210"/>
      <c r="N4" s="217"/>
      <c r="O4" s="213"/>
      <c r="P4" s="213"/>
      <c r="Q4" s="213"/>
      <c r="R4" s="213"/>
      <c r="S4" s="213"/>
      <c r="T4" s="213"/>
      <c r="U4" s="213"/>
      <c r="V4" s="213"/>
      <c r="W4" s="213"/>
    </row>
    <row r="5" spans="1:27" ht="24" customHeight="1" thickBot="1">
      <c r="A5" s="528" t="s">
        <v>239</v>
      </c>
      <c r="B5" s="529"/>
      <c r="C5" s="212"/>
      <c r="D5" s="453" t="s">
        <v>293</v>
      </c>
      <c r="E5" s="271"/>
      <c r="F5" s="272"/>
      <c r="H5" s="272"/>
      <c r="I5" s="272"/>
      <c r="J5" s="272"/>
      <c r="K5" s="272"/>
      <c r="L5" s="272"/>
      <c r="M5" s="272"/>
    </row>
    <row r="6" spans="1:27" ht="20.25" customHeight="1">
      <c r="A6" s="531"/>
      <c r="B6" s="532"/>
      <c r="C6" s="533" t="s">
        <v>78</v>
      </c>
      <c r="D6" s="533"/>
      <c r="G6" s="274"/>
      <c r="H6" s="274"/>
      <c r="I6" s="274"/>
      <c r="J6" s="274"/>
      <c r="K6" s="274"/>
      <c r="L6" s="274"/>
      <c r="M6" s="274"/>
    </row>
    <row r="7" spans="1:27" ht="20.25" customHeight="1">
      <c r="A7" s="534"/>
      <c r="B7" s="534"/>
      <c r="C7" s="535" t="s">
        <v>235</v>
      </c>
      <c r="D7" s="536"/>
      <c r="E7" s="271"/>
      <c r="F7" s="276"/>
      <c r="G7" s="276"/>
      <c r="H7" s="276"/>
      <c r="I7" s="276"/>
      <c r="J7" s="276"/>
      <c r="K7" s="276"/>
      <c r="L7" s="276"/>
      <c r="M7" s="276"/>
    </row>
    <row r="8" spans="1:27" ht="20.25" customHeight="1">
      <c r="A8" s="534"/>
      <c r="B8" s="534"/>
      <c r="C8" s="537" t="s">
        <v>4</v>
      </c>
      <c r="D8" s="537" t="s">
        <v>84</v>
      </c>
      <c r="E8" s="271"/>
      <c r="F8" s="274"/>
      <c r="G8" s="274"/>
      <c r="H8" s="274"/>
      <c r="I8" s="274"/>
      <c r="J8" s="274"/>
      <c r="K8" s="274"/>
      <c r="L8" s="274"/>
      <c r="M8" s="274"/>
    </row>
    <row r="9" spans="1:27" ht="5.25" customHeight="1" thickBot="1">
      <c r="A9" s="538"/>
      <c r="B9" s="539"/>
      <c r="C9" s="540"/>
      <c r="D9" s="541"/>
      <c r="E9" s="271"/>
      <c r="F9" s="274"/>
      <c r="G9" s="274"/>
      <c r="H9" s="274"/>
      <c r="I9" s="274"/>
      <c r="J9" s="274"/>
      <c r="K9" s="274"/>
      <c r="L9" s="274"/>
      <c r="M9" s="274"/>
    </row>
    <row r="10" spans="1:27" s="142" customFormat="1" ht="12.75" customHeight="1">
      <c r="A10" s="172"/>
      <c r="B10" s="197"/>
      <c r="C10" s="278"/>
      <c r="D10" s="279"/>
      <c r="E10" s="273"/>
      <c r="F10" s="274"/>
      <c r="G10" s="274"/>
      <c r="H10" s="274"/>
      <c r="I10" s="274"/>
      <c r="J10" s="274"/>
      <c r="K10" s="274"/>
      <c r="L10" s="274"/>
      <c r="M10" s="274"/>
    </row>
    <row r="11" spans="1:27" s="130" customFormat="1" ht="14.25" customHeight="1">
      <c r="A11" s="173" t="s">
        <v>7</v>
      </c>
      <c r="B11" s="198"/>
      <c r="C11" s="271">
        <v>20520</v>
      </c>
      <c r="D11" s="272">
        <v>100</v>
      </c>
      <c r="H11" s="146"/>
      <c r="I11" s="146"/>
      <c r="J11" s="146"/>
      <c r="K11" s="146"/>
      <c r="L11" s="146"/>
      <c r="M11" s="146"/>
    </row>
    <row r="12" spans="1:27" s="142" customFormat="1" ht="14.25" customHeight="1">
      <c r="A12" s="172"/>
      <c r="B12" s="199"/>
      <c r="C12" s="273"/>
      <c r="D12" s="274"/>
      <c r="H12" s="276"/>
      <c r="I12" s="276"/>
      <c r="J12" s="276"/>
      <c r="K12" s="276"/>
      <c r="L12" s="276"/>
      <c r="M12" s="276"/>
    </row>
    <row r="13" spans="1:27" s="347" customFormat="1" ht="26.25" customHeight="1">
      <c r="A13" s="734" t="s">
        <v>85</v>
      </c>
      <c r="B13" s="735"/>
      <c r="C13" s="345">
        <v>3910</v>
      </c>
      <c r="D13" s="346">
        <v>19.062469544878667</v>
      </c>
      <c r="H13" s="348"/>
      <c r="I13" s="348"/>
      <c r="J13" s="348"/>
      <c r="K13" s="348"/>
      <c r="L13" s="348"/>
      <c r="M13" s="348"/>
    </row>
    <row r="14" spans="1:27" s="347" customFormat="1" ht="14.25" customHeight="1">
      <c r="A14" s="349">
        <v>1</v>
      </c>
      <c r="B14" s="350" t="s">
        <v>81</v>
      </c>
      <c r="C14" s="351">
        <v>110</v>
      </c>
      <c r="D14" s="348">
        <v>0.52139167722444213</v>
      </c>
      <c r="H14" s="348"/>
      <c r="I14" s="348"/>
      <c r="J14" s="348"/>
      <c r="K14" s="348"/>
      <c r="L14" s="348"/>
      <c r="M14" s="348"/>
    </row>
    <row r="15" spans="1:27" s="347" customFormat="1" ht="13.2">
      <c r="A15" s="349">
        <v>2</v>
      </c>
      <c r="B15" s="350" t="s">
        <v>86</v>
      </c>
      <c r="C15" s="351">
        <v>1390</v>
      </c>
      <c r="D15" s="348">
        <v>6.7829646233310603</v>
      </c>
      <c r="H15" s="352"/>
      <c r="I15" s="352"/>
      <c r="J15" s="352"/>
      <c r="K15" s="352"/>
      <c r="L15" s="352"/>
      <c r="M15" s="352"/>
    </row>
    <row r="16" spans="1:27" s="355" customFormat="1" ht="14.25" customHeight="1">
      <c r="A16" s="353">
        <v>3</v>
      </c>
      <c r="B16" s="354" t="s">
        <v>87</v>
      </c>
      <c r="C16" s="351">
        <v>2410</v>
      </c>
      <c r="D16" s="348">
        <v>11.758113244323166</v>
      </c>
      <c r="H16" s="346"/>
      <c r="I16" s="346"/>
      <c r="J16" s="346"/>
      <c r="K16" s="346"/>
      <c r="L16" s="346"/>
      <c r="M16" s="346"/>
    </row>
    <row r="17" spans="1:13" s="355" customFormat="1" ht="14.25" customHeight="1">
      <c r="A17" s="353"/>
      <c r="B17" s="354"/>
      <c r="C17" s="356"/>
      <c r="D17" s="352"/>
      <c r="H17" s="348"/>
      <c r="I17" s="348"/>
      <c r="J17" s="348"/>
      <c r="K17" s="348"/>
      <c r="L17" s="348"/>
      <c r="M17" s="348"/>
    </row>
    <row r="18" spans="1:13" s="347" customFormat="1" ht="14.25" customHeight="1">
      <c r="A18" s="360" t="s">
        <v>88</v>
      </c>
      <c r="B18" s="357"/>
      <c r="C18" s="345">
        <v>7840</v>
      </c>
      <c r="D18" s="346">
        <v>38.183412922717089</v>
      </c>
      <c r="H18" s="348"/>
      <c r="I18" s="348"/>
      <c r="J18" s="348"/>
      <c r="K18" s="348"/>
      <c r="L18" s="348"/>
      <c r="M18" s="348"/>
    </row>
    <row r="19" spans="1:13" s="347" customFormat="1" ht="13.2">
      <c r="A19" s="353">
        <v>4</v>
      </c>
      <c r="B19" s="354" t="s">
        <v>82</v>
      </c>
      <c r="C19" s="351">
        <v>2000</v>
      </c>
      <c r="D19" s="348">
        <v>9.7505116460383991</v>
      </c>
      <c r="H19" s="352"/>
      <c r="I19" s="352"/>
      <c r="J19" s="352"/>
      <c r="K19" s="352"/>
      <c r="L19" s="352"/>
      <c r="M19" s="352"/>
    </row>
    <row r="20" spans="1:13" s="355" customFormat="1" ht="13.2">
      <c r="A20" s="353">
        <v>5</v>
      </c>
      <c r="B20" s="354" t="s">
        <v>89</v>
      </c>
      <c r="C20" s="351">
        <v>5840</v>
      </c>
      <c r="D20" s="348">
        <v>28.432901276678685</v>
      </c>
      <c r="H20" s="346"/>
      <c r="I20" s="346"/>
      <c r="J20" s="346"/>
      <c r="K20" s="346"/>
      <c r="L20" s="346"/>
      <c r="M20" s="346"/>
    </row>
    <row r="21" spans="1:13" s="355" customFormat="1" ht="14.25" customHeight="1">
      <c r="A21" s="353"/>
      <c r="B21" s="354"/>
      <c r="C21" s="356"/>
      <c r="D21" s="352"/>
      <c r="H21" s="346"/>
      <c r="I21" s="346"/>
      <c r="J21" s="346"/>
      <c r="K21" s="346"/>
      <c r="L21" s="346"/>
      <c r="M21" s="346"/>
    </row>
    <row r="22" spans="1:13" s="355" customFormat="1" ht="13.2">
      <c r="A22" s="734" t="s">
        <v>90</v>
      </c>
      <c r="B22" s="735"/>
      <c r="C22" s="345">
        <v>5680</v>
      </c>
      <c r="D22" s="346">
        <v>27.692232725855181</v>
      </c>
      <c r="H22" s="352"/>
      <c r="I22" s="352"/>
      <c r="J22" s="352"/>
      <c r="K22" s="352"/>
      <c r="L22" s="352"/>
      <c r="M22" s="352"/>
    </row>
    <row r="23" spans="1:13" s="347" customFormat="1" ht="14.25" customHeight="1">
      <c r="A23" s="349">
        <v>6</v>
      </c>
      <c r="B23" s="354" t="s">
        <v>91</v>
      </c>
      <c r="C23" s="351">
        <v>3450</v>
      </c>
      <c r="D23" s="348">
        <v>16.820972614754897</v>
      </c>
      <c r="H23" s="358"/>
      <c r="I23" s="358"/>
      <c r="J23" s="358"/>
      <c r="K23" s="358"/>
      <c r="L23" s="358"/>
      <c r="M23" s="358"/>
    </row>
    <row r="24" spans="1:13" s="355" customFormat="1" ht="14.25" customHeight="1">
      <c r="A24" s="349">
        <v>7</v>
      </c>
      <c r="B24" s="350" t="s">
        <v>92</v>
      </c>
      <c r="C24" s="351">
        <v>2230</v>
      </c>
      <c r="D24" s="348">
        <v>10.871260111100282</v>
      </c>
      <c r="H24" s="346"/>
      <c r="I24" s="346"/>
      <c r="J24" s="346"/>
      <c r="K24" s="346"/>
      <c r="L24" s="346"/>
      <c r="M24" s="346"/>
    </row>
    <row r="25" spans="1:13" ht="14.25" customHeight="1">
      <c r="A25" s="175"/>
      <c r="B25" s="201"/>
      <c r="C25" s="150"/>
      <c r="D25" s="146"/>
      <c r="H25" s="274"/>
      <c r="I25" s="274"/>
      <c r="J25" s="274"/>
      <c r="K25" s="274"/>
      <c r="L25" s="274"/>
      <c r="M25" s="274"/>
    </row>
    <row r="26" spans="1:13" ht="14.25" customHeight="1">
      <c r="A26" s="174" t="s">
        <v>93</v>
      </c>
      <c r="B26" s="203"/>
      <c r="C26" s="345">
        <v>3090</v>
      </c>
      <c r="D26" s="276">
        <v>15.06188480654907</v>
      </c>
      <c r="H26" s="276"/>
      <c r="I26" s="276"/>
      <c r="J26" s="276"/>
      <c r="K26" s="276"/>
      <c r="L26" s="276"/>
      <c r="M26" s="276"/>
    </row>
    <row r="27" spans="1:13" ht="6" customHeight="1">
      <c r="A27" s="174"/>
      <c r="B27" s="203"/>
      <c r="C27" s="275"/>
      <c r="D27" s="276"/>
      <c r="H27" s="274"/>
      <c r="I27" s="274"/>
      <c r="J27" s="274"/>
      <c r="K27" s="274"/>
      <c r="L27" s="274"/>
      <c r="M27" s="274"/>
    </row>
    <row r="28" spans="1:13" ht="9.75" customHeight="1">
      <c r="A28" s="175"/>
      <c r="B28" s="201"/>
      <c r="C28" s="150"/>
      <c r="D28" s="146"/>
      <c r="H28" s="274"/>
      <c r="I28" s="274"/>
      <c r="J28" s="274"/>
      <c r="K28" s="274"/>
      <c r="L28" s="274"/>
      <c r="M28" s="274"/>
    </row>
    <row r="29" spans="1:13" ht="12.75" hidden="1" customHeight="1">
      <c r="A29" s="172"/>
      <c r="B29" s="199"/>
      <c r="C29" s="160"/>
      <c r="D29" s="160"/>
      <c r="H29" s="274"/>
      <c r="I29" s="274"/>
      <c r="J29" s="274"/>
      <c r="K29" s="274"/>
      <c r="L29" s="274"/>
      <c r="M29" s="274"/>
    </row>
    <row r="30" spans="1:13" ht="12.75" hidden="1" customHeight="1">
      <c r="A30" s="172" t="s">
        <v>94</v>
      </c>
      <c r="B30" s="199"/>
      <c r="C30" s="275">
        <v>6610</v>
      </c>
      <c r="D30" s="276">
        <v>100</v>
      </c>
      <c r="H30" s="146"/>
      <c r="I30" s="146"/>
      <c r="J30" s="146"/>
      <c r="K30" s="146"/>
      <c r="L30" s="146"/>
      <c r="M30" s="146"/>
    </row>
    <row r="31" spans="1:13" ht="12.75" hidden="1" customHeight="1">
      <c r="A31" s="172"/>
      <c r="B31" s="199"/>
      <c r="C31" s="273"/>
      <c r="D31" s="274"/>
      <c r="H31" s="276"/>
      <c r="I31" s="276"/>
      <c r="J31" s="276"/>
      <c r="K31" s="276"/>
      <c r="L31" s="276"/>
      <c r="M31" s="276"/>
    </row>
    <row r="32" spans="1:13" s="347" customFormat="1" ht="12.75" hidden="1" customHeight="1">
      <c r="A32" s="360" t="s">
        <v>85</v>
      </c>
      <c r="B32" s="344"/>
      <c r="C32" s="345">
        <v>1020</v>
      </c>
      <c r="D32" s="346">
        <v>15.40904279449569</v>
      </c>
      <c r="H32" s="348"/>
      <c r="I32" s="348"/>
      <c r="J32" s="348"/>
      <c r="K32" s="348"/>
      <c r="L32" s="348"/>
      <c r="M32" s="348"/>
    </row>
    <row r="33" spans="1:13" s="347" customFormat="1" ht="12.75" hidden="1" customHeight="1">
      <c r="A33" s="349">
        <v>1</v>
      </c>
      <c r="B33" s="350" t="s">
        <v>81</v>
      </c>
      <c r="C33" s="351">
        <v>70</v>
      </c>
      <c r="D33" s="348">
        <v>1.0282776349614395</v>
      </c>
      <c r="H33" s="348"/>
      <c r="I33" s="348"/>
      <c r="J33" s="348"/>
      <c r="K33" s="348"/>
      <c r="L33" s="348"/>
      <c r="M33" s="348"/>
    </row>
    <row r="34" spans="1:13" s="347" customFormat="1" ht="13.2" hidden="1">
      <c r="A34" s="349">
        <v>2</v>
      </c>
      <c r="B34" s="350" t="s">
        <v>86</v>
      </c>
      <c r="C34" s="351">
        <v>210</v>
      </c>
      <c r="D34" s="348">
        <v>3.1453198245879324</v>
      </c>
      <c r="H34" s="352"/>
      <c r="I34" s="352"/>
      <c r="J34" s="352"/>
      <c r="K34" s="352"/>
      <c r="L34" s="352"/>
      <c r="M34" s="352"/>
    </row>
    <row r="35" spans="1:13" s="347" customFormat="1" ht="12.75" hidden="1" customHeight="1">
      <c r="A35" s="353">
        <v>3</v>
      </c>
      <c r="B35" s="354" t="s">
        <v>87</v>
      </c>
      <c r="C35" s="351">
        <v>740</v>
      </c>
      <c r="D35" s="348">
        <v>11.235445334946318</v>
      </c>
      <c r="H35" s="346"/>
      <c r="I35" s="346"/>
      <c r="J35" s="346"/>
      <c r="K35" s="346"/>
      <c r="L35" s="346"/>
      <c r="M35" s="346"/>
    </row>
    <row r="36" spans="1:13" s="347" customFormat="1" ht="12.75" hidden="1" customHeight="1">
      <c r="A36" s="353"/>
      <c r="B36" s="354"/>
      <c r="C36" s="359"/>
      <c r="D36" s="352"/>
      <c r="H36" s="348"/>
      <c r="I36" s="348"/>
      <c r="J36" s="348"/>
      <c r="K36" s="348"/>
      <c r="L36" s="348"/>
      <c r="M36" s="348"/>
    </row>
    <row r="37" spans="1:13" s="347" customFormat="1" ht="12.75" hidden="1" customHeight="1">
      <c r="A37" s="360" t="s">
        <v>88</v>
      </c>
      <c r="B37" s="357"/>
      <c r="C37" s="345">
        <v>460</v>
      </c>
      <c r="D37" s="346">
        <v>6.9862392257674282</v>
      </c>
      <c r="H37" s="348"/>
      <c r="I37" s="348"/>
      <c r="J37" s="348"/>
      <c r="K37" s="348"/>
      <c r="L37" s="348"/>
      <c r="M37" s="348"/>
    </row>
    <row r="38" spans="1:13" s="347" customFormat="1" ht="12.75" hidden="1" customHeight="1">
      <c r="A38" s="353">
        <v>4</v>
      </c>
      <c r="B38" s="354" t="s">
        <v>82</v>
      </c>
      <c r="C38" s="351">
        <v>320</v>
      </c>
      <c r="D38" s="348">
        <v>4.7784666565855138</v>
      </c>
      <c r="H38" s="352"/>
      <c r="I38" s="352"/>
      <c r="J38" s="352"/>
      <c r="K38" s="352"/>
      <c r="L38" s="352"/>
      <c r="M38" s="352"/>
    </row>
    <row r="39" spans="1:13" s="347" customFormat="1" ht="13.2" hidden="1">
      <c r="A39" s="353">
        <v>5</v>
      </c>
      <c r="B39" s="354" t="s">
        <v>89</v>
      </c>
      <c r="C39" s="351">
        <v>150</v>
      </c>
      <c r="D39" s="348">
        <v>2.2077725691819143</v>
      </c>
      <c r="H39" s="346"/>
      <c r="I39" s="346"/>
      <c r="J39" s="346"/>
      <c r="K39" s="346"/>
      <c r="L39" s="346"/>
      <c r="M39" s="346"/>
    </row>
    <row r="40" spans="1:13" s="347" customFormat="1" ht="12.75" hidden="1" customHeight="1">
      <c r="A40" s="353"/>
      <c r="B40" s="354"/>
      <c r="C40" s="359"/>
      <c r="D40" s="352"/>
      <c r="H40" s="348"/>
      <c r="I40" s="348"/>
      <c r="J40" s="348"/>
      <c r="K40" s="348"/>
      <c r="L40" s="348"/>
      <c r="M40" s="348"/>
    </row>
    <row r="41" spans="1:13" s="347" customFormat="1" ht="12.75" hidden="1" customHeight="1">
      <c r="A41" s="360" t="s">
        <v>90</v>
      </c>
      <c r="B41" s="357"/>
      <c r="C41" s="345">
        <v>4490</v>
      </c>
      <c r="D41" s="346">
        <v>67.8209587176773</v>
      </c>
      <c r="H41" s="358"/>
      <c r="I41" s="358"/>
      <c r="J41" s="358"/>
      <c r="K41" s="358"/>
      <c r="L41" s="358"/>
      <c r="M41" s="358"/>
    </row>
    <row r="42" spans="1:13" s="347" customFormat="1" ht="12.75" hidden="1" customHeight="1">
      <c r="A42" s="349">
        <v>6</v>
      </c>
      <c r="B42" s="354" t="s">
        <v>91</v>
      </c>
      <c r="C42" s="351">
        <v>3090</v>
      </c>
      <c r="D42" s="348">
        <v>46.741267200967791</v>
      </c>
      <c r="H42" s="346"/>
      <c r="I42" s="346"/>
      <c r="J42" s="346"/>
      <c r="K42" s="346"/>
      <c r="L42" s="346"/>
      <c r="M42" s="346"/>
    </row>
    <row r="43" spans="1:13" s="347" customFormat="1" ht="13.2" hidden="1">
      <c r="A43" s="349">
        <v>7</v>
      </c>
      <c r="B43" s="350" t="s">
        <v>92</v>
      </c>
      <c r="C43" s="351">
        <v>1390</v>
      </c>
      <c r="D43" s="348">
        <v>21.079691516709513</v>
      </c>
      <c r="H43" s="348"/>
      <c r="I43" s="348"/>
      <c r="J43" s="348"/>
      <c r="K43" s="348"/>
      <c r="L43" s="348"/>
      <c r="M43" s="348"/>
    </row>
    <row r="44" spans="1:13" ht="12.75" hidden="1" customHeight="1">
      <c r="A44" s="175"/>
      <c r="B44" s="201"/>
      <c r="C44" s="148"/>
      <c r="D44" s="146"/>
      <c r="H44" s="276"/>
      <c r="I44" s="276"/>
      <c r="J44" s="276"/>
      <c r="K44" s="276"/>
      <c r="L44" s="276"/>
      <c r="M44" s="276"/>
    </row>
    <row r="45" spans="1:13" ht="12.75" hidden="1" customHeight="1">
      <c r="A45" s="174" t="s">
        <v>93</v>
      </c>
      <c r="B45" s="203"/>
      <c r="C45" s="275">
        <v>650</v>
      </c>
      <c r="D45" s="276">
        <v>9.7837592620595792</v>
      </c>
      <c r="H45" s="274"/>
      <c r="I45" s="274"/>
      <c r="J45" s="274"/>
      <c r="K45" s="274"/>
      <c r="L45" s="274"/>
      <c r="M45" s="274"/>
    </row>
    <row r="46" spans="1:13" ht="4.5" hidden="1" customHeight="1">
      <c r="A46" s="175"/>
      <c r="B46" s="201"/>
      <c r="C46" s="273"/>
      <c r="D46" s="274"/>
      <c r="H46" s="274"/>
      <c r="I46" s="274"/>
      <c r="J46" s="274"/>
      <c r="K46" s="274"/>
      <c r="L46" s="274"/>
      <c r="M46" s="274"/>
    </row>
    <row r="47" spans="1:13" ht="12.75" hidden="1" customHeight="1">
      <c r="A47" s="172"/>
      <c r="B47" s="199"/>
      <c r="C47" s="160"/>
      <c r="D47" s="160"/>
      <c r="H47" s="274"/>
      <c r="I47" s="274"/>
      <c r="J47" s="274"/>
      <c r="K47" s="274"/>
      <c r="L47" s="274"/>
      <c r="M47" s="274"/>
    </row>
    <row r="48" spans="1:13" ht="12.75" hidden="1" customHeight="1">
      <c r="A48" s="179" t="s">
        <v>95</v>
      </c>
      <c r="B48" s="199"/>
      <c r="C48" s="275" t="s">
        <v>294</v>
      </c>
      <c r="D48" s="276" t="s">
        <v>294</v>
      </c>
      <c r="H48" s="146"/>
      <c r="I48" s="146"/>
      <c r="J48" s="146"/>
      <c r="K48" s="146"/>
      <c r="L48" s="146"/>
      <c r="M48" s="146"/>
    </row>
    <row r="49" spans="1:13" ht="12.75" hidden="1" customHeight="1">
      <c r="A49" s="172"/>
      <c r="B49" s="199"/>
      <c r="C49" s="273"/>
      <c r="D49" s="274"/>
      <c r="H49" s="276"/>
      <c r="I49" s="276"/>
      <c r="J49" s="276"/>
      <c r="K49" s="276"/>
      <c r="L49" s="276"/>
      <c r="M49" s="276"/>
    </row>
    <row r="50" spans="1:13" ht="12.75" hidden="1" customHeight="1">
      <c r="A50" s="174" t="s">
        <v>85</v>
      </c>
      <c r="B50" s="200"/>
      <c r="C50" s="275" t="s">
        <v>294</v>
      </c>
      <c r="D50" s="276" t="s">
        <v>294</v>
      </c>
      <c r="H50" s="274"/>
      <c r="I50" s="274"/>
      <c r="J50" s="274"/>
      <c r="K50" s="274"/>
      <c r="L50" s="274"/>
      <c r="M50" s="274"/>
    </row>
    <row r="51" spans="1:13" ht="12.75" hidden="1" customHeight="1">
      <c r="A51" s="175">
        <v>1</v>
      </c>
      <c r="B51" s="201" t="s">
        <v>81</v>
      </c>
      <c r="C51" s="273" t="s">
        <v>294</v>
      </c>
      <c r="D51" s="274" t="s">
        <v>294</v>
      </c>
      <c r="H51" s="274"/>
      <c r="I51" s="274"/>
      <c r="J51" s="274"/>
      <c r="K51" s="274"/>
      <c r="L51" s="274"/>
      <c r="M51" s="274"/>
    </row>
    <row r="52" spans="1:13" ht="12.75" hidden="1" customHeight="1">
      <c r="A52" s="175">
        <v>2</v>
      </c>
      <c r="B52" s="201" t="s">
        <v>86</v>
      </c>
      <c r="C52" s="273" t="s">
        <v>294</v>
      </c>
      <c r="D52" s="274" t="s">
        <v>294</v>
      </c>
      <c r="H52" s="146"/>
      <c r="I52" s="146"/>
      <c r="J52" s="146"/>
      <c r="K52" s="146"/>
      <c r="L52" s="146"/>
      <c r="M52" s="146"/>
    </row>
    <row r="53" spans="1:13" ht="12.75" hidden="1" customHeight="1">
      <c r="A53" s="176">
        <v>3</v>
      </c>
      <c r="B53" s="202" t="s">
        <v>87</v>
      </c>
      <c r="C53" s="273" t="s">
        <v>294</v>
      </c>
      <c r="D53" s="274" t="s">
        <v>294</v>
      </c>
      <c r="H53" s="276"/>
      <c r="I53" s="276"/>
      <c r="J53" s="276"/>
      <c r="K53" s="276"/>
      <c r="L53" s="276"/>
      <c r="M53" s="276"/>
    </row>
    <row r="54" spans="1:13" ht="12.75" hidden="1" customHeight="1">
      <c r="A54" s="176"/>
      <c r="B54" s="202"/>
      <c r="C54" s="148"/>
      <c r="D54" s="146"/>
      <c r="H54" s="274"/>
      <c r="I54" s="274"/>
      <c r="J54" s="274"/>
      <c r="K54" s="274"/>
      <c r="L54" s="274"/>
      <c r="M54" s="274"/>
    </row>
    <row r="55" spans="1:13" ht="12.75" hidden="1" customHeight="1">
      <c r="A55" s="174" t="s">
        <v>88</v>
      </c>
      <c r="B55" s="203"/>
      <c r="C55" s="275" t="s">
        <v>294</v>
      </c>
      <c r="D55" s="276" t="s">
        <v>294</v>
      </c>
      <c r="H55" s="274"/>
      <c r="I55" s="274"/>
      <c r="J55" s="274"/>
      <c r="K55" s="274"/>
      <c r="L55" s="274"/>
      <c r="M55" s="274"/>
    </row>
    <row r="56" spans="1:13" ht="12.75" hidden="1" customHeight="1">
      <c r="A56" s="176">
        <v>4</v>
      </c>
      <c r="B56" s="202" t="s">
        <v>82</v>
      </c>
      <c r="C56" s="273" t="s">
        <v>294</v>
      </c>
      <c r="D56" s="274" t="s">
        <v>294</v>
      </c>
      <c r="H56" s="146"/>
      <c r="I56" s="146"/>
      <c r="J56" s="146"/>
      <c r="K56" s="146"/>
      <c r="L56" s="146"/>
      <c r="M56" s="146"/>
    </row>
    <row r="57" spans="1:13" ht="12.75" hidden="1" customHeight="1">
      <c r="A57" s="176">
        <v>5</v>
      </c>
      <c r="B57" s="202" t="s">
        <v>89</v>
      </c>
      <c r="C57" s="273" t="s">
        <v>294</v>
      </c>
      <c r="D57" s="274" t="s">
        <v>294</v>
      </c>
      <c r="H57" s="276"/>
      <c r="I57" s="276"/>
      <c r="J57" s="276"/>
      <c r="K57" s="276"/>
      <c r="L57" s="276"/>
      <c r="M57" s="276"/>
    </row>
    <row r="58" spans="1:13" ht="12.75" hidden="1" customHeight="1">
      <c r="A58" s="176"/>
      <c r="B58" s="202"/>
      <c r="C58" s="148"/>
      <c r="D58" s="146"/>
      <c r="H58" s="276"/>
      <c r="I58" s="160"/>
      <c r="J58" s="160"/>
      <c r="K58" s="160"/>
      <c r="L58" s="276"/>
      <c r="M58" s="276"/>
    </row>
    <row r="59" spans="1:13" ht="12.75" hidden="1" customHeight="1">
      <c r="A59" s="174" t="s">
        <v>90</v>
      </c>
      <c r="B59" s="203"/>
      <c r="C59" s="275" t="s">
        <v>294</v>
      </c>
      <c r="D59" s="276" t="s">
        <v>294</v>
      </c>
      <c r="H59" s="276"/>
      <c r="I59" s="276"/>
      <c r="J59" s="276"/>
      <c r="K59" s="276"/>
      <c r="L59" s="276"/>
      <c r="M59" s="276"/>
    </row>
    <row r="60" spans="1:13" ht="12.75" hidden="1" customHeight="1">
      <c r="A60" s="175">
        <v>6</v>
      </c>
      <c r="B60" s="202" t="s">
        <v>91</v>
      </c>
      <c r="C60" s="273" t="s">
        <v>294</v>
      </c>
      <c r="D60" s="274" t="s">
        <v>294</v>
      </c>
      <c r="H60" s="146"/>
      <c r="I60" s="146"/>
      <c r="J60" s="146"/>
      <c r="K60" s="146"/>
      <c r="L60" s="146"/>
      <c r="M60" s="146"/>
    </row>
    <row r="61" spans="1:13" ht="12.75" hidden="1" customHeight="1">
      <c r="A61" s="175">
        <v>7</v>
      </c>
      <c r="B61" s="201" t="s">
        <v>92</v>
      </c>
      <c r="C61" s="273" t="s">
        <v>294</v>
      </c>
      <c r="D61" s="274" t="s">
        <v>294</v>
      </c>
      <c r="H61" s="146"/>
      <c r="I61" s="146"/>
      <c r="J61" s="146"/>
      <c r="K61" s="146"/>
      <c r="L61" s="146"/>
      <c r="M61" s="146"/>
    </row>
    <row r="62" spans="1:13" ht="12.75" hidden="1" customHeight="1">
      <c r="A62" s="174"/>
      <c r="B62" s="203"/>
      <c r="C62" s="148"/>
      <c r="D62" s="146"/>
      <c r="H62" s="276"/>
      <c r="I62" s="276"/>
      <c r="J62" s="276"/>
      <c r="K62" s="276"/>
      <c r="L62" s="276"/>
      <c r="M62" s="276"/>
    </row>
    <row r="63" spans="1:13" ht="12.75" hidden="1" customHeight="1">
      <c r="A63" s="174" t="s">
        <v>93</v>
      </c>
      <c r="B63" s="203"/>
      <c r="C63" s="275" t="s">
        <v>294</v>
      </c>
      <c r="D63" s="276" t="s">
        <v>294</v>
      </c>
      <c r="H63" s="274"/>
      <c r="I63" s="274"/>
      <c r="J63" s="274"/>
      <c r="K63" s="274"/>
      <c r="L63" s="274"/>
      <c r="M63" s="274"/>
    </row>
    <row r="64" spans="1:13" ht="12.75" hidden="1" customHeight="1">
      <c r="A64" s="174"/>
      <c r="B64" s="203"/>
      <c r="C64" s="275"/>
      <c r="D64" s="276"/>
      <c r="H64" s="276"/>
      <c r="I64" s="276"/>
      <c r="J64" s="276"/>
      <c r="K64" s="276"/>
      <c r="L64" s="276"/>
      <c r="M64" s="276"/>
    </row>
    <row r="65" spans="1:13" ht="12.75" hidden="1" customHeight="1">
      <c r="A65" s="174"/>
      <c r="B65" s="203"/>
      <c r="C65" s="275"/>
      <c r="D65" s="276"/>
      <c r="H65" s="274"/>
      <c r="I65" s="274"/>
      <c r="J65" s="274"/>
      <c r="K65" s="274"/>
      <c r="L65" s="274"/>
      <c r="M65" s="274"/>
    </row>
    <row r="66" spans="1:13" ht="12.75" hidden="1" customHeight="1">
      <c r="A66" s="177"/>
      <c r="B66" s="204"/>
      <c r="C66" s="178"/>
      <c r="D66" s="151"/>
      <c r="H66" s="274"/>
      <c r="I66" s="274"/>
      <c r="J66" s="274"/>
      <c r="K66" s="274"/>
      <c r="L66" s="274"/>
      <c r="M66" s="274"/>
    </row>
    <row r="67" spans="1:13" ht="12.75" hidden="1" customHeight="1">
      <c r="A67" s="175"/>
      <c r="B67" s="201"/>
      <c r="C67" s="148"/>
      <c r="D67" s="146"/>
      <c r="H67" s="274"/>
      <c r="I67" s="274"/>
      <c r="J67" s="274"/>
      <c r="K67" s="274"/>
      <c r="L67" s="274"/>
      <c r="M67" s="274"/>
    </row>
    <row r="68" spans="1:13" ht="12.75" hidden="1" customHeight="1">
      <c r="A68" s="172" t="s">
        <v>96</v>
      </c>
      <c r="B68" s="199"/>
      <c r="C68" s="275">
        <v>13910</v>
      </c>
      <c r="D68" s="276">
        <v>100</v>
      </c>
      <c r="H68" s="146"/>
      <c r="I68" s="146"/>
      <c r="J68" s="146"/>
      <c r="K68" s="146"/>
      <c r="L68" s="146"/>
      <c r="M68" s="146"/>
    </row>
    <row r="69" spans="1:13" ht="12.75" hidden="1" customHeight="1">
      <c r="A69" s="172"/>
      <c r="B69" s="199"/>
      <c r="C69" s="273"/>
      <c r="D69" s="274"/>
      <c r="H69" s="276"/>
      <c r="I69" s="276"/>
      <c r="J69" s="276"/>
      <c r="K69" s="276"/>
      <c r="L69" s="276"/>
      <c r="M69" s="276"/>
    </row>
    <row r="70" spans="1:13" s="347" customFormat="1" ht="12.75" hidden="1" customHeight="1">
      <c r="A70" s="360" t="s">
        <v>85</v>
      </c>
      <c r="B70" s="344"/>
      <c r="C70" s="345">
        <v>2890</v>
      </c>
      <c r="D70" s="346">
        <v>20.799482349557842</v>
      </c>
      <c r="H70" s="348"/>
      <c r="I70" s="348"/>
      <c r="J70" s="348"/>
      <c r="K70" s="348"/>
      <c r="L70" s="348"/>
      <c r="M70" s="348"/>
    </row>
    <row r="71" spans="1:13" s="347" customFormat="1" ht="12.75" hidden="1" customHeight="1">
      <c r="A71" s="349">
        <v>1</v>
      </c>
      <c r="B71" s="350" t="s">
        <v>81</v>
      </c>
      <c r="C71" s="351">
        <v>40</v>
      </c>
      <c r="D71" s="348">
        <v>0.28039398950319933</v>
      </c>
      <c r="H71" s="348"/>
      <c r="I71" s="348"/>
      <c r="J71" s="348"/>
      <c r="K71" s="348"/>
      <c r="L71" s="348"/>
      <c r="M71" s="348"/>
    </row>
    <row r="72" spans="1:13" s="347" customFormat="1" ht="12.75" hidden="1" customHeight="1">
      <c r="A72" s="349">
        <v>2</v>
      </c>
      <c r="B72" s="350" t="s">
        <v>86</v>
      </c>
      <c r="C72" s="351">
        <v>1180</v>
      </c>
      <c r="D72" s="348">
        <v>8.5124739377381555</v>
      </c>
      <c r="H72" s="352"/>
      <c r="I72" s="352"/>
      <c r="J72" s="352"/>
      <c r="K72" s="352"/>
      <c r="L72" s="352"/>
      <c r="M72" s="352"/>
    </row>
    <row r="73" spans="1:13" s="347" customFormat="1" ht="12.75" hidden="1" customHeight="1">
      <c r="A73" s="353">
        <v>3</v>
      </c>
      <c r="B73" s="354" t="s">
        <v>87</v>
      </c>
      <c r="C73" s="351">
        <v>1670</v>
      </c>
      <c r="D73" s="348">
        <v>12.006614422316487</v>
      </c>
      <c r="H73" s="346"/>
      <c r="I73" s="346"/>
      <c r="J73" s="346"/>
      <c r="K73" s="346"/>
      <c r="L73" s="346"/>
      <c r="M73" s="346"/>
    </row>
    <row r="74" spans="1:13" s="347" customFormat="1" ht="12.75" hidden="1" customHeight="1">
      <c r="A74" s="353"/>
      <c r="B74" s="354"/>
      <c r="C74" s="359"/>
      <c r="D74" s="352"/>
      <c r="H74" s="348"/>
      <c r="I74" s="348"/>
      <c r="J74" s="348"/>
      <c r="K74" s="348"/>
      <c r="L74" s="348"/>
      <c r="M74" s="348"/>
    </row>
    <row r="75" spans="1:13" s="347" customFormat="1" ht="12.75" hidden="1" customHeight="1">
      <c r="A75" s="360" t="s">
        <v>88</v>
      </c>
      <c r="B75" s="357"/>
      <c r="C75" s="345">
        <v>7370</v>
      </c>
      <c r="D75" s="346">
        <v>53.016032784528001</v>
      </c>
      <c r="H75" s="348"/>
      <c r="I75" s="348"/>
      <c r="J75" s="348"/>
      <c r="K75" s="348"/>
      <c r="L75" s="348"/>
      <c r="M75" s="348"/>
    </row>
    <row r="76" spans="1:13" s="347" customFormat="1" ht="12.75" hidden="1" customHeight="1">
      <c r="A76" s="353">
        <v>4</v>
      </c>
      <c r="B76" s="354" t="s">
        <v>82</v>
      </c>
      <c r="C76" s="351">
        <v>1690</v>
      </c>
      <c r="D76" s="348">
        <v>12.1144582644331</v>
      </c>
      <c r="H76" s="346"/>
      <c r="I76" s="346"/>
      <c r="J76" s="346"/>
      <c r="K76" s="346"/>
      <c r="L76" s="346"/>
      <c r="M76" s="346"/>
    </row>
    <row r="77" spans="1:13" s="347" customFormat="1" ht="12.75" hidden="1" customHeight="1">
      <c r="A77" s="353">
        <v>5</v>
      </c>
      <c r="B77" s="354" t="s">
        <v>89</v>
      </c>
      <c r="C77" s="351">
        <v>5690</v>
      </c>
      <c r="D77" s="348">
        <v>40.901574520094904</v>
      </c>
      <c r="H77" s="346"/>
      <c r="I77" s="346"/>
      <c r="J77" s="346"/>
      <c r="K77" s="346"/>
      <c r="L77" s="346"/>
      <c r="M77" s="346"/>
    </row>
    <row r="78" spans="1:13" s="347" customFormat="1" ht="12.75" hidden="1" customHeight="1">
      <c r="A78" s="353"/>
      <c r="B78" s="354"/>
      <c r="C78" s="359"/>
      <c r="D78" s="352"/>
      <c r="H78" s="352"/>
    </row>
    <row r="79" spans="1:13" s="347" customFormat="1" ht="12.75" hidden="1" customHeight="1">
      <c r="A79" s="360" t="s">
        <v>90</v>
      </c>
      <c r="B79" s="357"/>
      <c r="C79" s="345">
        <v>1200</v>
      </c>
      <c r="D79" s="346">
        <v>8.6131281903803281</v>
      </c>
      <c r="H79" s="346"/>
    </row>
    <row r="80" spans="1:13" s="347" customFormat="1" ht="12.75" hidden="1" customHeight="1">
      <c r="A80" s="349">
        <v>6</v>
      </c>
      <c r="B80" s="354" t="s">
        <v>91</v>
      </c>
      <c r="C80" s="351">
        <v>360</v>
      </c>
      <c r="D80" s="348">
        <v>2.5954418002732043</v>
      </c>
      <c r="H80" s="348"/>
    </row>
    <row r="81" spans="1:8" s="355" customFormat="1" ht="12.75" hidden="1" customHeight="1">
      <c r="A81" s="349">
        <v>7</v>
      </c>
      <c r="B81" s="350" t="s">
        <v>92</v>
      </c>
      <c r="C81" s="351">
        <v>840</v>
      </c>
      <c r="D81" s="348">
        <v>6.0176863901071247</v>
      </c>
      <c r="H81" s="348"/>
    </row>
    <row r="82" spans="1:8" ht="12.75" hidden="1" customHeight="1">
      <c r="A82" s="175"/>
      <c r="B82" s="202"/>
      <c r="C82" s="275"/>
      <c r="D82" s="276"/>
      <c r="H82" s="276"/>
    </row>
    <row r="83" spans="1:8" ht="12.75" hidden="1" customHeight="1">
      <c r="A83" s="174" t="s">
        <v>93</v>
      </c>
      <c r="B83" s="203"/>
      <c r="C83" s="275">
        <v>2440</v>
      </c>
      <c r="D83" s="276">
        <v>17.571356675533828</v>
      </c>
      <c r="H83" s="276"/>
    </row>
    <row r="84" spans="1:8" ht="9.75" customHeight="1" thickBot="1">
      <c r="A84" s="190"/>
      <c r="B84" s="205"/>
      <c r="C84" s="191"/>
      <c r="D84" s="192"/>
      <c r="H84" s="161"/>
    </row>
    <row r="85" spans="1:8" ht="9.75" customHeight="1">
      <c r="D85" s="161"/>
    </row>
    <row r="86" spans="1:8" ht="27" customHeight="1">
      <c r="A86" s="737" t="s">
        <v>57</v>
      </c>
      <c r="B86" s="737"/>
      <c r="C86" s="737"/>
      <c r="D86" s="737"/>
    </row>
    <row r="87" spans="1:8" s="131" customFormat="1" ht="3" hidden="1" customHeight="1">
      <c r="A87" s="487" t="s">
        <v>72</v>
      </c>
      <c r="B87" s="488"/>
      <c r="C87" s="488"/>
      <c r="D87" s="488"/>
      <c r="E87" s="140"/>
      <c r="F87" s="140"/>
    </row>
    <row r="88" spans="1:8" s="476" customFormat="1" ht="18" hidden="1" customHeight="1">
      <c r="A88" s="489" t="s">
        <v>34</v>
      </c>
      <c r="B88" s="490"/>
      <c r="C88" s="490"/>
      <c r="D88" s="490"/>
    </row>
    <row r="89" spans="1:8" ht="15" customHeight="1">
      <c r="A89" s="738" t="s">
        <v>192</v>
      </c>
      <c r="B89" s="738"/>
      <c r="C89" s="738"/>
      <c r="D89" s="738"/>
      <c r="E89" s="161"/>
      <c r="F89" s="161"/>
    </row>
    <row r="90" spans="1:8" ht="12.75" customHeight="1">
      <c r="A90" s="140"/>
      <c r="D90" s="527"/>
      <c r="E90" s="161"/>
      <c r="F90" s="161"/>
    </row>
    <row r="91" spans="1:8" ht="12.75" customHeight="1">
      <c r="A91" s="140"/>
      <c r="D91" s="161"/>
      <c r="E91" s="161"/>
      <c r="F91" s="161"/>
    </row>
    <row r="92" spans="1:8" ht="12.75" customHeight="1">
      <c r="D92" s="161"/>
      <c r="E92" s="161"/>
      <c r="F92" s="161"/>
    </row>
    <row r="97" spans="1:6" ht="12.75" customHeight="1">
      <c r="A97" s="180"/>
      <c r="B97" s="181"/>
      <c r="C97" s="280"/>
      <c r="D97" s="281"/>
      <c r="E97" s="281"/>
      <c r="F97" s="281"/>
    </row>
    <row r="98" spans="1:6" ht="12.75" customHeight="1">
      <c r="B98" s="182"/>
      <c r="C98" s="282"/>
      <c r="D98" s="283"/>
      <c r="E98" s="283"/>
      <c r="F98" s="283"/>
    </row>
    <row r="99" spans="1:6" ht="12.75" customHeight="1">
      <c r="B99" s="182"/>
      <c r="C99" s="282"/>
      <c r="D99" s="283"/>
      <c r="E99" s="283"/>
      <c r="F99" s="283"/>
    </row>
    <row r="100" spans="1:6" ht="12.75" customHeight="1">
      <c r="A100" s="163"/>
      <c r="B100" s="183"/>
      <c r="C100" s="282"/>
      <c r="D100" s="283"/>
      <c r="E100" s="283"/>
      <c r="F100" s="283"/>
    </row>
    <row r="101" spans="1:6" s="141" customFormat="1" ht="12.75" customHeight="1">
      <c r="A101" s="691"/>
      <c r="B101" s="183"/>
      <c r="D101" s="692"/>
      <c r="E101" s="692"/>
      <c r="F101" s="692"/>
    </row>
    <row r="102" spans="1:6" ht="12.75" customHeight="1">
      <c r="A102" s="180"/>
      <c r="B102" s="185"/>
      <c r="C102" s="280"/>
      <c r="D102" s="281"/>
      <c r="E102" s="281"/>
      <c r="F102" s="281"/>
    </row>
    <row r="103" spans="1:6" ht="12.75" customHeight="1">
      <c r="A103" s="163"/>
      <c r="B103" s="183"/>
      <c r="C103" s="282"/>
      <c r="D103" s="283"/>
      <c r="E103" s="283"/>
      <c r="F103" s="283"/>
    </row>
    <row r="104" spans="1:6" ht="12.75" customHeight="1">
      <c r="A104" s="163"/>
      <c r="B104" s="183"/>
      <c r="C104" s="282"/>
      <c r="D104" s="283"/>
      <c r="E104" s="283"/>
      <c r="F104" s="283"/>
    </row>
    <row r="105" spans="1:6" ht="12.75" customHeight="1">
      <c r="A105" s="163"/>
      <c r="B105" s="183"/>
      <c r="D105" s="184"/>
      <c r="E105" s="184"/>
      <c r="F105" s="184"/>
    </row>
    <row r="106" spans="1:6" ht="12.75" customHeight="1">
      <c r="A106" s="180"/>
      <c r="B106" s="185"/>
      <c r="C106" s="280"/>
      <c r="D106" s="281"/>
      <c r="E106" s="281"/>
      <c r="F106" s="281"/>
    </row>
    <row r="107" spans="1:6" ht="12.75" customHeight="1">
      <c r="B107" s="183"/>
      <c r="C107" s="282"/>
      <c r="D107" s="283"/>
      <c r="E107" s="283"/>
      <c r="F107" s="283"/>
    </row>
    <row r="108" spans="1:6" ht="12.75" customHeight="1">
      <c r="B108" s="182"/>
      <c r="C108" s="282"/>
      <c r="D108" s="283"/>
      <c r="E108" s="283"/>
      <c r="F108" s="283"/>
    </row>
    <row r="109" spans="1:6" ht="12.75" customHeight="1">
      <c r="B109" s="183"/>
      <c r="D109" s="184"/>
      <c r="E109" s="184"/>
      <c r="F109" s="184"/>
    </row>
    <row r="110" spans="1:6" ht="12.75" customHeight="1">
      <c r="A110" s="180"/>
      <c r="B110" s="185"/>
      <c r="C110" s="280"/>
      <c r="D110" s="281"/>
      <c r="E110" s="281"/>
      <c r="F110" s="281"/>
    </row>
    <row r="111" spans="1:6" ht="12.75" customHeight="1">
      <c r="B111" s="182"/>
      <c r="C111" s="186"/>
      <c r="D111" s="161"/>
      <c r="E111" s="161"/>
      <c r="F111" s="161"/>
    </row>
    <row r="112" spans="1:6" ht="12.75" customHeight="1">
      <c r="D112" s="161"/>
      <c r="E112" s="161"/>
      <c r="F112" s="161"/>
    </row>
    <row r="113" spans="1:6" ht="12.75" customHeight="1">
      <c r="A113" s="152"/>
      <c r="D113" s="161"/>
      <c r="E113" s="161"/>
      <c r="F113" s="161"/>
    </row>
    <row r="114" spans="1:6" ht="12.75" customHeight="1">
      <c r="A114" s="153"/>
      <c r="B114" s="131"/>
      <c r="C114" s="131"/>
      <c r="D114" s="131"/>
      <c r="E114" s="131"/>
      <c r="F114" s="131"/>
    </row>
    <row r="115" spans="1:6" ht="12.75" customHeight="1">
      <c r="D115" s="161"/>
      <c r="E115" s="161"/>
      <c r="F115" s="161"/>
    </row>
    <row r="116" spans="1:6" ht="12.75" customHeight="1">
      <c r="A116" s="140"/>
      <c r="D116" s="161"/>
      <c r="E116" s="161"/>
      <c r="F116" s="161"/>
    </row>
    <row r="117" spans="1:6" ht="12.75" customHeight="1">
      <c r="A117" s="140"/>
      <c r="D117" s="161"/>
      <c r="E117" s="161"/>
      <c r="F117" s="161"/>
    </row>
    <row r="118" spans="1:6" ht="12.75" customHeight="1">
      <c r="A118" s="140"/>
      <c r="D118" s="161"/>
      <c r="E118" s="161"/>
      <c r="F118" s="161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zoomScale="90" zoomScaleNormal="90" workbookViewId="0">
      <selection activeCell="H8" sqref="H8"/>
    </sheetView>
  </sheetViews>
  <sheetFormatPr defaultRowHeight="13.8"/>
  <cols>
    <col min="1" max="1" width="41.3984375" customWidth="1"/>
    <col min="2" max="2" width="10.09765625" customWidth="1"/>
    <col min="3" max="6" width="11.59765625" customWidth="1"/>
    <col min="7" max="7" width="7" customWidth="1"/>
    <col min="8" max="8" width="6.09765625" customWidth="1"/>
    <col min="9" max="9" width="15.69921875" bestFit="1" customWidth="1"/>
    <col min="10" max="10" width="6.09765625" customWidth="1"/>
    <col min="11" max="11" width="10.09765625" bestFit="1" customWidth="1"/>
  </cols>
  <sheetData>
    <row r="1" spans="1:253" s="39" customFormat="1" ht="15">
      <c r="A1" s="128" t="s">
        <v>38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</row>
    <row r="2" spans="1:253" s="39" customFormat="1" ht="39.75" customHeight="1">
      <c r="A2" s="736" t="s">
        <v>175</v>
      </c>
      <c r="B2" s="736"/>
      <c r="C2" s="736"/>
      <c r="D2" s="736"/>
      <c r="E2" s="736"/>
      <c r="F2" s="128"/>
      <c r="G2" s="128"/>
      <c r="H2" s="128"/>
      <c r="I2" s="128"/>
      <c r="J2" s="128"/>
      <c r="K2" s="128"/>
      <c r="L2" s="128"/>
      <c r="M2" s="129"/>
      <c r="N2" s="129"/>
      <c r="O2" s="129"/>
      <c r="P2" s="129"/>
      <c r="Q2" s="129"/>
      <c r="R2" s="129"/>
      <c r="S2" s="129"/>
      <c r="T2" s="129"/>
      <c r="U2" s="129"/>
      <c r="V2" s="129"/>
    </row>
    <row r="3" spans="1:253" s="39" customFormat="1" ht="15">
      <c r="A3" s="120"/>
      <c r="B3" s="120"/>
      <c r="C3" s="120"/>
      <c r="D3" s="120"/>
      <c r="E3" s="120"/>
      <c r="F3" s="128"/>
      <c r="G3" s="128"/>
      <c r="H3" s="128"/>
      <c r="I3" s="128"/>
      <c r="J3" s="128"/>
      <c r="K3" s="128"/>
      <c r="L3" s="128"/>
      <c r="M3" s="129"/>
      <c r="N3" s="129"/>
      <c r="O3" s="129"/>
      <c r="P3" s="129"/>
      <c r="Q3" s="129"/>
      <c r="R3" s="129"/>
      <c r="S3" s="129"/>
      <c r="T3" s="129"/>
      <c r="U3" s="129"/>
      <c r="V3" s="129"/>
    </row>
    <row r="4" spans="1:253" ht="7.5" hidden="1" customHeight="1">
      <c r="A4" s="218"/>
      <c r="B4" s="147"/>
      <c r="C4" s="147"/>
      <c r="D4" s="147"/>
      <c r="E4" s="147"/>
      <c r="F4" s="210"/>
      <c r="G4" s="210"/>
      <c r="H4" s="210"/>
      <c r="I4" s="210"/>
      <c r="J4" s="210"/>
      <c r="K4" s="210"/>
      <c r="L4" s="210"/>
      <c r="M4" s="217"/>
      <c r="N4" s="213"/>
      <c r="O4" s="213"/>
      <c r="P4" s="213"/>
      <c r="Q4" s="213"/>
      <c r="R4" s="213"/>
      <c r="S4" s="213"/>
      <c r="T4" s="213"/>
      <c r="U4" s="213"/>
      <c r="V4" s="213"/>
    </row>
    <row r="5" spans="1:253" s="46" customFormat="1" ht="24.75" customHeight="1" thickBot="1">
      <c r="A5" s="528" t="s">
        <v>239</v>
      </c>
      <c r="B5" s="49"/>
      <c r="C5" s="49"/>
      <c r="D5" s="49"/>
      <c r="E5" s="44" t="s">
        <v>293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>
      <c r="A6" s="542"/>
      <c r="B6" s="543"/>
      <c r="C6" s="543"/>
      <c r="D6" s="543"/>
      <c r="E6" s="543"/>
      <c r="F6" s="187"/>
      <c r="G6" s="215"/>
      <c r="H6" s="215"/>
      <c r="I6" s="215"/>
      <c r="J6" s="215"/>
      <c r="K6" s="215"/>
      <c r="L6" s="124"/>
      <c r="M6" s="125"/>
      <c r="N6" s="125"/>
      <c r="O6" s="125"/>
      <c r="P6" s="125"/>
      <c r="Q6" s="125"/>
      <c r="R6" s="125"/>
      <c r="S6" s="125"/>
      <c r="T6" s="125"/>
      <c r="U6" s="209"/>
    </row>
    <row r="7" spans="1:253" ht="22.5" customHeight="1">
      <c r="A7" s="544"/>
      <c r="B7" s="746" t="s">
        <v>171</v>
      </c>
      <c r="C7" s="748" t="s">
        <v>191</v>
      </c>
      <c r="D7" s="748"/>
      <c r="E7" s="748"/>
      <c r="F7" s="187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124"/>
      <c r="T7" s="125"/>
      <c r="U7" s="125"/>
      <c r="V7" s="125"/>
      <c r="W7" s="125"/>
      <c r="X7" s="125"/>
      <c r="Y7" s="125"/>
      <c r="Z7" s="125"/>
      <c r="AA7" s="125"/>
      <c r="AB7" s="209"/>
    </row>
    <row r="8" spans="1:253" ht="53.25" customHeight="1">
      <c r="A8" s="544"/>
      <c r="B8" s="747"/>
      <c r="C8" s="682" t="s">
        <v>210</v>
      </c>
      <c r="D8" s="682" t="s">
        <v>211</v>
      </c>
      <c r="E8" s="682" t="s">
        <v>297</v>
      </c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124"/>
      <c r="T8" s="125"/>
      <c r="U8" s="125"/>
      <c r="V8" s="125"/>
      <c r="W8" s="545" t="s">
        <v>81</v>
      </c>
      <c r="X8" s="545" t="s">
        <v>179</v>
      </c>
      <c r="Y8" s="545" t="s">
        <v>87</v>
      </c>
      <c r="Z8" s="545" t="s">
        <v>82</v>
      </c>
      <c r="AA8" s="546" t="s">
        <v>176</v>
      </c>
      <c r="AB8" s="546" t="s">
        <v>177</v>
      </c>
      <c r="AC8" s="546" t="s">
        <v>178</v>
      </c>
      <c r="AD8" s="546" t="s">
        <v>93</v>
      </c>
    </row>
    <row r="9" spans="1:253" ht="1.5" customHeight="1" thickBot="1">
      <c r="A9" s="547"/>
      <c r="B9" s="548"/>
      <c r="C9" s="548"/>
      <c r="D9" s="548"/>
      <c r="E9" s="548"/>
      <c r="F9" s="187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124"/>
      <c r="T9" s="125"/>
      <c r="U9" s="125"/>
      <c r="V9" s="125"/>
      <c r="W9" s="125"/>
      <c r="X9" s="125"/>
      <c r="Y9" s="125"/>
      <c r="Z9" s="125"/>
      <c r="AA9" s="125"/>
      <c r="AB9" s="209"/>
    </row>
    <row r="10" spans="1:253" ht="14.4">
      <c r="A10" s="196"/>
      <c r="B10" s="155"/>
      <c r="C10" s="155"/>
      <c r="D10" s="155"/>
      <c r="E10" s="155"/>
      <c r="F10" s="187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9"/>
      <c r="T10" s="207"/>
      <c r="U10" s="207"/>
      <c r="V10" s="207"/>
      <c r="W10" s="207"/>
      <c r="X10" s="207"/>
      <c r="Y10" s="207"/>
      <c r="Z10" s="207"/>
      <c r="AA10" s="207"/>
      <c r="AB10" s="209"/>
    </row>
    <row r="11" spans="1:253" s="41" customFormat="1" ht="13.2">
      <c r="A11" s="194" t="s">
        <v>7</v>
      </c>
      <c r="B11" s="156">
        <v>20520</v>
      </c>
      <c r="C11" s="504">
        <v>3910</v>
      </c>
      <c r="D11" s="504">
        <v>7840</v>
      </c>
      <c r="E11" s="504">
        <v>8770</v>
      </c>
      <c r="F11" s="132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122"/>
      <c r="T11" s="123"/>
      <c r="U11" s="123"/>
      <c r="V11" s="123"/>
      <c r="W11" s="504">
        <v>110</v>
      </c>
      <c r="X11" s="504">
        <v>1390</v>
      </c>
      <c r="Y11" s="504">
        <v>2410</v>
      </c>
      <c r="Z11" s="504">
        <v>2000</v>
      </c>
      <c r="AA11" s="504">
        <v>5840</v>
      </c>
      <c r="AB11" s="504">
        <v>3450</v>
      </c>
      <c r="AC11" s="504">
        <v>2230</v>
      </c>
      <c r="AD11" s="504">
        <v>3090</v>
      </c>
    </row>
    <row r="12" spans="1:253" ht="14.4">
      <c r="A12" s="195"/>
      <c r="B12" s="519"/>
      <c r="C12" s="520">
        <v>100</v>
      </c>
      <c r="D12" s="520">
        <v>100</v>
      </c>
      <c r="E12" s="520">
        <v>100</v>
      </c>
      <c r="F12" s="187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124"/>
      <c r="T12" s="125"/>
      <c r="U12" s="125"/>
      <c r="V12" s="125"/>
      <c r="W12" s="520">
        <v>100</v>
      </c>
      <c r="X12" s="520">
        <v>100</v>
      </c>
      <c r="Y12" s="520">
        <v>100</v>
      </c>
      <c r="Z12" s="520">
        <v>100</v>
      </c>
      <c r="AA12" s="520">
        <v>100</v>
      </c>
      <c r="AB12" s="520">
        <v>100</v>
      </c>
      <c r="AC12" s="520">
        <v>100</v>
      </c>
      <c r="AD12" s="520">
        <v>100</v>
      </c>
    </row>
    <row r="13" spans="1:253" ht="14.4">
      <c r="A13" s="195"/>
      <c r="B13" s="157"/>
      <c r="C13" s="157"/>
      <c r="D13" s="157"/>
      <c r="E13" s="157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124"/>
      <c r="T13" s="125"/>
      <c r="U13" s="125"/>
      <c r="V13" s="125"/>
      <c r="W13" s="157"/>
      <c r="X13" s="157"/>
      <c r="Y13" s="157"/>
      <c r="Z13" s="157"/>
      <c r="AA13" s="157"/>
      <c r="AB13" s="157"/>
      <c r="AC13" s="157"/>
      <c r="AD13" s="157"/>
    </row>
    <row r="14" spans="1:253" s="365" customFormat="1" ht="11.4">
      <c r="A14" s="361" t="s">
        <v>39</v>
      </c>
      <c r="B14" s="615">
        <v>8270</v>
      </c>
      <c r="C14" s="616">
        <v>18.277096114519427</v>
      </c>
      <c r="D14" s="616">
        <v>29.785604900459418</v>
      </c>
      <c r="E14" s="616">
        <v>59.550945976749489</v>
      </c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3"/>
      <c r="T14" s="364"/>
      <c r="U14" s="364"/>
      <c r="V14" s="364"/>
      <c r="W14" s="616" t="s">
        <v>295</v>
      </c>
      <c r="X14" s="616">
        <v>15.301724137931034</v>
      </c>
      <c r="Y14" s="616">
        <v>20.803978450062164</v>
      </c>
      <c r="Z14" s="616">
        <v>6.3968015992003995</v>
      </c>
      <c r="AA14" s="616">
        <v>37.8063410454156</v>
      </c>
      <c r="AB14" s="616">
        <v>58.632676709154119</v>
      </c>
      <c r="AC14" s="616">
        <v>43.70237561631555</v>
      </c>
      <c r="AD14" s="616">
        <v>72.015528955030732</v>
      </c>
    </row>
    <row r="15" spans="1:253" s="366" customFormat="1" ht="13.2">
      <c r="A15" s="361"/>
      <c r="B15" s="615"/>
      <c r="C15" s="616"/>
      <c r="D15" s="616"/>
      <c r="E15" s="616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7"/>
      <c r="T15" s="368"/>
      <c r="U15" s="368"/>
      <c r="V15" s="368"/>
      <c r="W15" s="616"/>
      <c r="X15" s="616"/>
      <c r="Y15" s="616"/>
      <c r="Z15" s="616"/>
      <c r="AA15" s="616"/>
      <c r="AB15" s="616"/>
      <c r="AC15" s="616"/>
      <c r="AD15" s="616"/>
    </row>
    <row r="16" spans="1:253" s="366" customFormat="1" ht="13.2">
      <c r="A16" s="369" t="s">
        <v>40</v>
      </c>
      <c r="B16" s="615">
        <v>890</v>
      </c>
      <c r="C16" s="616">
        <v>5.649284253578732</v>
      </c>
      <c r="D16" s="616">
        <v>8.460949464012252</v>
      </c>
      <c r="E16" s="616" t="s">
        <v>294</v>
      </c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70"/>
      <c r="T16" s="371"/>
      <c r="U16" s="371"/>
      <c r="V16" s="371"/>
      <c r="W16" s="616">
        <v>20.5607476635514</v>
      </c>
      <c r="X16" s="616">
        <v>7.3994252873563218</v>
      </c>
      <c r="Y16" s="616">
        <v>3.9784500621632821</v>
      </c>
      <c r="Z16" s="616">
        <v>33.133433283358322</v>
      </c>
      <c r="AA16" s="616" t="s">
        <v>295</v>
      </c>
      <c r="AB16" s="616" t="s">
        <v>294</v>
      </c>
      <c r="AC16" s="616" t="s">
        <v>295</v>
      </c>
      <c r="AD16" s="616" t="s">
        <v>295</v>
      </c>
      <c r="AE16" s="362"/>
      <c r="AF16" s="362"/>
      <c r="AG16" s="362"/>
      <c r="AH16" s="362"/>
      <c r="AJ16" s="362"/>
      <c r="AK16" s="362"/>
      <c r="AL16" s="362"/>
      <c r="AM16" s="362"/>
      <c r="AN16" s="362"/>
      <c r="AO16" s="362"/>
      <c r="AP16" s="362"/>
      <c r="AQ16" s="362"/>
      <c r="AR16" s="362"/>
      <c r="AS16" s="362"/>
      <c r="AT16" s="362"/>
      <c r="AU16" s="362"/>
      <c r="AV16" s="362"/>
      <c r="AW16" s="362"/>
      <c r="AX16" s="362"/>
      <c r="AY16" s="362"/>
      <c r="AZ16" s="362"/>
      <c r="BA16" s="362"/>
      <c r="BB16" s="362"/>
      <c r="BC16" s="362"/>
      <c r="BD16" s="362"/>
      <c r="BE16" s="362"/>
      <c r="BF16" s="362"/>
      <c r="BG16" s="362"/>
      <c r="BH16" s="362"/>
      <c r="BI16" s="362"/>
      <c r="BJ16" s="362"/>
      <c r="BK16" s="362"/>
      <c r="BL16" s="362"/>
      <c r="BM16" s="362"/>
      <c r="BN16" s="362"/>
      <c r="BO16" s="362"/>
      <c r="BP16" s="362"/>
      <c r="BQ16" s="362"/>
      <c r="BR16" s="362"/>
      <c r="BS16" s="362"/>
      <c r="BT16" s="362"/>
      <c r="BU16" s="362"/>
      <c r="BV16" s="362"/>
      <c r="BW16" s="362"/>
      <c r="BX16" s="362"/>
      <c r="BY16" s="362"/>
      <c r="BZ16" s="362"/>
      <c r="CA16" s="362"/>
      <c r="CB16" s="362"/>
      <c r="CC16" s="362"/>
      <c r="CD16" s="362"/>
      <c r="CE16" s="362"/>
      <c r="CF16" s="362"/>
      <c r="CG16" s="362"/>
      <c r="CH16" s="362"/>
      <c r="CI16" s="362"/>
      <c r="CJ16" s="362"/>
      <c r="CK16" s="362"/>
      <c r="CL16" s="362"/>
      <c r="CM16" s="362"/>
      <c r="CN16" s="362"/>
      <c r="CO16" s="362"/>
      <c r="CP16" s="362"/>
      <c r="CQ16" s="362"/>
      <c r="CR16" s="362"/>
      <c r="CS16" s="362"/>
      <c r="CT16" s="362"/>
      <c r="CU16" s="362"/>
      <c r="CV16" s="362"/>
      <c r="CW16" s="362"/>
      <c r="CX16" s="362"/>
      <c r="CY16" s="362"/>
      <c r="CZ16" s="362"/>
      <c r="DA16" s="362"/>
      <c r="DB16" s="362"/>
      <c r="DC16" s="362"/>
      <c r="DD16" s="362"/>
      <c r="DE16" s="362"/>
      <c r="DF16" s="362"/>
      <c r="DG16" s="362"/>
      <c r="DH16" s="362"/>
      <c r="DI16" s="362"/>
      <c r="DJ16" s="362"/>
      <c r="DK16" s="362"/>
      <c r="DL16" s="362"/>
      <c r="DM16" s="362"/>
      <c r="DN16" s="362"/>
      <c r="DO16" s="362"/>
      <c r="DP16" s="362"/>
      <c r="DQ16" s="362"/>
      <c r="DR16" s="362"/>
      <c r="DS16" s="362"/>
      <c r="DT16" s="362"/>
      <c r="DU16" s="362"/>
      <c r="DV16" s="362"/>
      <c r="DW16" s="362"/>
      <c r="DX16" s="362"/>
      <c r="DY16" s="362"/>
      <c r="DZ16" s="362"/>
      <c r="EA16" s="362"/>
      <c r="EB16" s="362"/>
      <c r="EC16" s="362"/>
      <c r="ED16" s="362"/>
      <c r="EE16" s="362"/>
      <c r="EF16" s="362"/>
      <c r="EG16" s="362"/>
      <c r="EH16" s="362"/>
      <c r="EI16" s="362"/>
      <c r="EJ16" s="362"/>
      <c r="EK16" s="362"/>
      <c r="EL16" s="362"/>
      <c r="EM16" s="362"/>
      <c r="EN16" s="362"/>
      <c r="EO16" s="362"/>
      <c r="EP16" s="362"/>
      <c r="EQ16" s="362"/>
      <c r="ER16" s="362"/>
      <c r="ES16" s="362"/>
      <c r="ET16" s="362"/>
      <c r="EU16" s="362"/>
      <c r="EV16" s="362"/>
      <c r="EW16" s="362"/>
      <c r="EX16" s="362"/>
      <c r="EY16" s="362"/>
      <c r="EZ16" s="362"/>
      <c r="FA16" s="362"/>
      <c r="FB16" s="362"/>
      <c r="FC16" s="362"/>
      <c r="FD16" s="362"/>
      <c r="FE16" s="362"/>
      <c r="FF16" s="362"/>
      <c r="FG16" s="362"/>
      <c r="FH16" s="362"/>
      <c r="FI16" s="362"/>
      <c r="FJ16" s="362"/>
      <c r="FK16" s="362"/>
      <c r="FL16" s="362"/>
      <c r="FM16" s="362"/>
      <c r="FN16" s="362"/>
      <c r="FO16" s="362"/>
      <c r="FP16" s="362"/>
      <c r="FQ16" s="362"/>
      <c r="FR16" s="362"/>
      <c r="FS16" s="362"/>
      <c r="FT16" s="362"/>
      <c r="FU16" s="362"/>
      <c r="FV16" s="362"/>
      <c r="FW16" s="362"/>
      <c r="FX16" s="362"/>
      <c r="FY16" s="362"/>
      <c r="FZ16" s="362"/>
      <c r="GA16" s="362"/>
      <c r="GB16" s="362"/>
      <c r="GC16" s="362"/>
      <c r="GD16" s="362"/>
      <c r="GE16" s="362"/>
      <c r="GF16" s="362"/>
      <c r="GG16" s="362"/>
      <c r="GH16" s="362"/>
      <c r="GI16" s="362"/>
      <c r="GJ16" s="362"/>
      <c r="GK16" s="362"/>
      <c r="GL16" s="362"/>
      <c r="GM16" s="362"/>
      <c r="GN16" s="362"/>
      <c r="GO16" s="362"/>
      <c r="GP16" s="362"/>
      <c r="GQ16" s="362"/>
      <c r="GR16" s="362"/>
      <c r="GS16" s="362"/>
      <c r="GT16" s="362"/>
      <c r="GU16" s="362"/>
      <c r="GV16" s="362"/>
      <c r="GW16" s="362"/>
      <c r="GX16" s="362"/>
      <c r="GY16" s="362"/>
      <c r="GZ16" s="362"/>
      <c r="HA16" s="362"/>
      <c r="HB16" s="362"/>
      <c r="HC16" s="362"/>
      <c r="HD16" s="362"/>
      <c r="HE16" s="362"/>
      <c r="HF16" s="362"/>
      <c r="HG16" s="362"/>
      <c r="HH16" s="362"/>
      <c r="HI16" s="362"/>
      <c r="HJ16" s="362"/>
      <c r="HK16" s="362"/>
      <c r="HL16" s="362"/>
      <c r="HM16" s="362"/>
      <c r="HN16" s="362"/>
      <c r="HO16" s="362"/>
      <c r="HP16" s="362"/>
      <c r="HQ16" s="362"/>
      <c r="HR16" s="362"/>
      <c r="HS16" s="362"/>
      <c r="HT16" s="362"/>
      <c r="HU16" s="362"/>
      <c r="HV16" s="362"/>
      <c r="HW16" s="362"/>
      <c r="HX16" s="362"/>
      <c r="HY16" s="362"/>
      <c r="HZ16" s="362"/>
      <c r="IA16" s="362"/>
      <c r="IB16" s="362"/>
      <c r="IC16" s="362"/>
      <c r="ID16" s="362"/>
      <c r="IE16" s="362"/>
      <c r="IF16" s="362"/>
      <c r="IG16" s="362"/>
      <c r="IH16" s="362"/>
      <c r="II16" s="362"/>
      <c r="IJ16" s="362"/>
      <c r="IK16" s="362"/>
      <c r="IL16" s="362"/>
      <c r="IM16" s="362"/>
      <c r="IN16" s="362"/>
      <c r="IO16" s="362"/>
      <c r="IP16" s="362"/>
      <c r="IQ16" s="362"/>
      <c r="IR16" s="362"/>
      <c r="IS16" s="362"/>
    </row>
    <row r="17" spans="1:253" s="366" customFormat="1" ht="26.4">
      <c r="A17" s="372" t="s">
        <v>41</v>
      </c>
      <c r="B17" s="617">
        <v>30</v>
      </c>
      <c r="C17" s="618">
        <v>0.79243353783231085</v>
      </c>
      <c r="D17" s="618" t="s">
        <v>294</v>
      </c>
      <c r="E17" s="618" t="s">
        <v>295</v>
      </c>
      <c r="F17" s="362"/>
      <c r="G17" s="362"/>
      <c r="H17" s="362"/>
      <c r="I17" s="362"/>
      <c r="J17" s="373"/>
      <c r="K17" s="362"/>
      <c r="L17" s="362"/>
      <c r="M17" s="362"/>
      <c r="N17" s="373"/>
      <c r="O17" s="373"/>
      <c r="P17" s="373"/>
      <c r="Q17" s="373"/>
      <c r="R17" s="373"/>
      <c r="S17" s="370"/>
      <c r="T17" s="371"/>
      <c r="U17" s="371"/>
      <c r="V17" s="371"/>
      <c r="W17" s="618">
        <v>20.5607476635514</v>
      </c>
      <c r="X17" s="618" t="s">
        <v>294</v>
      </c>
      <c r="Y17" s="618" t="s">
        <v>295</v>
      </c>
      <c r="Z17" s="618" t="s">
        <v>294</v>
      </c>
      <c r="AA17" s="618" t="s">
        <v>295</v>
      </c>
      <c r="AB17" s="618" t="s">
        <v>295</v>
      </c>
      <c r="AC17" s="618" t="s">
        <v>295</v>
      </c>
      <c r="AD17" s="618" t="s">
        <v>295</v>
      </c>
      <c r="AE17" s="373"/>
      <c r="AF17" s="373"/>
      <c r="AG17" s="373"/>
      <c r="AH17" s="373"/>
      <c r="AJ17" s="373"/>
      <c r="AK17" s="373"/>
      <c r="AL17" s="373"/>
      <c r="AM17" s="373"/>
      <c r="AN17" s="373"/>
      <c r="AO17" s="373"/>
      <c r="AP17" s="373"/>
      <c r="AQ17" s="373"/>
      <c r="AR17" s="373"/>
      <c r="AS17" s="373"/>
      <c r="AT17" s="373"/>
      <c r="AU17" s="373"/>
      <c r="AV17" s="373"/>
      <c r="AW17" s="373"/>
      <c r="AX17" s="373"/>
      <c r="AY17" s="373"/>
      <c r="AZ17" s="373"/>
      <c r="BA17" s="373"/>
      <c r="BB17" s="373"/>
      <c r="BC17" s="373"/>
      <c r="BD17" s="373"/>
      <c r="BE17" s="373"/>
      <c r="BF17" s="373"/>
      <c r="BG17" s="373"/>
      <c r="BH17" s="373"/>
      <c r="BI17" s="373"/>
      <c r="BJ17" s="373"/>
      <c r="BK17" s="373"/>
      <c r="BL17" s="373"/>
      <c r="BM17" s="373"/>
      <c r="BN17" s="373"/>
      <c r="BO17" s="373"/>
      <c r="BP17" s="373"/>
      <c r="BQ17" s="373"/>
      <c r="BR17" s="373"/>
      <c r="BS17" s="373"/>
      <c r="BT17" s="373"/>
      <c r="BU17" s="373"/>
      <c r="BV17" s="373"/>
      <c r="BW17" s="373"/>
      <c r="BX17" s="373"/>
      <c r="BY17" s="373"/>
      <c r="BZ17" s="373"/>
      <c r="CA17" s="373"/>
      <c r="CB17" s="373"/>
      <c r="CC17" s="373"/>
      <c r="CD17" s="373"/>
      <c r="CE17" s="373"/>
      <c r="CF17" s="373"/>
      <c r="CG17" s="373"/>
      <c r="CH17" s="373"/>
      <c r="CI17" s="373"/>
      <c r="CJ17" s="373"/>
      <c r="CK17" s="373"/>
      <c r="CL17" s="373"/>
      <c r="CM17" s="373"/>
      <c r="CN17" s="373"/>
      <c r="CO17" s="373"/>
      <c r="CP17" s="373"/>
      <c r="CQ17" s="373"/>
      <c r="CR17" s="373"/>
      <c r="CS17" s="373"/>
      <c r="CT17" s="373"/>
      <c r="CU17" s="373"/>
      <c r="CV17" s="373"/>
      <c r="CW17" s="373"/>
      <c r="CX17" s="373"/>
      <c r="CY17" s="373"/>
      <c r="CZ17" s="373"/>
      <c r="DA17" s="373"/>
      <c r="DB17" s="373"/>
      <c r="DC17" s="373"/>
      <c r="DD17" s="373"/>
      <c r="DE17" s="373"/>
      <c r="DF17" s="373"/>
      <c r="DG17" s="373"/>
      <c r="DH17" s="373"/>
      <c r="DI17" s="373"/>
      <c r="DJ17" s="373"/>
      <c r="DK17" s="373"/>
      <c r="DL17" s="373"/>
      <c r="DM17" s="373"/>
      <c r="DN17" s="373"/>
      <c r="DO17" s="373"/>
      <c r="DP17" s="373"/>
      <c r="DQ17" s="373"/>
      <c r="DR17" s="373"/>
      <c r="DS17" s="373"/>
      <c r="DT17" s="373"/>
      <c r="DU17" s="373"/>
      <c r="DV17" s="373"/>
      <c r="DW17" s="373"/>
      <c r="DX17" s="373"/>
      <c r="DY17" s="373"/>
      <c r="DZ17" s="373"/>
      <c r="EA17" s="373"/>
      <c r="EB17" s="373"/>
      <c r="EC17" s="373"/>
      <c r="ED17" s="373"/>
      <c r="EE17" s="373"/>
      <c r="EF17" s="373"/>
      <c r="EG17" s="373"/>
      <c r="EH17" s="373"/>
      <c r="EI17" s="373"/>
      <c r="EJ17" s="373"/>
      <c r="EK17" s="373"/>
      <c r="EL17" s="373"/>
      <c r="EM17" s="373"/>
      <c r="EN17" s="373"/>
      <c r="EO17" s="373"/>
      <c r="EP17" s="373"/>
      <c r="EQ17" s="373"/>
      <c r="ER17" s="373"/>
      <c r="ES17" s="373"/>
      <c r="ET17" s="373"/>
      <c r="EU17" s="373"/>
      <c r="EV17" s="373"/>
      <c r="EW17" s="373"/>
      <c r="EX17" s="373"/>
      <c r="EY17" s="373"/>
      <c r="EZ17" s="373"/>
      <c r="FA17" s="373"/>
      <c r="FB17" s="373"/>
      <c r="FC17" s="373"/>
      <c r="FD17" s="373"/>
      <c r="FE17" s="373"/>
      <c r="FF17" s="373"/>
      <c r="FG17" s="373"/>
      <c r="FH17" s="373"/>
      <c r="FI17" s="373"/>
      <c r="FJ17" s="373"/>
      <c r="FK17" s="373"/>
      <c r="FL17" s="373"/>
      <c r="FM17" s="373"/>
      <c r="FN17" s="373"/>
      <c r="FO17" s="373"/>
      <c r="FP17" s="373"/>
      <c r="FQ17" s="373"/>
      <c r="FR17" s="373"/>
      <c r="FS17" s="373"/>
      <c r="FT17" s="373"/>
      <c r="FU17" s="373"/>
      <c r="FV17" s="373"/>
      <c r="FW17" s="373"/>
      <c r="FX17" s="373"/>
      <c r="FY17" s="373"/>
      <c r="FZ17" s="373"/>
      <c r="GA17" s="373"/>
      <c r="GB17" s="373"/>
      <c r="GC17" s="373"/>
      <c r="GD17" s="373"/>
      <c r="GE17" s="373"/>
      <c r="GF17" s="373"/>
      <c r="GG17" s="373"/>
      <c r="GH17" s="373"/>
      <c r="GI17" s="373"/>
      <c r="GJ17" s="373"/>
      <c r="GK17" s="373"/>
      <c r="GL17" s="373"/>
      <c r="GM17" s="373"/>
      <c r="GN17" s="373"/>
      <c r="GO17" s="373"/>
      <c r="GP17" s="373"/>
      <c r="GQ17" s="373"/>
      <c r="GR17" s="373"/>
      <c r="GS17" s="373"/>
      <c r="GT17" s="373"/>
      <c r="GU17" s="373"/>
      <c r="GV17" s="373"/>
      <c r="GW17" s="373"/>
      <c r="GX17" s="373"/>
      <c r="GY17" s="373"/>
      <c r="GZ17" s="373"/>
      <c r="HA17" s="373"/>
      <c r="HB17" s="373"/>
      <c r="HC17" s="373"/>
      <c r="HD17" s="373"/>
      <c r="HE17" s="373"/>
      <c r="HF17" s="373"/>
      <c r="HG17" s="373"/>
      <c r="HH17" s="373"/>
      <c r="HI17" s="373"/>
      <c r="HJ17" s="373"/>
      <c r="HK17" s="373"/>
      <c r="HL17" s="373"/>
      <c r="HM17" s="373"/>
      <c r="HN17" s="373"/>
      <c r="HO17" s="373"/>
      <c r="HP17" s="373"/>
      <c r="HQ17" s="373"/>
      <c r="HR17" s="373"/>
      <c r="HS17" s="373"/>
      <c r="HT17" s="373"/>
      <c r="HU17" s="373"/>
      <c r="HV17" s="373"/>
      <c r="HW17" s="373"/>
      <c r="HX17" s="373"/>
      <c r="HY17" s="373"/>
      <c r="HZ17" s="373"/>
      <c r="IA17" s="373"/>
      <c r="IB17" s="373"/>
      <c r="IC17" s="373"/>
      <c r="ID17" s="373"/>
      <c r="IE17" s="373"/>
      <c r="IF17" s="373"/>
      <c r="IG17" s="373"/>
      <c r="IH17" s="373"/>
      <c r="II17" s="373"/>
      <c r="IJ17" s="373"/>
      <c r="IK17" s="373"/>
      <c r="IL17" s="373"/>
      <c r="IM17" s="373"/>
      <c r="IN17" s="373"/>
      <c r="IO17" s="373"/>
      <c r="IP17" s="373"/>
      <c r="IQ17" s="373"/>
      <c r="IR17" s="373"/>
      <c r="IS17" s="373"/>
    </row>
    <row r="18" spans="1:253" s="366" customFormat="1" ht="13.2">
      <c r="A18" s="372" t="s">
        <v>42</v>
      </c>
      <c r="B18" s="617">
        <v>620</v>
      </c>
      <c r="C18" s="618" t="s">
        <v>294</v>
      </c>
      <c r="D18" s="618">
        <v>7.9377233282286879</v>
      </c>
      <c r="E18" s="618" t="s">
        <v>295</v>
      </c>
      <c r="F18" s="362"/>
      <c r="G18" s="362"/>
      <c r="H18" s="362"/>
      <c r="I18" s="362"/>
      <c r="J18" s="373"/>
      <c r="K18" s="362"/>
      <c r="L18" s="362"/>
      <c r="M18" s="362"/>
      <c r="N18" s="373"/>
      <c r="O18" s="373"/>
      <c r="P18" s="373"/>
      <c r="Q18" s="373"/>
      <c r="R18" s="373"/>
      <c r="S18" s="375"/>
      <c r="T18" s="376"/>
      <c r="U18" s="376"/>
      <c r="V18" s="376"/>
      <c r="W18" s="618" t="s">
        <v>295</v>
      </c>
      <c r="X18" s="618" t="s">
        <v>295</v>
      </c>
      <c r="Y18" s="618" t="s">
        <v>294</v>
      </c>
      <c r="Z18" s="618">
        <v>31.084457771114444</v>
      </c>
      <c r="AA18" s="618" t="s">
        <v>295</v>
      </c>
      <c r="AB18" s="618" t="s">
        <v>295</v>
      </c>
      <c r="AC18" s="618" t="s">
        <v>295</v>
      </c>
      <c r="AD18" s="618" t="s">
        <v>295</v>
      </c>
      <c r="AE18" s="373"/>
      <c r="AF18" s="373"/>
      <c r="AG18" s="373"/>
      <c r="AH18" s="373"/>
      <c r="AJ18" s="373"/>
      <c r="AK18" s="373"/>
      <c r="AL18" s="373"/>
      <c r="AM18" s="373"/>
      <c r="AN18" s="373"/>
      <c r="AO18" s="373"/>
      <c r="AP18" s="373"/>
      <c r="AQ18" s="373"/>
      <c r="AR18" s="373"/>
      <c r="AS18" s="373"/>
      <c r="AT18" s="373"/>
      <c r="AU18" s="373"/>
      <c r="AV18" s="373"/>
      <c r="AW18" s="373"/>
      <c r="AX18" s="373"/>
      <c r="AY18" s="373"/>
      <c r="AZ18" s="373"/>
      <c r="BA18" s="373"/>
      <c r="BB18" s="373"/>
      <c r="BC18" s="373"/>
      <c r="BD18" s="373"/>
      <c r="BE18" s="373"/>
      <c r="BF18" s="373"/>
      <c r="BG18" s="373"/>
      <c r="BH18" s="373"/>
      <c r="BI18" s="373"/>
      <c r="BJ18" s="373"/>
      <c r="BK18" s="373"/>
      <c r="BL18" s="373"/>
      <c r="BM18" s="373"/>
      <c r="BN18" s="373"/>
      <c r="BO18" s="373"/>
      <c r="BP18" s="373"/>
      <c r="BQ18" s="373"/>
      <c r="BR18" s="373"/>
      <c r="BS18" s="373"/>
      <c r="BT18" s="373"/>
      <c r="BU18" s="373"/>
      <c r="BV18" s="373"/>
      <c r="BW18" s="373"/>
      <c r="BX18" s="373"/>
      <c r="BY18" s="373"/>
      <c r="BZ18" s="373"/>
      <c r="CA18" s="373"/>
      <c r="CB18" s="373"/>
      <c r="CC18" s="373"/>
      <c r="CD18" s="373"/>
      <c r="CE18" s="373"/>
      <c r="CF18" s="373"/>
      <c r="CG18" s="373"/>
      <c r="CH18" s="373"/>
      <c r="CI18" s="373"/>
      <c r="CJ18" s="373"/>
      <c r="CK18" s="373"/>
      <c r="CL18" s="373"/>
      <c r="CM18" s="373"/>
      <c r="CN18" s="373"/>
      <c r="CO18" s="373"/>
      <c r="CP18" s="373"/>
      <c r="CQ18" s="373"/>
      <c r="CR18" s="373"/>
      <c r="CS18" s="373"/>
      <c r="CT18" s="373"/>
      <c r="CU18" s="373"/>
      <c r="CV18" s="373"/>
      <c r="CW18" s="373"/>
      <c r="CX18" s="373"/>
      <c r="CY18" s="373"/>
      <c r="CZ18" s="373"/>
      <c r="DA18" s="373"/>
      <c r="DB18" s="373"/>
      <c r="DC18" s="373"/>
      <c r="DD18" s="373"/>
      <c r="DE18" s="373"/>
      <c r="DF18" s="373"/>
      <c r="DG18" s="373"/>
      <c r="DH18" s="373"/>
      <c r="DI18" s="373"/>
      <c r="DJ18" s="373"/>
      <c r="DK18" s="373"/>
      <c r="DL18" s="373"/>
      <c r="DM18" s="373"/>
      <c r="DN18" s="373"/>
      <c r="DO18" s="373"/>
      <c r="DP18" s="373"/>
      <c r="DQ18" s="373"/>
      <c r="DR18" s="373"/>
      <c r="DS18" s="373"/>
      <c r="DT18" s="373"/>
      <c r="DU18" s="373"/>
      <c r="DV18" s="373"/>
      <c r="DW18" s="373"/>
      <c r="DX18" s="373"/>
      <c r="DY18" s="373"/>
      <c r="DZ18" s="373"/>
      <c r="EA18" s="373"/>
      <c r="EB18" s="373"/>
      <c r="EC18" s="373"/>
      <c r="ED18" s="373"/>
      <c r="EE18" s="373"/>
      <c r="EF18" s="373"/>
      <c r="EG18" s="373"/>
      <c r="EH18" s="373"/>
      <c r="EI18" s="373"/>
      <c r="EJ18" s="373"/>
      <c r="EK18" s="373"/>
      <c r="EL18" s="373"/>
      <c r="EM18" s="373"/>
      <c r="EN18" s="373"/>
      <c r="EO18" s="373"/>
      <c r="EP18" s="373"/>
      <c r="EQ18" s="373"/>
      <c r="ER18" s="373"/>
      <c r="ES18" s="373"/>
      <c r="ET18" s="373"/>
      <c r="EU18" s="373"/>
      <c r="EV18" s="373"/>
      <c r="EW18" s="373"/>
      <c r="EX18" s="373"/>
      <c r="EY18" s="373"/>
      <c r="EZ18" s="373"/>
      <c r="FA18" s="373"/>
      <c r="FB18" s="373"/>
      <c r="FC18" s="373"/>
      <c r="FD18" s="373"/>
      <c r="FE18" s="373"/>
      <c r="FF18" s="373"/>
      <c r="FG18" s="373"/>
      <c r="FH18" s="373"/>
      <c r="FI18" s="373"/>
      <c r="FJ18" s="373"/>
      <c r="FK18" s="373"/>
      <c r="FL18" s="373"/>
      <c r="FM18" s="373"/>
      <c r="FN18" s="373"/>
      <c r="FO18" s="373"/>
      <c r="FP18" s="373"/>
      <c r="FQ18" s="373"/>
      <c r="FR18" s="373"/>
      <c r="FS18" s="373"/>
      <c r="FT18" s="373"/>
      <c r="FU18" s="373"/>
      <c r="FV18" s="373"/>
      <c r="FW18" s="373"/>
      <c r="FX18" s="373"/>
      <c r="FY18" s="373"/>
      <c r="FZ18" s="373"/>
      <c r="GA18" s="373"/>
      <c r="GB18" s="373"/>
      <c r="GC18" s="373"/>
      <c r="GD18" s="373"/>
      <c r="GE18" s="373"/>
      <c r="GF18" s="373"/>
      <c r="GG18" s="373"/>
      <c r="GH18" s="373"/>
      <c r="GI18" s="373"/>
      <c r="GJ18" s="373"/>
      <c r="GK18" s="373"/>
      <c r="GL18" s="373"/>
      <c r="GM18" s="373"/>
      <c r="GN18" s="373"/>
      <c r="GO18" s="373"/>
      <c r="GP18" s="373"/>
      <c r="GQ18" s="373"/>
      <c r="GR18" s="373"/>
      <c r="GS18" s="373"/>
      <c r="GT18" s="373"/>
      <c r="GU18" s="373"/>
      <c r="GV18" s="373"/>
      <c r="GW18" s="373"/>
      <c r="GX18" s="373"/>
      <c r="GY18" s="373"/>
      <c r="GZ18" s="373"/>
      <c r="HA18" s="373"/>
      <c r="HB18" s="373"/>
      <c r="HC18" s="373"/>
      <c r="HD18" s="373"/>
      <c r="HE18" s="373"/>
      <c r="HF18" s="373"/>
      <c r="HG18" s="373"/>
      <c r="HH18" s="373"/>
      <c r="HI18" s="373"/>
      <c r="HJ18" s="373"/>
      <c r="HK18" s="373"/>
      <c r="HL18" s="373"/>
      <c r="HM18" s="373"/>
      <c r="HN18" s="373"/>
      <c r="HO18" s="373"/>
      <c r="HP18" s="373"/>
      <c r="HQ18" s="373"/>
      <c r="HR18" s="373"/>
      <c r="HS18" s="373"/>
      <c r="HT18" s="373"/>
      <c r="HU18" s="373"/>
      <c r="HV18" s="373"/>
      <c r="HW18" s="373"/>
      <c r="HX18" s="373"/>
      <c r="HY18" s="373"/>
      <c r="HZ18" s="373"/>
      <c r="IA18" s="373"/>
      <c r="IB18" s="373"/>
      <c r="IC18" s="373"/>
      <c r="ID18" s="373"/>
      <c r="IE18" s="373"/>
      <c r="IF18" s="373"/>
      <c r="IG18" s="373"/>
      <c r="IH18" s="373"/>
      <c r="II18" s="373"/>
      <c r="IJ18" s="373"/>
      <c r="IK18" s="373"/>
      <c r="IL18" s="373"/>
      <c r="IM18" s="373"/>
      <c r="IN18" s="373"/>
      <c r="IO18" s="373"/>
      <c r="IP18" s="373"/>
      <c r="IQ18" s="373"/>
      <c r="IR18" s="373"/>
      <c r="IS18" s="373"/>
    </row>
    <row r="19" spans="1:253" s="366" customFormat="1" ht="13.2">
      <c r="A19" s="372" t="s">
        <v>43</v>
      </c>
      <c r="B19" s="617">
        <v>230</v>
      </c>
      <c r="C19" s="618">
        <v>4.8057259713701432</v>
      </c>
      <c r="D19" s="618">
        <v>0.48494129657988766</v>
      </c>
      <c r="E19" s="618" t="s">
        <v>294</v>
      </c>
      <c r="F19" s="362"/>
      <c r="G19" s="362"/>
      <c r="H19" s="362"/>
      <c r="I19" s="362"/>
      <c r="J19" s="373"/>
      <c r="K19" s="362"/>
      <c r="L19" s="362"/>
      <c r="M19" s="362"/>
      <c r="N19" s="373"/>
      <c r="O19" s="373"/>
      <c r="P19" s="373"/>
      <c r="Q19" s="373"/>
      <c r="R19" s="373"/>
      <c r="S19" s="367"/>
      <c r="T19" s="368"/>
      <c r="U19" s="368"/>
      <c r="V19" s="368"/>
      <c r="W19" s="618" t="s">
        <v>295</v>
      </c>
      <c r="X19" s="618">
        <v>6.7528735632183912</v>
      </c>
      <c r="Y19" s="618">
        <v>3.8955656858682137</v>
      </c>
      <c r="Z19" s="618">
        <v>1.8990504747626189</v>
      </c>
      <c r="AA19" s="618" t="s">
        <v>295</v>
      </c>
      <c r="AB19" s="618" t="s">
        <v>294</v>
      </c>
      <c r="AC19" s="618" t="s">
        <v>295</v>
      </c>
      <c r="AD19" s="618" t="s">
        <v>295</v>
      </c>
      <c r="AE19" s="373"/>
      <c r="AF19" s="373"/>
      <c r="AG19" s="373"/>
      <c r="AH19" s="373"/>
      <c r="AJ19" s="373"/>
      <c r="AK19" s="373"/>
      <c r="AL19" s="373"/>
      <c r="AM19" s="373"/>
      <c r="AN19" s="373"/>
      <c r="AO19" s="373"/>
      <c r="AP19" s="373"/>
      <c r="AQ19" s="373"/>
      <c r="AR19" s="373"/>
      <c r="AS19" s="373"/>
      <c r="AT19" s="373"/>
      <c r="AU19" s="373"/>
      <c r="AV19" s="373"/>
      <c r="AW19" s="373"/>
      <c r="AX19" s="373"/>
      <c r="AY19" s="373"/>
      <c r="AZ19" s="373"/>
      <c r="BA19" s="373"/>
      <c r="BB19" s="373"/>
      <c r="BC19" s="373"/>
      <c r="BD19" s="373"/>
      <c r="BE19" s="373"/>
      <c r="BF19" s="373"/>
      <c r="BG19" s="373"/>
      <c r="BH19" s="373"/>
      <c r="BI19" s="373"/>
      <c r="BJ19" s="373"/>
      <c r="BK19" s="373"/>
      <c r="BL19" s="373"/>
      <c r="BM19" s="373"/>
      <c r="BN19" s="373"/>
      <c r="BO19" s="373"/>
      <c r="BP19" s="373"/>
      <c r="BQ19" s="373"/>
      <c r="BR19" s="373"/>
      <c r="BS19" s="373"/>
      <c r="BT19" s="373"/>
      <c r="BU19" s="373"/>
      <c r="BV19" s="373"/>
      <c r="BW19" s="373"/>
      <c r="BX19" s="373"/>
      <c r="BY19" s="373"/>
      <c r="BZ19" s="373"/>
      <c r="CA19" s="373"/>
      <c r="CB19" s="373"/>
      <c r="CC19" s="373"/>
      <c r="CD19" s="373"/>
      <c r="CE19" s="373"/>
      <c r="CF19" s="373"/>
      <c r="CG19" s="373"/>
      <c r="CH19" s="373"/>
      <c r="CI19" s="373"/>
      <c r="CJ19" s="373"/>
      <c r="CK19" s="373"/>
      <c r="CL19" s="373"/>
      <c r="CM19" s="373"/>
      <c r="CN19" s="373"/>
      <c r="CO19" s="373"/>
      <c r="CP19" s="373"/>
      <c r="CQ19" s="373"/>
      <c r="CR19" s="373"/>
      <c r="CS19" s="373"/>
      <c r="CT19" s="373"/>
      <c r="CU19" s="373"/>
      <c r="CV19" s="373"/>
      <c r="CW19" s="373"/>
      <c r="CX19" s="373"/>
      <c r="CY19" s="373"/>
      <c r="CZ19" s="373"/>
      <c r="DA19" s="373"/>
      <c r="DB19" s="373"/>
      <c r="DC19" s="373"/>
      <c r="DD19" s="373"/>
      <c r="DE19" s="373"/>
      <c r="DF19" s="373"/>
      <c r="DG19" s="373"/>
      <c r="DH19" s="373"/>
      <c r="DI19" s="373"/>
      <c r="DJ19" s="373"/>
      <c r="DK19" s="373"/>
      <c r="DL19" s="373"/>
      <c r="DM19" s="373"/>
      <c r="DN19" s="373"/>
      <c r="DO19" s="373"/>
      <c r="DP19" s="373"/>
      <c r="DQ19" s="373"/>
      <c r="DR19" s="373"/>
      <c r="DS19" s="373"/>
      <c r="DT19" s="373"/>
      <c r="DU19" s="373"/>
      <c r="DV19" s="373"/>
      <c r="DW19" s="373"/>
      <c r="DX19" s="373"/>
      <c r="DY19" s="373"/>
      <c r="DZ19" s="373"/>
      <c r="EA19" s="373"/>
      <c r="EB19" s="373"/>
      <c r="EC19" s="373"/>
      <c r="ED19" s="373"/>
      <c r="EE19" s="373"/>
      <c r="EF19" s="373"/>
      <c r="EG19" s="373"/>
      <c r="EH19" s="373"/>
      <c r="EI19" s="373"/>
      <c r="EJ19" s="373"/>
      <c r="EK19" s="373"/>
      <c r="EL19" s="373"/>
      <c r="EM19" s="373"/>
      <c r="EN19" s="373"/>
      <c r="EO19" s="373"/>
      <c r="EP19" s="373"/>
      <c r="EQ19" s="373"/>
      <c r="ER19" s="373"/>
      <c r="ES19" s="373"/>
      <c r="ET19" s="373"/>
      <c r="EU19" s="373"/>
      <c r="EV19" s="373"/>
      <c r="EW19" s="373"/>
      <c r="EX19" s="373"/>
      <c r="EY19" s="373"/>
      <c r="EZ19" s="373"/>
      <c r="FA19" s="373"/>
      <c r="FB19" s="373"/>
      <c r="FC19" s="373"/>
      <c r="FD19" s="373"/>
      <c r="FE19" s="373"/>
      <c r="FF19" s="373"/>
      <c r="FG19" s="373"/>
      <c r="FH19" s="373"/>
      <c r="FI19" s="373"/>
      <c r="FJ19" s="373"/>
      <c r="FK19" s="373"/>
      <c r="FL19" s="373"/>
      <c r="FM19" s="373"/>
      <c r="FN19" s="373"/>
      <c r="FO19" s="373"/>
      <c r="FP19" s="373"/>
      <c r="FQ19" s="373"/>
      <c r="FR19" s="373"/>
      <c r="FS19" s="373"/>
      <c r="FT19" s="373"/>
      <c r="FU19" s="373"/>
      <c r="FV19" s="373"/>
      <c r="FW19" s="373"/>
      <c r="FX19" s="373"/>
      <c r="FY19" s="373"/>
      <c r="FZ19" s="373"/>
      <c r="GA19" s="373"/>
      <c r="GB19" s="373"/>
      <c r="GC19" s="373"/>
      <c r="GD19" s="373"/>
      <c r="GE19" s="373"/>
      <c r="GF19" s="373"/>
      <c r="GG19" s="373"/>
      <c r="GH19" s="373"/>
      <c r="GI19" s="373"/>
      <c r="GJ19" s="373"/>
      <c r="GK19" s="373"/>
      <c r="GL19" s="373"/>
      <c r="GM19" s="373"/>
      <c r="GN19" s="373"/>
      <c r="GO19" s="373"/>
      <c r="GP19" s="373"/>
      <c r="GQ19" s="373"/>
      <c r="GR19" s="373"/>
      <c r="GS19" s="373"/>
      <c r="GT19" s="373"/>
      <c r="GU19" s="373"/>
      <c r="GV19" s="373"/>
      <c r="GW19" s="373"/>
      <c r="GX19" s="373"/>
      <c r="GY19" s="373"/>
      <c r="GZ19" s="373"/>
      <c r="HA19" s="373"/>
      <c r="HB19" s="373"/>
      <c r="HC19" s="373"/>
      <c r="HD19" s="373"/>
      <c r="HE19" s="373"/>
      <c r="HF19" s="373"/>
      <c r="HG19" s="373"/>
      <c r="HH19" s="373"/>
      <c r="HI19" s="373"/>
      <c r="HJ19" s="373"/>
      <c r="HK19" s="373"/>
      <c r="HL19" s="373"/>
      <c r="HM19" s="373"/>
      <c r="HN19" s="373"/>
      <c r="HO19" s="373"/>
      <c r="HP19" s="373"/>
      <c r="HQ19" s="373"/>
      <c r="HR19" s="373"/>
      <c r="HS19" s="373"/>
      <c r="HT19" s="373"/>
      <c r="HU19" s="373"/>
      <c r="HV19" s="373"/>
      <c r="HW19" s="373"/>
      <c r="HX19" s="373"/>
      <c r="HY19" s="373"/>
      <c r="HZ19" s="373"/>
      <c r="IA19" s="373"/>
      <c r="IB19" s="373"/>
      <c r="IC19" s="373"/>
      <c r="ID19" s="373"/>
      <c r="IE19" s="373"/>
      <c r="IF19" s="373"/>
      <c r="IG19" s="373"/>
      <c r="IH19" s="373"/>
      <c r="II19" s="373"/>
      <c r="IJ19" s="373"/>
      <c r="IK19" s="373"/>
      <c r="IL19" s="373"/>
      <c r="IM19" s="373"/>
      <c r="IN19" s="373"/>
      <c r="IO19" s="373"/>
      <c r="IP19" s="373"/>
      <c r="IQ19" s="373"/>
      <c r="IR19" s="373"/>
      <c r="IS19" s="373"/>
    </row>
    <row r="20" spans="1:253" s="366" customFormat="1" ht="13.2">
      <c r="A20" s="377"/>
      <c r="B20" s="505"/>
      <c r="C20" s="618"/>
      <c r="D20" s="618"/>
      <c r="E20" s="618"/>
      <c r="F20" s="362"/>
      <c r="G20" s="362"/>
      <c r="H20" s="362"/>
      <c r="I20" s="362"/>
      <c r="J20" s="373"/>
      <c r="K20" s="362"/>
      <c r="L20" s="362"/>
      <c r="M20" s="362"/>
      <c r="N20" s="373"/>
      <c r="O20" s="373"/>
      <c r="P20" s="373"/>
      <c r="Q20" s="373"/>
      <c r="R20" s="373"/>
      <c r="S20" s="367"/>
      <c r="T20" s="368"/>
      <c r="U20" s="368"/>
      <c r="V20" s="368"/>
      <c r="W20" s="618"/>
      <c r="X20" s="618"/>
      <c r="Y20" s="618"/>
      <c r="Z20" s="618"/>
      <c r="AA20" s="618"/>
      <c r="AB20" s="618"/>
      <c r="AC20" s="618"/>
      <c r="AD20" s="618"/>
      <c r="AE20" s="373"/>
      <c r="AF20" s="373"/>
      <c r="AG20" s="373"/>
      <c r="AH20" s="373"/>
      <c r="AJ20" s="373"/>
      <c r="AK20" s="373"/>
      <c r="AL20" s="373"/>
      <c r="AM20" s="373"/>
      <c r="AN20" s="373"/>
      <c r="AO20" s="373"/>
      <c r="AP20" s="373"/>
      <c r="AQ20" s="373"/>
      <c r="AR20" s="373"/>
      <c r="AS20" s="373"/>
      <c r="AT20" s="373"/>
      <c r="AU20" s="373"/>
      <c r="AV20" s="373"/>
      <c r="AW20" s="373"/>
      <c r="AX20" s="373"/>
      <c r="AY20" s="373"/>
      <c r="AZ20" s="373"/>
      <c r="BA20" s="373"/>
      <c r="BB20" s="373"/>
      <c r="BC20" s="373"/>
      <c r="BD20" s="373"/>
      <c r="BE20" s="373"/>
      <c r="BF20" s="373"/>
      <c r="BG20" s="373"/>
      <c r="BH20" s="373"/>
      <c r="BI20" s="373"/>
      <c r="BJ20" s="373"/>
      <c r="BK20" s="373"/>
      <c r="BL20" s="373"/>
      <c r="BM20" s="373"/>
      <c r="BN20" s="373"/>
      <c r="BO20" s="373"/>
      <c r="BP20" s="373"/>
      <c r="BQ20" s="373"/>
      <c r="BR20" s="373"/>
      <c r="BS20" s="373"/>
      <c r="BT20" s="373"/>
      <c r="BU20" s="373"/>
      <c r="BV20" s="373"/>
      <c r="BW20" s="373"/>
      <c r="BX20" s="373"/>
      <c r="BY20" s="373"/>
      <c r="BZ20" s="373"/>
      <c r="CA20" s="373"/>
      <c r="CB20" s="373"/>
      <c r="CC20" s="373"/>
      <c r="CD20" s="373"/>
      <c r="CE20" s="373"/>
      <c r="CF20" s="373"/>
      <c r="CG20" s="373"/>
      <c r="CH20" s="373"/>
      <c r="CI20" s="373"/>
      <c r="CJ20" s="373"/>
      <c r="CK20" s="373"/>
      <c r="CL20" s="373"/>
      <c r="CM20" s="373"/>
      <c r="CN20" s="373"/>
      <c r="CO20" s="373"/>
      <c r="CP20" s="373"/>
      <c r="CQ20" s="373"/>
      <c r="CR20" s="373"/>
      <c r="CS20" s="373"/>
      <c r="CT20" s="373"/>
      <c r="CU20" s="373"/>
      <c r="CV20" s="373"/>
      <c r="CW20" s="373"/>
      <c r="CX20" s="373"/>
      <c r="CY20" s="373"/>
      <c r="CZ20" s="373"/>
      <c r="DA20" s="373"/>
      <c r="DB20" s="373"/>
      <c r="DC20" s="373"/>
      <c r="DD20" s="373"/>
      <c r="DE20" s="373"/>
      <c r="DF20" s="373"/>
      <c r="DG20" s="373"/>
      <c r="DH20" s="373"/>
      <c r="DI20" s="373"/>
      <c r="DJ20" s="373"/>
      <c r="DK20" s="373"/>
      <c r="DL20" s="373"/>
      <c r="DM20" s="373"/>
      <c r="DN20" s="373"/>
      <c r="DO20" s="373"/>
      <c r="DP20" s="373"/>
      <c r="DQ20" s="373"/>
      <c r="DR20" s="373"/>
      <c r="DS20" s="373"/>
      <c r="DT20" s="373"/>
      <c r="DU20" s="373"/>
      <c r="DV20" s="373"/>
      <c r="DW20" s="373"/>
      <c r="DX20" s="373"/>
      <c r="DY20" s="373"/>
      <c r="DZ20" s="373"/>
      <c r="EA20" s="373"/>
      <c r="EB20" s="373"/>
      <c r="EC20" s="373"/>
      <c r="ED20" s="373"/>
      <c r="EE20" s="373"/>
      <c r="EF20" s="373"/>
      <c r="EG20" s="373"/>
      <c r="EH20" s="373"/>
      <c r="EI20" s="373"/>
      <c r="EJ20" s="373"/>
      <c r="EK20" s="373"/>
      <c r="EL20" s="373"/>
      <c r="EM20" s="373"/>
      <c r="EN20" s="373"/>
      <c r="EO20" s="373"/>
      <c r="EP20" s="373"/>
      <c r="EQ20" s="373"/>
      <c r="ER20" s="373"/>
      <c r="ES20" s="373"/>
      <c r="ET20" s="373"/>
      <c r="EU20" s="373"/>
      <c r="EV20" s="373"/>
      <c r="EW20" s="373"/>
      <c r="EX20" s="373"/>
      <c r="EY20" s="373"/>
      <c r="EZ20" s="373"/>
      <c r="FA20" s="373"/>
      <c r="FB20" s="373"/>
      <c r="FC20" s="373"/>
      <c r="FD20" s="373"/>
      <c r="FE20" s="373"/>
      <c r="FF20" s="373"/>
      <c r="FG20" s="373"/>
      <c r="FH20" s="373"/>
      <c r="FI20" s="373"/>
      <c r="FJ20" s="373"/>
      <c r="FK20" s="373"/>
      <c r="FL20" s="373"/>
      <c r="FM20" s="373"/>
      <c r="FN20" s="373"/>
      <c r="FO20" s="373"/>
      <c r="FP20" s="373"/>
      <c r="FQ20" s="373"/>
      <c r="FR20" s="373"/>
      <c r="FS20" s="373"/>
      <c r="FT20" s="373"/>
      <c r="FU20" s="373"/>
      <c r="FV20" s="373"/>
      <c r="FW20" s="373"/>
      <c r="FX20" s="373"/>
      <c r="FY20" s="373"/>
      <c r="FZ20" s="373"/>
      <c r="GA20" s="373"/>
      <c r="GB20" s="373"/>
      <c r="GC20" s="373"/>
      <c r="GD20" s="373"/>
      <c r="GE20" s="373"/>
      <c r="GF20" s="373"/>
      <c r="GG20" s="373"/>
      <c r="GH20" s="373"/>
      <c r="GI20" s="373"/>
      <c r="GJ20" s="373"/>
      <c r="GK20" s="373"/>
      <c r="GL20" s="373"/>
      <c r="GM20" s="373"/>
      <c r="GN20" s="373"/>
      <c r="GO20" s="373"/>
      <c r="GP20" s="373"/>
      <c r="GQ20" s="373"/>
      <c r="GR20" s="373"/>
      <c r="GS20" s="373"/>
      <c r="GT20" s="373"/>
      <c r="GU20" s="373"/>
      <c r="GV20" s="373"/>
      <c r="GW20" s="373"/>
      <c r="GX20" s="373"/>
      <c r="GY20" s="373"/>
      <c r="GZ20" s="373"/>
      <c r="HA20" s="373"/>
      <c r="HB20" s="373"/>
      <c r="HC20" s="373"/>
      <c r="HD20" s="373"/>
      <c r="HE20" s="373"/>
      <c r="HF20" s="373"/>
      <c r="HG20" s="373"/>
      <c r="HH20" s="373"/>
      <c r="HI20" s="373"/>
      <c r="HJ20" s="373"/>
      <c r="HK20" s="373"/>
      <c r="HL20" s="373"/>
      <c r="HM20" s="373"/>
      <c r="HN20" s="373"/>
      <c r="HO20" s="373"/>
      <c r="HP20" s="373"/>
      <c r="HQ20" s="373"/>
      <c r="HR20" s="373"/>
      <c r="HS20" s="373"/>
      <c r="HT20" s="373"/>
      <c r="HU20" s="373"/>
      <c r="HV20" s="373"/>
      <c r="HW20" s="373"/>
      <c r="HX20" s="373"/>
      <c r="HY20" s="373"/>
      <c r="HZ20" s="373"/>
      <c r="IA20" s="373"/>
      <c r="IB20" s="373"/>
      <c r="IC20" s="373"/>
      <c r="ID20" s="373"/>
      <c r="IE20" s="373"/>
      <c r="IF20" s="373"/>
      <c r="IG20" s="373"/>
      <c r="IH20" s="373"/>
      <c r="II20" s="373"/>
      <c r="IJ20" s="373"/>
      <c r="IK20" s="373"/>
      <c r="IL20" s="373"/>
      <c r="IM20" s="373"/>
      <c r="IN20" s="373"/>
      <c r="IO20" s="373"/>
      <c r="IP20" s="373"/>
      <c r="IQ20" s="373"/>
      <c r="IR20" s="373"/>
      <c r="IS20" s="373"/>
    </row>
    <row r="21" spans="1:253" s="366" customFormat="1" ht="24">
      <c r="A21" s="369" t="s">
        <v>44</v>
      </c>
      <c r="B21" s="615">
        <v>650</v>
      </c>
      <c r="C21" s="616">
        <v>6.1094069529652355</v>
      </c>
      <c r="D21" s="616">
        <v>5.283307810107198</v>
      </c>
      <c r="E21" s="616" t="s">
        <v>295</v>
      </c>
      <c r="F21" s="362"/>
      <c r="G21" s="362"/>
      <c r="H21" s="362"/>
      <c r="I21" s="362"/>
      <c r="J21" s="378"/>
      <c r="K21" s="362"/>
      <c r="L21" s="362"/>
      <c r="M21" s="362"/>
      <c r="N21" s="378"/>
      <c r="O21" s="378"/>
      <c r="P21" s="378"/>
      <c r="Q21" s="378"/>
      <c r="R21" s="362"/>
      <c r="S21" s="375"/>
      <c r="T21" s="376"/>
      <c r="U21" s="376"/>
      <c r="V21" s="376"/>
      <c r="W21" s="616">
        <v>52.336448598130836</v>
      </c>
      <c r="X21" s="616">
        <v>1.7241379310344827</v>
      </c>
      <c r="Y21" s="616">
        <v>6.5893079154579359</v>
      </c>
      <c r="Z21" s="616">
        <v>20.689655172413794</v>
      </c>
      <c r="AA21" s="616" t="s">
        <v>295</v>
      </c>
      <c r="AB21" s="616" t="s">
        <v>295</v>
      </c>
      <c r="AC21" s="616" t="s">
        <v>295</v>
      </c>
      <c r="AD21" s="616" t="s">
        <v>295</v>
      </c>
      <c r="AE21" s="362"/>
      <c r="AF21" s="362"/>
      <c r="AG21" s="362"/>
      <c r="AH21" s="362"/>
      <c r="AJ21" s="362"/>
      <c r="AK21" s="362"/>
      <c r="AL21" s="362"/>
      <c r="AM21" s="362"/>
      <c r="AN21" s="362"/>
      <c r="AO21" s="362"/>
      <c r="AP21" s="362"/>
      <c r="AQ21" s="362"/>
      <c r="AR21" s="362"/>
      <c r="AS21" s="362"/>
      <c r="AT21" s="362"/>
      <c r="AU21" s="362"/>
      <c r="AV21" s="362"/>
      <c r="AW21" s="362"/>
      <c r="AX21" s="362"/>
      <c r="AY21" s="362"/>
      <c r="AZ21" s="362"/>
      <c r="BA21" s="362"/>
      <c r="BB21" s="362"/>
      <c r="BC21" s="362"/>
      <c r="BD21" s="362"/>
      <c r="BE21" s="362"/>
      <c r="BF21" s="362"/>
      <c r="BG21" s="362"/>
      <c r="BH21" s="362"/>
      <c r="BI21" s="362"/>
      <c r="BJ21" s="362"/>
      <c r="BK21" s="362"/>
      <c r="BL21" s="362"/>
      <c r="BM21" s="362"/>
      <c r="BN21" s="362"/>
      <c r="BO21" s="362"/>
      <c r="BP21" s="362"/>
      <c r="BQ21" s="362"/>
      <c r="BR21" s="362"/>
      <c r="BS21" s="362"/>
      <c r="BT21" s="362"/>
      <c r="BU21" s="362"/>
      <c r="BV21" s="362"/>
      <c r="BW21" s="362"/>
      <c r="BX21" s="362"/>
      <c r="BY21" s="362"/>
      <c r="BZ21" s="362"/>
      <c r="CA21" s="362"/>
      <c r="CB21" s="362"/>
      <c r="CC21" s="362"/>
      <c r="CD21" s="362"/>
      <c r="CE21" s="362"/>
      <c r="CF21" s="362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2"/>
      <c r="CZ21" s="362"/>
      <c r="DA21" s="362"/>
      <c r="DB21" s="362"/>
      <c r="DC21" s="362"/>
      <c r="DD21" s="362"/>
      <c r="DE21" s="362"/>
      <c r="DF21" s="362"/>
      <c r="DG21" s="362"/>
      <c r="DH21" s="362"/>
      <c r="DI21" s="362"/>
      <c r="DJ21" s="362"/>
      <c r="DK21" s="362"/>
      <c r="DL21" s="362"/>
      <c r="DM21" s="362"/>
      <c r="DN21" s="362"/>
      <c r="DO21" s="362"/>
      <c r="DP21" s="362"/>
      <c r="DQ21" s="362"/>
      <c r="DR21" s="362"/>
      <c r="DS21" s="362"/>
      <c r="DT21" s="362"/>
      <c r="DU21" s="362"/>
      <c r="DV21" s="362"/>
      <c r="DW21" s="362"/>
      <c r="DX21" s="362"/>
      <c r="DY21" s="362"/>
      <c r="DZ21" s="362"/>
      <c r="EA21" s="362"/>
      <c r="EB21" s="362"/>
      <c r="EC21" s="362"/>
      <c r="ED21" s="362"/>
      <c r="EE21" s="362"/>
      <c r="EF21" s="362"/>
      <c r="EG21" s="362"/>
      <c r="EH21" s="362"/>
      <c r="EI21" s="362"/>
      <c r="EJ21" s="362"/>
      <c r="EK21" s="362"/>
      <c r="EL21" s="362"/>
      <c r="EM21" s="362"/>
      <c r="EN21" s="362"/>
      <c r="EO21" s="362"/>
      <c r="EP21" s="362"/>
      <c r="EQ21" s="362"/>
      <c r="ER21" s="362"/>
      <c r="ES21" s="362"/>
      <c r="ET21" s="362"/>
      <c r="EU21" s="362"/>
      <c r="EV21" s="362"/>
      <c r="EW21" s="362"/>
      <c r="EX21" s="362"/>
      <c r="EY21" s="362"/>
      <c r="EZ21" s="362"/>
      <c r="FA21" s="362"/>
      <c r="FB21" s="362"/>
      <c r="FC21" s="362"/>
      <c r="FD21" s="362"/>
      <c r="FE21" s="362"/>
      <c r="FF21" s="362"/>
      <c r="FG21" s="362"/>
      <c r="FH21" s="362"/>
      <c r="FI21" s="362"/>
      <c r="FJ21" s="362"/>
      <c r="FK21" s="362"/>
      <c r="FL21" s="362"/>
      <c r="FM21" s="362"/>
      <c r="FN21" s="362"/>
      <c r="FO21" s="362"/>
      <c r="FP21" s="362"/>
      <c r="FQ21" s="362"/>
      <c r="FR21" s="362"/>
      <c r="FS21" s="362"/>
      <c r="FT21" s="362"/>
      <c r="FU21" s="362"/>
      <c r="FV21" s="362"/>
      <c r="FW21" s="362"/>
      <c r="FX21" s="362"/>
      <c r="FY21" s="362"/>
      <c r="FZ21" s="362"/>
      <c r="GA21" s="362"/>
      <c r="GB21" s="362"/>
      <c r="GC21" s="362"/>
      <c r="GD21" s="362"/>
      <c r="GE21" s="362"/>
      <c r="GF21" s="362"/>
      <c r="GG21" s="362"/>
      <c r="GH21" s="362"/>
      <c r="GI21" s="362"/>
      <c r="GJ21" s="362"/>
      <c r="GK21" s="362"/>
      <c r="GL21" s="362"/>
      <c r="GM21" s="362"/>
      <c r="GN21" s="362"/>
      <c r="GO21" s="362"/>
      <c r="GP21" s="362"/>
      <c r="GQ21" s="362"/>
      <c r="GR21" s="362"/>
      <c r="GS21" s="362"/>
      <c r="GT21" s="362"/>
      <c r="GU21" s="362"/>
      <c r="GV21" s="362"/>
      <c r="GW21" s="362"/>
      <c r="GX21" s="362"/>
      <c r="GY21" s="362"/>
      <c r="GZ21" s="362"/>
      <c r="HA21" s="362"/>
      <c r="HB21" s="362"/>
      <c r="HC21" s="362"/>
      <c r="HD21" s="362"/>
      <c r="HE21" s="362"/>
      <c r="HF21" s="362"/>
      <c r="HG21" s="362"/>
      <c r="HH21" s="362"/>
      <c r="HI21" s="362"/>
      <c r="HJ21" s="362"/>
      <c r="HK21" s="362"/>
      <c r="HL21" s="362"/>
      <c r="HM21" s="362"/>
      <c r="HN21" s="362"/>
      <c r="HO21" s="362"/>
      <c r="HP21" s="362"/>
      <c r="HQ21" s="362"/>
      <c r="HR21" s="362"/>
      <c r="HS21" s="362"/>
      <c r="HT21" s="362"/>
      <c r="HU21" s="362"/>
      <c r="HV21" s="362"/>
      <c r="HW21" s="362"/>
      <c r="HX21" s="362"/>
      <c r="HY21" s="362"/>
      <c r="HZ21" s="362"/>
      <c r="IA21" s="362"/>
      <c r="IB21" s="362"/>
      <c r="IC21" s="362"/>
      <c r="ID21" s="362"/>
      <c r="IE21" s="362"/>
      <c r="IF21" s="362"/>
      <c r="IG21" s="362"/>
      <c r="IH21" s="362"/>
      <c r="II21" s="362"/>
      <c r="IJ21" s="362"/>
      <c r="IK21" s="362"/>
      <c r="IL21" s="362"/>
      <c r="IM21" s="362"/>
      <c r="IN21" s="362"/>
      <c r="IO21" s="362"/>
      <c r="IP21" s="362"/>
      <c r="IQ21" s="362"/>
      <c r="IR21" s="362"/>
      <c r="IS21" s="362"/>
    </row>
    <row r="22" spans="1:253" s="366" customFormat="1" ht="13.2">
      <c r="A22" s="369"/>
      <c r="B22" s="615"/>
      <c r="C22" s="616"/>
      <c r="D22" s="616"/>
      <c r="E22" s="616"/>
      <c r="F22" s="362"/>
      <c r="G22" s="362"/>
      <c r="H22" s="362"/>
      <c r="I22" s="362"/>
      <c r="J22" s="378"/>
      <c r="K22" s="362"/>
      <c r="L22" s="362"/>
      <c r="M22" s="362"/>
      <c r="N22" s="378"/>
      <c r="O22" s="378"/>
      <c r="P22" s="378"/>
      <c r="Q22" s="378"/>
      <c r="R22" s="362"/>
      <c r="S22" s="379"/>
      <c r="T22" s="379"/>
      <c r="U22" s="379"/>
      <c r="V22" s="379"/>
      <c r="W22" s="616"/>
      <c r="X22" s="616"/>
      <c r="Y22" s="616"/>
      <c r="Z22" s="616"/>
      <c r="AA22" s="616"/>
      <c r="AB22" s="616"/>
      <c r="AC22" s="616"/>
      <c r="AD22" s="616"/>
      <c r="AE22" s="362"/>
      <c r="AF22" s="362"/>
      <c r="AG22" s="362"/>
      <c r="AH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362"/>
      <c r="BN22" s="362"/>
      <c r="BO22" s="362"/>
      <c r="BP22" s="362"/>
      <c r="BQ22" s="362"/>
      <c r="BR22" s="362"/>
      <c r="BS22" s="362"/>
      <c r="BT22" s="362"/>
      <c r="BU22" s="362"/>
      <c r="BV22" s="362"/>
      <c r="BW22" s="362"/>
      <c r="BX22" s="362"/>
      <c r="BY22" s="362"/>
      <c r="BZ22" s="362"/>
      <c r="CA22" s="362"/>
      <c r="CB22" s="362"/>
      <c r="CC22" s="362"/>
      <c r="CD22" s="362"/>
      <c r="CE22" s="362"/>
      <c r="CF22" s="362"/>
      <c r="CG22" s="362"/>
      <c r="CH22" s="362"/>
      <c r="CI22" s="362"/>
      <c r="CJ22" s="362"/>
      <c r="CK22" s="362"/>
      <c r="CL22" s="362"/>
      <c r="CM22" s="362"/>
      <c r="CN22" s="362"/>
      <c r="CO22" s="362"/>
      <c r="CP22" s="362"/>
      <c r="CQ22" s="362"/>
      <c r="CR22" s="362"/>
      <c r="CS22" s="362"/>
      <c r="CT22" s="362"/>
      <c r="CU22" s="362"/>
      <c r="CV22" s="362"/>
      <c r="CW22" s="362"/>
      <c r="CX22" s="362"/>
      <c r="CY22" s="362"/>
      <c r="CZ22" s="362"/>
      <c r="DA22" s="362"/>
      <c r="DB22" s="362"/>
      <c r="DC22" s="362"/>
      <c r="DD22" s="362"/>
      <c r="DE22" s="362"/>
      <c r="DF22" s="362"/>
      <c r="DG22" s="362"/>
      <c r="DH22" s="362"/>
      <c r="DI22" s="362"/>
      <c r="DJ22" s="362"/>
      <c r="DK22" s="362"/>
      <c r="DL22" s="362"/>
      <c r="DM22" s="362"/>
      <c r="DN22" s="362"/>
      <c r="DO22" s="362"/>
      <c r="DP22" s="362"/>
      <c r="DQ22" s="362"/>
      <c r="DR22" s="362"/>
      <c r="DS22" s="362"/>
      <c r="DT22" s="362"/>
      <c r="DU22" s="362"/>
      <c r="DV22" s="362"/>
      <c r="DW22" s="362"/>
      <c r="DX22" s="362"/>
      <c r="DY22" s="362"/>
      <c r="DZ22" s="362"/>
      <c r="EA22" s="362"/>
      <c r="EB22" s="362"/>
      <c r="EC22" s="362"/>
      <c r="ED22" s="362"/>
      <c r="EE22" s="362"/>
      <c r="EF22" s="362"/>
      <c r="EG22" s="362"/>
      <c r="EH22" s="362"/>
      <c r="EI22" s="362"/>
      <c r="EJ22" s="362"/>
      <c r="EK22" s="362"/>
      <c r="EL22" s="362"/>
      <c r="EM22" s="362"/>
      <c r="EN22" s="362"/>
      <c r="EO22" s="362"/>
      <c r="EP22" s="362"/>
      <c r="EQ22" s="362"/>
      <c r="ER22" s="362"/>
      <c r="ES22" s="362"/>
      <c r="ET22" s="362"/>
      <c r="EU22" s="362"/>
      <c r="EV22" s="362"/>
      <c r="EW22" s="362"/>
      <c r="EX22" s="362"/>
      <c r="EY22" s="362"/>
      <c r="EZ22" s="362"/>
      <c r="FA22" s="362"/>
      <c r="FB22" s="362"/>
      <c r="FC22" s="362"/>
      <c r="FD22" s="362"/>
      <c r="FE22" s="362"/>
      <c r="FF22" s="362"/>
      <c r="FG22" s="362"/>
      <c r="FH22" s="362"/>
      <c r="FI22" s="362"/>
      <c r="FJ22" s="362"/>
      <c r="FK22" s="362"/>
      <c r="FL22" s="362"/>
      <c r="FM22" s="362"/>
      <c r="FN22" s="362"/>
      <c r="FO22" s="362"/>
      <c r="FP22" s="362"/>
      <c r="FQ22" s="362"/>
      <c r="FR22" s="362"/>
      <c r="FS22" s="362"/>
      <c r="FT22" s="362"/>
      <c r="FU22" s="362"/>
      <c r="FV22" s="362"/>
      <c r="FW22" s="362"/>
      <c r="FX22" s="362"/>
      <c r="FY22" s="362"/>
      <c r="FZ22" s="362"/>
      <c r="GA22" s="362"/>
      <c r="GB22" s="362"/>
      <c r="GC22" s="362"/>
      <c r="GD22" s="362"/>
      <c r="GE22" s="362"/>
      <c r="GF22" s="362"/>
      <c r="GG22" s="362"/>
      <c r="GH22" s="362"/>
      <c r="GI22" s="362"/>
      <c r="GJ22" s="362"/>
      <c r="GK22" s="362"/>
      <c r="GL22" s="362"/>
      <c r="GM22" s="362"/>
      <c r="GN22" s="362"/>
      <c r="GO22" s="362"/>
      <c r="GP22" s="362"/>
      <c r="GQ22" s="362"/>
      <c r="GR22" s="362"/>
      <c r="GS22" s="362"/>
      <c r="GT22" s="362"/>
      <c r="GU22" s="362"/>
      <c r="GV22" s="362"/>
      <c r="GW22" s="362"/>
      <c r="GX22" s="362"/>
      <c r="GY22" s="362"/>
      <c r="GZ22" s="362"/>
      <c r="HA22" s="362"/>
      <c r="HB22" s="362"/>
      <c r="HC22" s="362"/>
      <c r="HD22" s="362"/>
      <c r="HE22" s="362"/>
      <c r="HF22" s="362"/>
      <c r="HG22" s="362"/>
      <c r="HH22" s="362"/>
      <c r="HI22" s="362"/>
      <c r="HJ22" s="362"/>
      <c r="HK22" s="362"/>
      <c r="HL22" s="362"/>
      <c r="HM22" s="362"/>
      <c r="HN22" s="362"/>
      <c r="HO22" s="362"/>
      <c r="HP22" s="362"/>
      <c r="HQ22" s="362"/>
      <c r="HR22" s="362"/>
      <c r="HS22" s="362"/>
      <c r="HT22" s="362"/>
      <c r="HU22" s="362"/>
      <c r="HV22" s="362"/>
      <c r="HW22" s="362"/>
      <c r="HX22" s="362"/>
      <c r="HY22" s="362"/>
      <c r="HZ22" s="362"/>
      <c r="IA22" s="362"/>
      <c r="IB22" s="362"/>
      <c r="IC22" s="362"/>
      <c r="ID22" s="362"/>
      <c r="IE22" s="362"/>
      <c r="IF22" s="362"/>
      <c r="IG22" s="362"/>
      <c r="IH22" s="362"/>
      <c r="II22" s="362"/>
      <c r="IJ22" s="362"/>
      <c r="IK22" s="362"/>
      <c r="IL22" s="362"/>
      <c r="IM22" s="362"/>
      <c r="IN22" s="362"/>
      <c r="IO22" s="362"/>
      <c r="IP22" s="362"/>
      <c r="IQ22" s="362"/>
      <c r="IR22" s="362"/>
      <c r="IS22" s="362"/>
    </row>
    <row r="23" spans="1:253" s="366" customFormat="1" ht="13.2">
      <c r="A23" s="369" t="s">
        <v>45</v>
      </c>
      <c r="B23" s="615">
        <v>3090</v>
      </c>
      <c r="C23" s="616">
        <v>19.580777096114517</v>
      </c>
      <c r="D23" s="616">
        <v>29.581419091373149</v>
      </c>
      <c r="E23" s="616" t="s">
        <v>294</v>
      </c>
      <c r="F23" s="362"/>
      <c r="G23" s="362"/>
      <c r="H23" s="362"/>
      <c r="I23" s="362"/>
      <c r="J23" s="378"/>
      <c r="K23" s="362"/>
      <c r="L23" s="362"/>
      <c r="M23" s="362"/>
      <c r="N23" s="378"/>
      <c r="O23" s="378"/>
      <c r="P23" s="378"/>
      <c r="Q23" s="378"/>
      <c r="R23" s="362"/>
      <c r="S23" s="367"/>
      <c r="T23" s="368"/>
      <c r="U23" s="368"/>
      <c r="V23" s="368"/>
      <c r="W23" s="616" t="s">
        <v>294</v>
      </c>
      <c r="X23" s="616">
        <v>6.0344827586206895</v>
      </c>
      <c r="Y23" s="616">
        <v>27.724823870700373</v>
      </c>
      <c r="Z23" s="616">
        <v>16.19190404797601</v>
      </c>
      <c r="AA23" s="616">
        <v>34.173093401885176</v>
      </c>
      <c r="AB23" s="616" t="s">
        <v>295</v>
      </c>
      <c r="AC23" s="616" t="s">
        <v>295</v>
      </c>
      <c r="AD23" s="616" t="s">
        <v>294</v>
      </c>
      <c r="AE23" s="362"/>
      <c r="AF23" s="362"/>
      <c r="AG23" s="362"/>
      <c r="AH23" s="362"/>
      <c r="AJ23" s="362"/>
      <c r="AK23" s="362"/>
      <c r="AL23" s="362"/>
      <c r="AM23" s="362"/>
      <c r="AN23" s="362"/>
      <c r="AO23" s="362"/>
      <c r="AP23" s="362"/>
      <c r="AQ23" s="362"/>
      <c r="AR23" s="362"/>
      <c r="AS23" s="362"/>
      <c r="AT23" s="362"/>
      <c r="AU23" s="362"/>
      <c r="AV23" s="362"/>
      <c r="AW23" s="362"/>
      <c r="AX23" s="362"/>
      <c r="AY23" s="362"/>
      <c r="AZ23" s="362"/>
      <c r="BA23" s="362"/>
      <c r="BB23" s="362"/>
      <c r="BC23" s="362"/>
      <c r="BD23" s="362"/>
      <c r="BE23" s="362"/>
      <c r="BF23" s="362"/>
      <c r="BG23" s="362"/>
      <c r="BH23" s="362"/>
      <c r="BI23" s="362"/>
      <c r="BJ23" s="362"/>
      <c r="BK23" s="362"/>
      <c r="BL23" s="362"/>
      <c r="BM23" s="362"/>
      <c r="BN23" s="362"/>
      <c r="BO23" s="362"/>
      <c r="BP23" s="362"/>
      <c r="BQ23" s="362"/>
      <c r="BR23" s="362"/>
      <c r="BS23" s="362"/>
      <c r="BT23" s="362"/>
      <c r="BU23" s="362"/>
      <c r="BV23" s="362"/>
      <c r="BW23" s="362"/>
      <c r="BX23" s="362"/>
      <c r="BY23" s="362"/>
      <c r="BZ23" s="362"/>
      <c r="CA23" s="362"/>
      <c r="CB23" s="362"/>
      <c r="CC23" s="362"/>
      <c r="CD23" s="362"/>
      <c r="CE23" s="362"/>
      <c r="CF23" s="362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2"/>
      <c r="CZ23" s="362"/>
      <c r="DA23" s="362"/>
      <c r="DB23" s="362"/>
      <c r="DC23" s="362"/>
      <c r="DD23" s="362"/>
      <c r="DE23" s="362"/>
      <c r="DF23" s="362"/>
      <c r="DG23" s="362"/>
      <c r="DH23" s="362"/>
      <c r="DI23" s="362"/>
      <c r="DJ23" s="362"/>
      <c r="DK23" s="362"/>
      <c r="DL23" s="362"/>
      <c r="DM23" s="362"/>
      <c r="DN23" s="362"/>
      <c r="DO23" s="362"/>
      <c r="DP23" s="362"/>
      <c r="DQ23" s="362"/>
      <c r="DR23" s="362"/>
      <c r="DS23" s="362"/>
      <c r="DT23" s="362"/>
      <c r="DU23" s="362"/>
      <c r="DV23" s="362"/>
      <c r="DW23" s="362"/>
      <c r="DX23" s="362"/>
      <c r="DY23" s="362"/>
      <c r="DZ23" s="362"/>
      <c r="EA23" s="362"/>
      <c r="EB23" s="362"/>
      <c r="EC23" s="362"/>
      <c r="ED23" s="362"/>
      <c r="EE23" s="362"/>
      <c r="EF23" s="362"/>
      <c r="EG23" s="362"/>
      <c r="EH23" s="362"/>
      <c r="EI23" s="362"/>
      <c r="EJ23" s="362"/>
      <c r="EK23" s="362"/>
      <c r="EL23" s="362"/>
      <c r="EM23" s="362"/>
      <c r="EN23" s="362"/>
      <c r="EO23" s="362"/>
      <c r="EP23" s="362"/>
      <c r="EQ23" s="362"/>
      <c r="ER23" s="362"/>
      <c r="ES23" s="362"/>
      <c r="ET23" s="362"/>
      <c r="EU23" s="362"/>
      <c r="EV23" s="362"/>
      <c r="EW23" s="362"/>
      <c r="EX23" s="362"/>
      <c r="EY23" s="362"/>
      <c r="EZ23" s="362"/>
      <c r="FA23" s="362"/>
      <c r="FB23" s="362"/>
      <c r="FC23" s="362"/>
      <c r="FD23" s="362"/>
      <c r="FE23" s="362"/>
      <c r="FF23" s="362"/>
      <c r="FG23" s="362"/>
      <c r="FH23" s="362"/>
      <c r="FI23" s="362"/>
      <c r="FJ23" s="362"/>
      <c r="FK23" s="362"/>
      <c r="FL23" s="362"/>
      <c r="FM23" s="362"/>
      <c r="FN23" s="362"/>
      <c r="FO23" s="362"/>
      <c r="FP23" s="362"/>
      <c r="FQ23" s="362"/>
      <c r="FR23" s="362"/>
      <c r="FS23" s="362"/>
      <c r="FT23" s="362"/>
      <c r="FU23" s="362"/>
      <c r="FV23" s="362"/>
      <c r="FW23" s="362"/>
      <c r="FX23" s="362"/>
      <c r="FY23" s="362"/>
      <c r="FZ23" s="362"/>
      <c r="GA23" s="362"/>
      <c r="GB23" s="362"/>
      <c r="GC23" s="362"/>
      <c r="GD23" s="362"/>
      <c r="GE23" s="362"/>
      <c r="GF23" s="362"/>
      <c r="GG23" s="362"/>
      <c r="GH23" s="362"/>
      <c r="GI23" s="362"/>
      <c r="GJ23" s="362"/>
      <c r="GK23" s="362"/>
      <c r="GL23" s="362"/>
      <c r="GM23" s="362"/>
      <c r="GN23" s="362"/>
      <c r="GO23" s="362"/>
      <c r="GP23" s="362"/>
      <c r="GQ23" s="362"/>
      <c r="GR23" s="362"/>
      <c r="GS23" s="362"/>
      <c r="GT23" s="362"/>
      <c r="GU23" s="362"/>
      <c r="GV23" s="362"/>
      <c r="GW23" s="362"/>
      <c r="GX23" s="362"/>
      <c r="GY23" s="362"/>
      <c r="GZ23" s="362"/>
      <c r="HA23" s="362"/>
      <c r="HB23" s="362"/>
      <c r="HC23" s="362"/>
      <c r="HD23" s="362"/>
      <c r="HE23" s="362"/>
      <c r="HF23" s="362"/>
      <c r="HG23" s="362"/>
      <c r="HH23" s="362"/>
      <c r="HI23" s="362"/>
      <c r="HJ23" s="362"/>
      <c r="HK23" s="362"/>
      <c r="HL23" s="362"/>
      <c r="HM23" s="362"/>
      <c r="HN23" s="362"/>
      <c r="HO23" s="362"/>
      <c r="HP23" s="362"/>
      <c r="HQ23" s="362"/>
      <c r="HR23" s="362"/>
      <c r="HS23" s="362"/>
      <c r="HT23" s="362"/>
      <c r="HU23" s="362"/>
      <c r="HV23" s="362"/>
      <c r="HW23" s="362"/>
      <c r="HX23" s="362"/>
      <c r="HY23" s="362"/>
      <c r="HZ23" s="362"/>
      <c r="IA23" s="362"/>
      <c r="IB23" s="362"/>
      <c r="IC23" s="362"/>
      <c r="ID23" s="362"/>
      <c r="IE23" s="362"/>
      <c r="IF23" s="362"/>
      <c r="IG23" s="362"/>
      <c r="IH23" s="362"/>
      <c r="II23" s="362"/>
      <c r="IJ23" s="362"/>
      <c r="IK23" s="362"/>
      <c r="IL23" s="362"/>
      <c r="IM23" s="362"/>
      <c r="IN23" s="362"/>
      <c r="IO23" s="362"/>
      <c r="IP23" s="362"/>
      <c r="IQ23" s="362"/>
      <c r="IR23" s="362"/>
      <c r="IS23" s="362"/>
    </row>
    <row r="24" spans="1:253" s="366" customFormat="1" ht="13.2">
      <c r="A24" s="372" t="s">
        <v>46</v>
      </c>
      <c r="B24" s="617">
        <v>2310</v>
      </c>
      <c r="C24" s="618">
        <v>7.8987730061349692</v>
      </c>
      <c r="D24" s="618">
        <v>25.535987748851458</v>
      </c>
      <c r="E24" s="618" t="s">
        <v>294</v>
      </c>
      <c r="F24" s="362"/>
      <c r="G24" s="362"/>
      <c r="H24" s="362"/>
      <c r="I24" s="362"/>
      <c r="J24" s="380"/>
      <c r="K24" s="362"/>
      <c r="L24" s="362"/>
      <c r="M24" s="362"/>
      <c r="N24" s="380"/>
      <c r="O24" s="380"/>
      <c r="P24" s="380"/>
      <c r="Q24" s="380"/>
      <c r="R24" s="373"/>
      <c r="S24" s="370"/>
      <c r="T24" s="371"/>
      <c r="U24" s="371"/>
      <c r="V24" s="371"/>
      <c r="W24" s="618" t="s">
        <v>294</v>
      </c>
      <c r="X24" s="618">
        <v>2.8735632183908044</v>
      </c>
      <c r="Y24" s="618">
        <v>10.940737670949026</v>
      </c>
      <c r="Z24" s="618">
        <v>4.7976011994003001</v>
      </c>
      <c r="AA24" s="618">
        <v>32.647814910025708</v>
      </c>
      <c r="AB24" s="618" t="s">
        <v>295</v>
      </c>
      <c r="AC24" s="618" t="s">
        <v>295</v>
      </c>
      <c r="AD24" s="618" t="s">
        <v>294</v>
      </c>
      <c r="AE24" s="373"/>
      <c r="AF24" s="373"/>
      <c r="AG24" s="373"/>
      <c r="AH24" s="373"/>
      <c r="AJ24" s="373"/>
      <c r="AK24" s="373"/>
      <c r="AL24" s="373"/>
      <c r="AM24" s="373"/>
      <c r="AN24" s="373"/>
      <c r="AO24" s="373"/>
      <c r="AP24" s="373"/>
      <c r="AQ24" s="373"/>
      <c r="AR24" s="373"/>
      <c r="AS24" s="373"/>
      <c r="AT24" s="373"/>
      <c r="AU24" s="373"/>
      <c r="AV24" s="373"/>
      <c r="AW24" s="373"/>
      <c r="AX24" s="373"/>
      <c r="AY24" s="373"/>
      <c r="AZ24" s="373"/>
      <c r="BA24" s="373"/>
      <c r="BB24" s="373"/>
      <c r="BC24" s="373"/>
      <c r="BD24" s="373"/>
      <c r="BE24" s="373"/>
      <c r="BF24" s="373"/>
      <c r="BG24" s="373"/>
      <c r="BH24" s="373"/>
      <c r="BI24" s="373"/>
      <c r="BJ24" s="373"/>
      <c r="BK24" s="373"/>
      <c r="BL24" s="373"/>
      <c r="BM24" s="373"/>
      <c r="BN24" s="373"/>
      <c r="BO24" s="373"/>
      <c r="BP24" s="373"/>
      <c r="BQ24" s="373"/>
      <c r="BR24" s="373"/>
      <c r="BS24" s="373"/>
      <c r="BT24" s="373"/>
      <c r="BU24" s="373"/>
      <c r="BV24" s="373"/>
      <c r="BW24" s="373"/>
      <c r="BX24" s="373"/>
      <c r="BY24" s="373"/>
      <c r="BZ24" s="373"/>
      <c r="CA24" s="373"/>
      <c r="CB24" s="373"/>
      <c r="CC24" s="373"/>
      <c r="CD24" s="373"/>
      <c r="CE24" s="373"/>
      <c r="CF24" s="373"/>
      <c r="CG24" s="373"/>
      <c r="CH24" s="373"/>
      <c r="CI24" s="373"/>
      <c r="CJ24" s="373"/>
      <c r="CK24" s="373"/>
      <c r="CL24" s="373"/>
      <c r="CM24" s="373"/>
      <c r="CN24" s="373"/>
      <c r="CO24" s="373"/>
      <c r="CP24" s="373"/>
      <c r="CQ24" s="373"/>
      <c r="CR24" s="373"/>
      <c r="CS24" s="373"/>
      <c r="CT24" s="373"/>
      <c r="CU24" s="373"/>
      <c r="CV24" s="373"/>
      <c r="CW24" s="373"/>
      <c r="CX24" s="373"/>
      <c r="CY24" s="373"/>
      <c r="CZ24" s="373"/>
      <c r="DA24" s="373"/>
      <c r="DB24" s="373"/>
      <c r="DC24" s="373"/>
      <c r="DD24" s="373"/>
      <c r="DE24" s="373"/>
      <c r="DF24" s="373"/>
      <c r="DG24" s="373"/>
      <c r="DH24" s="373"/>
      <c r="DI24" s="373"/>
      <c r="DJ24" s="373"/>
      <c r="DK24" s="373"/>
      <c r="DL24" s="373"/>
      <c r="DM24" s="373"/>
      <c r="DN24" s="373"/>
      <c r="DO24" s="373"/>
      <c r="DP24" s="373"/>
      <c r="DQ24" s="373"/>
      <c r="DR24" s="373"/>
      <c r="DS24" s="373"/>
      <c r="DT24" s="373"/>
      <c r="DU24" s="373"/>
      <c r="DV24" s="373"/>
      <c r="DW24" s="373"/>
      <c r="DX24" s="373"/>
      <c r="DY24" s="373"/>
      <c r="DZ24" s="373"/>
      <c r="EA24" s="373"/>
      <c r="EB24" s="373"/>
      <c r="EC24" s="373"/>
      <c r="ED24" s="373"/>
      <c r="EE24" s="373"/>
      <c r="EF24" s="373"/>
      <c r="EG24" s="373"/>
      <c r="EH24" s="373"/>
      <c r="EI24" s="373"/>
      <c r="EJ24" s="373"/>
      <c r="EK24" s="373"/>
      <c r="EL24" s="373"/>
      <c r="EM24" s="373"/>
      <c r="EN24" s="373"/>
      <c r="EO24" s="373"/>
      <c r="EP24" s="373"/>
      <c r="EQ24" s="373"/>
      <c r="ER24" s="373"/>
      <c r="ES24" s="373"/>
      <c r="ET24" s="373"/>
      <c r="EU24" s="373"/>
      <c r="EV24" s="373"/>
      <c r="EW24" s="373"/>
      <c r="EX24" s="373"/>
      <c r="EY24" s="373"/>
      <c r="EZ24" s="373"/>
      <c r="FA24" s="373"/>
      <c r="FB24" s="373"/>
      <c r="FC24" s="373"/>
      <c r="FD24" s="373"/>
      <c r="FE24" s="373"/>
      <c r="FF24" s="373"/>
      <c r="FG24" s="373"/>
      <c r="FH24" s="373"/>
      <c r="FI24" s="373"/>
      <c r="FJ24" s="373"/>
      <c r="FK24" s="373"/>
      <c r="FL24" s="373"/>
      <c r="FM24" s="373"/>
      <c r="FN24" s="373"/>
      <c r="FO24" s="373"/>
      <c r="FP24" s="373"/>
      <c r="FQ24" s="373"/>
      <c r="FR24" s="373"/>
      <c r="FS24" s="373"/>
      <c r="FT24" s="373"/>
      <c r="FU24" s="373"/>
      <c r="FV24" s="373"/>
      <c r="FW24" s="373"/>
      <c r="FX24" s="373"/>
      <c r="FY24" s="373"/>
      <c r="FZ24" s="373"/>
      <c r="GA24" s="373"/>
      <c r="GB24" s="373"/>
      <c r="GC24" s="373"/>
      <c r="GD24" s="373"/>
      <c r="GE24" s="373"/>
      <c r="GF24" s="373"/>
      <c r="GG24" s="373"/>
      <c r="GH24" s="373"/>
      <c r="GI24" s="373"/>
      <c r="GJ24" s="373"/>
      <c r="GK24" s="373"/>
      <c r="GL24" s="373"/>
      <c r="GM24" s="373"/>
      <c r="GN24" s="373"/>
      <c r="GO24" s="373"/>
      <c r="GP24" s="373"/>
      <c r="GQ24" s="373"/>
      <c r="GR24" s="373"/>
      <c r="GS24" s="373"/>
      <c r="GT24" s="373"/>
      <c r="GU24" s="373"/>
      <c r="GV24" s="373"/>
      <c r="GW24" s="373"/>
      <c r="GX24" s="373"/>
      <c r="GY24" s="373"/>
      <c r="GZ24" s="373"/>
      <c r="HA24" s="373"/>
      <c r="HB24" s="373"/>
      <c r="HC24" s="373"/>
      <c r="HD24" s="373"/>
      <c r="HE24" s="373"/>
      <c r="HF24" s="373"/>
      <c r="HG24" s="373"/>
      <c r="HH24" s="373"/>
      <c r="HI24" s="373"/>
      <c r="HJ24" s="373"/>
      <c r="HK24" s="373"/>
      <c r="HL24" s="373"/>
      <c r="HM24" s="373"/>
      <c r="HN24" s="373"/>
      <c r="HO24" s="373"/>
      <c r="HP24" s="373"/>
      <c r="HQ24" s="373"/>
      <c r="HR24" s="373"/>
      <c r="HS24" s="373"/>
      <c r="HT24" s="373"/>
      <c r="HU24" s="373"/>
      <c r="HV24" s="373"/>
      <c r="HW24" s="373"/>
      <c r="HX24" s="373"/>
      <c r="HY24" s="373"/>
      <c r="HZ24" s="373"/>
      <c r="IA24" s="373"/>
      <c r="IB24" s="373"/>
      <c r="IC24" s="373"/>
      <c r="ID24" s="373"/>
      <c r="IE24" s="373"/>
      <c r="IF24" s="373"/>
      <c r="IG24" s="373"/>
      <c r="IH24" s="373"/>
      <c r="II24" s="373"/>
      <c r="IJ24" s="373"/>
      <c r="IK24" s="373"/>
      <c r="IL24" s="373"/>
      <c r="IM24" s="373"/>
      <c r="IN24" s="373"/>
      <c r="IO24" s="373"/>
      <c r="IP24" s="373"/>
      <c r="IQ24" s="373"/>
      <c r="IR24" s="373"/>
      <c r="IS24" s="373"/>
    </row>
    <row r="25" spans="1:253" s="366" customFormat="1" ht="26.4">
      <c r="A25" s="372" t="s">
        <v>47</v>
      </c>
      <c r="B25" s="617">
        <v>350</v>
      </c>
      <c r="C25" s="618">
        <v>8.7678936605316977</v>
      </c>
      <c r="D25" s="618" t="s">
        <v>294</v>
      </c>
      <c r="E25" s="618" t="s">
        <v>295</v>
      </c>
      <c r="F25" s="362"/>
      <c r="G25" s="362"/>
      <c r="H25" s="362"/>
      <c r="I25" s="362"/>
      <c r="J25" s="380"/>
      <c r="K25" s="362"/>
      <c r="L25" s="362"/>
      <c r="M25" s="362"/>
      <c r="N25" s="380"/>
      <c r="O25" s="380"/>
      <c r="P25" s="380"/>
      <c r="Q25" s="380"/>
      <c r="R25" s="373"/>
      <c r="S25" s="367"/>
      <c r="T25" s="368"/>
      <c r="U25" s="368"/>
      <c r="V25" s="368"/>
      <c r="W25" s="618" t="s">
        <v>294</v>
      </c>
      <c r="X25" s="618">
        <v>3.1609195402298855</v>
      </c>
      <c r="Y25" s="618">
        <v>12.05967675093245</v>
      </c>
      <c r="Z25" s="618" t="s">
        <v>294</v>
      </c>
      <c r="AA25" s="618" t="s">
        <v>295</v>
      </c>
      <c r="AB25" s="618" t="s">
        <v>295</v>
      </c>
      <c r="AC25" s="618" t="s">
        <v>295</v>
      </c>
      <c r="AD25" s="618" t="s">
        <v>295</v>
      </c>
      <c r="AE25" s="373"/>
      <c r="AF25" s="373"/>
      <c r="AG25" s="373"/>
      <c r="AH25" s="373"/>
      <c r="AJ25" s="373"/>
      <c r="AK25" s="373"/>
      <c r="AL25" s="373"/>
      <c r="AM25" s="373"/>
      <c r="AN25" s="373"/>
      <c r="AO25" s="373"/>
      <c r="AP25" s="373"/>
      <c r="AQ25" s="373"/>
      <c r="AR25" s="373"/>
      <c r="AS25" s="373"/>
      <c r="AT25" s="373"/>
      <c r="AU25" s="373"/>
      <c r="AV25" s="373"/>
      <c r="AW25" s="373"/>
      <c r="AX25" s="373"/>
      <c r="AY25" s="373"/>
      <c r="AZ25" s="373"/>
      <c r="BA25" s="373"/>
      <c r="BB25" s="373"/>
      <c r="BC25" s="373"/>
      <c r="BD25" s="373"/>
      <c r="BE25" s="373"/>
      <c r="BF25" s="373"/>
      <c r="BG25" s="373"/>
      <c r="BH25" s="373"/>
      <c r="BI25" s="373"/>
      <c r="BJ25" s="373"/>
      <c r="BK25" s="373"/>
      <c r="BL25" s="373"/>
      <c r="BM25" s="373"/>
      <c r="BN25" s="373"/>
      <c r="BO25" s="373"/>
      <c r="BP25" s="373"/>
      <c r="BQ25" s="373"/>
      <c r="BR25" s="373"/>
      <c r="BS25" s="373"/>
      <c r="BT25" s="373"/>
      <c r="BU25" s="373"/>
      <c r="BV25" s="373"/>
      <c r="BW25" s="373"/>
      <c r="BX25" s="373"/>
      <c r="BY25" s="373"/>
      <c r="BZ25" s="373"/>
      <c r="CA25" s="373"/>
      <c r="CB25" s="373"/>
      <c r="CC25" s="373"/>
      <c r="CD25" s="373"/>
      <c r="CE25" s="373"/>
      <c r="CF25" s="373"/>
      <c r="CG25" s="373"/>
      <c r="CH25" s="373"/>
      <c r="CI25" s="373"/>
      <c r="CJ25" s="373"/>
      <c r="CK25" s="373"/>
      <c r="CL25" s="373"/>
      <c r="CM25" s="373"/>
      <c r="CN25" s="373"/>
      <c r="CO25" s="373"/>
      <c r="CP25" s="373"/>
      <c r="CQ25" s="373"/>
      <c r="CR25" s="373"/>
      <c r="CS25" s="373"/>
      <c r="CT25" s="373"/>
      <c r="CU25" s="373"/>
      <c r="CV25" s="373"/>
      <c r="CW25" s="373"/>
      <c r="CX25" s="373"/>
      <c r="CY25" s="373"/>
      <c r="CZ25" s="373"/>
      <c r="DA25" s="373"/>
      <c r="DB25" s="373"/>
      <c r="DC25" s="373"/>
      <c r="DD25" s="373"/>
      <c r="DE25" s="373"/>
      <c r="DF25" s="373"/>
      <c r="DG25" s="373"/>
      <c r="DH25" s="373"/>
      <c r="DI25" s="373"/>
      <c r="DJ25" s="373"/>
      <c r="DK25" s="373"/>
      <c r="DL25" s="373"/>
      <c r="DM25" s="373"/>
      <c r="DN25" s="373"/>
      <c r="DO25" s="373"/>
      <c r="DP25" s="373"/>
      <c r="DQ25" s="373"/>
      <c r="DR25" s="373"/>
      <c r="DS25" s="373"/>
      <c r="DT25" s="373"/>
      <c r="DU25" s="373"/>
      <c r="DV25" s="373"/>
      <c r="DW25" s="373"/>
      <c r="DX25" s="373"/>
      <c r="DY25" s="373"/>
      <c r="DZ25" s="373"/>
      <c r="EA25" s="373"/>
      <c r="EB25" s="373"/>
      <c r="EC25" s="373"/>
      <c r="ED25" s="373"/>
      <c r="EE25" s="373"/>
      <c r="EF25" s="373"/>
      <c r="EG25" s="373"/>
      <c r="EH25" s="373"/>
      <c r="EI25" s="373"/>
      <c r="EJ25" s="373"/>
      <c r="EK25" s="373"/>
      <c r="EL25" s="373"/>
      <c r="EM25" s="373"/>
      <c r="EN25" s="373"/>
      <c r="EO25" s="373"/>
      <c r="EP25" s="373"/>
      <c r="EQ25" s="373"/>
      <c r="ER25" s="373"/>
      <c r="ES25" s="373"/>
      <c r="ET25" s="373"/>
      <c r="EU25" s="373"/>
      <c r="EV25" s="373"/>
      <c r="EW25" s="373"/>
      <c r="EX25" s="373"/>
      <c r="EY25" s="373"/>
      <c r="EZ25" s="373"/>
      <c r="FA25" s="373"/>
      <c r="FB25" s="373"/>
      <c r="FC25" s="373"/>
      <c r="FD25" s="373"/>
      <c r="FE25" s="373"/>
      <c r="FF25" s="373"/>
      <c r="FG25" s="373"/>
      <c r="FH25" s="373"/>
      <c r="FI25" s="373"/>
      <c r="FJ25" s="373"/>
      <c r="FK25" s="373"/>
      <c r="FL25" s="373"/>
      <c r="FM25" s="373"/>
      <c r="FN25" s="373"/>
      <c r="FO25" s="373"/>
      <c r="FP25" s="373"/>
      <c r="FQ25" s="373"/>
      <c r="FR25" s="373"/>
      <c r="FS25" s="373"/>
      <c r="FT25" s="373"/>
      <c r="FU25" s="373"/>
      <c r="FV25" s="373"/>
      <c r="FW25" s="373"/>
      <c r="FX25" s="373"/>
      <c r="FY25" s="373"/>
      <c r="FZ25" s="373"/>
      <c r="GA25" s="373"/>
      <c r="GB25" s="373"/>
      <c r="GC25" s="373"/>
      <c r="GD25" s="373"/>
      <c r="GE25" s="373"/>
      <c r="GF25" s="373"/>
      <c r="GG25" s="373"/>
      <c r="GH25" s="373"/>
      <c r="GI25" s="373"/>
      <c r="GJ25" s="373"/>
      <c r="GK25" s="373"/>
      <c r="GL25" s="373"/>
      <c r="GM25" s="373"/>
      <c r="GN25" s="373"/>
      <c r="GO25" s="373"/>
      <c r="GP25" s="373"/>
      <c r="GQ25" s="373"/>
      <c r="GR25" s="373"/>
      <c r="GS25" s="373"/>
      <c r="GT25" s="373"/>
      <c r="GU25" s="373"/>
      <c r="GV25" s="373"/>
      <c r="GW25" s="373"/>
      <c r="GX25" s="373"/>
      <c r="GY25" s="373"/>
      <c r="GZ25" s="373"/>
      <c r="HA25" s="373"/>
      <c r="HB25" s="373"/>
      <c r="HC25" s="373"/>
      <c r="HD25" s="373"/>
      <c r="HE25" s="373"/>
      <c r="HF25" s="373"/>
      <c r="HG25" s="373"/>
      <c r="HH25" s="373"/>
      <c r="HI25" s="373"/>
      <c r="HJ25" s="373"/>
      <c r="HK25" s="373"/>
      <c r="HL25" s="373"/>
      <c r="HM25" s="373"/>
      <c r="HN25" s="373"/>
      <c r="HO25" s="373"/>
      <c r="HP25" s="373"/>
      <c r="HQ25" s="373"/>
      <c r="HR25" s="373"/>
      <c r="HS25" s="373"/>
      <c r="HT25" s="373"/>
      <c r="HU25" s="373"/>
      <c r="HV25" s="373"/>
      <c r="HW25" s="373"/>
      <c r="HX25" s="373"/>
      <c r="HY25" s="373"/>
      <c r="HZ25" s="373"/>
      <c r="IA25" s="373"/>
      <c r="IB25" s="373"/>
      <c r="IC25" s="373"/>
      <c r="ID25" s="373"/>
      <c r="IE25" s="373"/>
      <c r="IF25" s="373"/>
      <c r="IG25" s="373"/>
      <c r="IH25" s="373"/>
      <c r="II25" s="373"/>
      <c r="IJ25" s="373"/>
      <c r="IK25" s="373"/>
      <c r="IL25" s="373"/>
      <c r="IM25" s="373"/>
      <c r="IN25" s="373"/>
      <c r="IO25" s="373"/>
      <c r="IP25" s="373"/>
      <c r="IQ25" s="373"/>
      <c r="IR25" s="373"/>
      <c r="IS25" s="373"/>
    </row>
    <row r="26" spans="1:253" s="366" customFormat="1" ht="13.2">
      <c r="A26" s="372" t="s">
        <v>48</v>
      </c>
      <c r="B26" s="617">
        <v>420</v>
      </c>
      <c r="C26" s="618">
        <v>2.9141104294478524</v>
      </c>
      <c r="D26" s="618">
        <v>3.9305768249106685</v>
      </c>
      <c r="E26" s="618" t="s">
        <v>295</v>
      </c>
      <c r="F26" s="362"/>
      <c r="G26" s="362"/>
      <c r="H26" s="362"/>
      <c r="I26" s="362"/>
      <c r="J26" s="380"/>
      <c r="K26" s="362"/>
      <c r="L26" s="362"/>
      <c r="M26" s="362"/>
      <c r="N26" s="380"/>
      <c r="O26" s="380"/>
      <c r="P26" s="380"/>
      <c r="Q26" s="380"/>
      <c r="R26" s="373"/>
      <c r="S26" s="370"/>
      <c r="T26" s="371"/>
      <c r="U26" s="371"/>
      <c r="V26" s="371"/>
      <c r="W26" s="618" t="s">
        <v>295</v>
      </c>
      <c r="X26" s="618" t="s">
        <v>295</v>
      </c>
      <c r="Y26" s="618">
        <v>4.7244094488188972</v>
      </c>
      <c r="Z26" s="618">
        <v>10.944527736131935</v>
      </c>
      <c r="AA26" s="618">
        <v>1.5252784918594686</v>
      </c>
      <c r="AB26" s="618" t="s">
        <v>295</v>
      </c>
      <c r="AC26" s="618" t="s">
        <v>295</v>
      </c>
      <c r="AD26" s="618" t="s">
        <v>295</v>
      </c>
      <c r="AE26" s="373"/>
      <c r="AF26" s="373"/>
      <c r="AG26" s="373"/>
      <c r="AH26" s="373"/>
      <c r="AJ26" s="373"/>
      <c r="AK26" s="373"/>
      <c r="AL26" s="373"/>
      <c r="AM26" s="373"/>
      <c r="AN26" s="373"/>
      <c r="AO26" s="373"/>
      <c r="AP26" s="373"/>
      <c r="AQ26" s="373"/>
      <c r="AR26" s="373"/>
      <c r="AS26" s="373"/>
      <c r="AT26" s="373"/>
      <c r="AU26" s="373"/>
      <c r="AV26" s="373"/>
      <c r="AW26" s="373"/>
      <c r="AX26" s="373"/>
      <c r="AY26" s="373"/>
      <c r="AZ26" s="373"/>
      <c r="BA26" s="373"/>
      <c r="BB26" s="373"/>
      <c r="BC26" s="373"/>
      <c r="BD26" s="373"/>
      <c r="BE26" s="373"/>
      <c r="BF26" s="373"/>
      <c r="BG26" s="373"/>
      <c r="BH26" s="373"/>
      <c r="BI26" s="373"/>
      <c r="BJ26" s="373"/>
      <c r="BK26" s="373"/>
      <c r="BL26" s="373"/>
      <c r="BM26" s="373"/>
      <c r="BN26" s="373"/>
      <c r="BO26" s="373"/>
      <c r="BP26" s="373"/>
      <c r="BQ26" s="373"/>
      <c r="BR26" s="373"/>
      <c r="BS26" s="373"/>
      <c r="BT26" s="373"/>
      <c r="BU26" s="373"/>
      <c r="BV26" s="373"/>
      <c r="BW26" s="373"/>
      <c r="BX26" s="373"/>
      <c r="BY26" s="373"/>
      <c r="BZ26" s="373"/>
      <c r="CA26" s="373"/>
      <c r="CB26" s="373"/>
      <c r="CC26" s="373"/>
      <c r="CD26" s="373"/>
      <c r="CE26" s="373"/>
      <c r="CF26" s="373"/>
      <c r="CG26" s="373"/>
      <c r="CH26" s="373"/>
      <c r="CI26" s="373"/>
      <c r="CJ26" s="373"/>
      <c r="CK26" s="373"/>
      <c r="CL26" s="373"/>
      <c r="CM26" s="373"/>
      <c r="CN26" s="373"/>
      <c r="CO26" s="373"/>
      <c r="CP26" s="373"/>
      <c r="CQ26" s="373"/>
      <c r="CR26" s="373"/>
      <c r="CS26" s="373"/>
      <c r="CT26" s="373"/>
      <c r="CU26" s="373"/>
      <c r="CV26" s="373"/>
      <c r="CW26" s="373"/>
      <c r="CX26" s="373"/>
      <c r="CY26" s="373"/>
      <c r="CZ26" s="373"/>
      <c r="DA26" s="373"/>
      <c r="DB26" s="373"/>
      <c r="DC26" s="373"/>
      <c r="DD26" s="373"/>
      <c r="DE26" s="373"/>
      <c r="DF26" s="373"/>
      <c r="DG26" s="373"/>
      <c r="DH26" s="373"/>
      <c r="DI26" s="373"/>
      <c r="DJ26" s="373"/>
      <c r="DK26" s="373"/>
      <c r="DL26" s="373"/>
      <c r="DM26" s="373"/>
      <c r="DN26" s="373"/>
      <c r="DO26" s="373"/>
      <c r="DP26" s="373"/>
      <c r="DQ26" s="373"/>
      <c r="DR26" s="373"/>
      <c r="DS26" s="373"/>
      <c r="DT26" s="373"/>
      <c r="DU26" s="373"/>
      <c r="DV26" s="373"/>
      <c r="DW26" s="373"/>
      <c r="DX26" s="373"/>
      <c r="DY26" s="373"/>
      <c r="DZ26" s="373"/>
      <c r="EA26" s="373"/>
      <c r="EB26" s="373"/>
      <c r="EC26" s="373"/>
      <c r="ED26" s="373"/>
      <c r="EE26" s="373"/>
      <c r="EF26" s="373"/>
      <c r="EG26" s="373"/>
      <c r="EH26" s="373"/>
      <c r="EI26" s="373"/>
      <c r="EJ26" s="373"/>
      <c r="EK26" s="373"/>
      <c r="EL26" s="373"/>
      <c r="EM26" s="373"/>
      <c r="EN26" s="373"/>
      <c r="EO26" s="373"/>
      <c r="EP26" s="373"/>
      <c r="EQ26" s="373"/>
      <c r="ER26" s="373"/>
      <c r="ES26" s="373"/>
      <c r="ET26" s="373"/>
      <c r="EU26" s="373"/>
      <c r="EV26" s="373"/>
      <c r="EW26" s="373"/>
      <c r="EX26" s="373"/>
      <c r="EY26" s="373"/>
      <c r="EZ26" s="373"/>
      <c r="FA26" s="373"/>
      <c r="FB26" s="373"/>
      <c r="FC26" s="373"/>
      <c r="FD26" s="373"/>
      <c r="FE26" s="373"/>
      <c r="FF26" s="373"/>
      <c r="FG26" s="373"/>
      <c r="FH26" s="373"/>
      <c r="FI26" s="373"/>
      <c r="FJ26" s="373"/>
      <c r="FK26" s="373"/>
      <c r="FL26" s="373"/>
      <c r="FM26" s="373"/>
      <c r="FN26" s="373"/>
      <c r="FO26" s="373"/>
      <c r="FP26" s="373"/>
      <c r="FQ26" s="373"/>
      <c r="FR26" s="373"/>
      <c r="FS26" s="373"/>
      <c r="FT26" s="373"/>
      <c r="FU26" s="373"/>
      <c r="FV26" s="373"/>
      <c r="FW26" s="373"/>
      <c r="FX26" s="373"/>
      <c r="FY26" s="373"/>
      <c r="FZ26" s="373"/>
      <c r="GA26" s="373"/>
      <c r="GB26" s="373"/>
      <c r="GC26" s="373"/>
      <c r="GD26" s="373"/>
      <c r="GE26" s="373"/>
      <c r="GF26" s="373"/>
      <c r="GG26" s="373"/>
      <c r="GH26" s="373"/>
      <c r="GI26" s="373"/>
      <c r="GJ26" s="373"/>
      <c r="GK26" s="373"/>
      <c r="GL26" s="373"/>
      <c r="GM26" s="373"/>
      <c r="GN26" s="373"/>
      <c r="GO26" s="373"/>
      <c r="GP26" s="373"/>
      <c r="GQ26" s="373"/>
      <c r="GR26" s="373"/>
      <c r="GS26" s="373"/>
      <c r="GT26" s="373"/>
      <c r="GU26" s="373"/>
      <c r="GV26" s="373"/>
      <c r="GW26" s="373"/>
      <c r="GX26" s="373"/>
      <c r="GY26" s="373"/>
      <c r="GZ26" s="373"/>
      <c r="HA26" s="373"/>
      <c r="HB26" s="373"/>
      <c r="HC26" s="373"/>
      <c r="HD26" s="373"/>
      <c r="HE26" s="373"/>
      <c r="HF26" s="373"/>
      <c r="HG26" s="373"/>
      <c r="HH26" s="373"/>
      <c r="HI26" s="373"/>
      <c r="HJ26" s="373"/>
      <c r="HK26" s="373"/>
      <c r="HL26" s="373"/>
      <c r="HM26" s="373"/>
      <c r="HN26" s="373"/>
      <c r="HO26" s="373"/>
      <c r="HP26" s="373"/>
      <c r="HQ26" s="373"/>
      <c r="HR26" s="373"/>
      <c r="HS26" s="373"/>
      <c r="HT26" s="373"/>
      <c r="HU26" s="373"/>
      <c r="HV26" s="373"/>
      <c r="HW26" s="373"/>
      <c r="HX26" s="373"/>
      <c r="HY26" s="373"/>
      <c r="HZ26" s="373"/>
      <c r="IA26" s="373"/>
      <c r="IB26" s="373"/>
      <c r="IC26" s="373"/>
      <c r="ID26" s="373"/>
      <c r="IE26" s="373"/>
      <c r="IF26" s="373"/>
      <c r="IG26" s="373"/>
      <c r="IH26" s="373"/>
      <c r="II26" s="373"/>
      <c r="IJ26" s="373"/>
      <c r="IK26" s="373"/>
      <c r="IL26" s="373"/>
      <c r="IM26" s="373"/>
      <c r="IN26" s="373"/>
      <c r="IO26" s="373"/>
      <c r="IP26" s="373"/>
      <c r="IQ26" s="373"/>
      <c r="IR26" s="373"/>
      <c r="IS26" s="373"/>
    </row>
    <row r="27" spans="1:253" s="366" customFormat="1" ht="13.2">
      <c r="A27" s="377"/>
      <c r="B27" s="619"/>
      <c r="C27" s="620"/>
      <c r="D27" s="620"/>
      <c r="E27" s="620"/>
      <c r="F27" s="362"/>
      <c r="G27" s="362"/>
      <c r="H27" s="362"/>
      <c r="I27" s="362"/>
      <c r="J27" s="380"/>
      <c r="K27" s="362"/>
      <c r="L27" s="362"/>
      <c r="M27" s="362"/>
      <c r="N27" s="380"/>
      <c r="O27" s="380"/>
      <c r="P27" s="380"/>
      <c r="Q27" s="380"/>
      <c r="R27" s="373"/>
      <c r="S27" s="370"/>
      <c r="T27" s="371"/>
      <c r="U27" s="371"/>
      <c r="V27" s="371"/>
      <c r="W27" s="620"/>
      <c r="X27" s="620"/>
      <c r="Y27" s="620"/>
      <c r="Z27" s="620"/>
      <c r="AA27" s="620"/>
      <c r="AB27" s="620"/>
      <c r="AC27" s="620"/>
      <c r="AD27" s="620"/>
      <c r="AE27" s="373"/>
      <c r="AF27" s="373"/>
      <c r="AG27" s="373"/>
      <c r="AH27" s="373"/>
      <c r="AJ27" s="373"/>
      <c r="AK27" s="373"/>
      <c r="AL27" s="373"/>
      <c r="AM27" s="373"/>
      <c r="AN27" s="373"/>
      <c r="AO27" s="373"/>
      <c r="AP27" s="373"/>
      <c r="AQ27" s="373"/>
      <c r="AR27" s="373"/>
      <c r="AS27" s="373"/>
      <c r="AT27" s="373"/>
      <c r="AU27" s="373"/>
      <c r="AV27" s="373"/>
      <c r="AW27" s="373"/>
      <c r="AX27" s="373"/>
      <c r="AY27" s="373"/>
      <c r="AZ27" s="373"/>
      <c r="BA27" s="373"/>
      <c r="BB27" s="373"/>
      <c r="BC27" s="373"/>
      <c r="BD27" s="373"/>
      <c r="BE27" s="373"/>
      <c r="BF27" s="373"/>
      <c r="BG27" s="373"/>
      <c r="BH27" s="373"/>
      <c r="BI27" s="373"/>
      <c r="BJ27" s="373"/>
      <c r="BK27" s="373"/>
      <c r="BL27" s="373"/>
      <c r="BM27" s="373"/>
      <c r="BN27" s="373"/>
      <c r="BO27" s="373"/>
      <c r="BP27" s="373"/>
      <c r="BQ27" s="373"/>
      <c r="BR27" s="373"/>
      <c r="BS27" s="373"/>
      <c r="BT27" s="373"/>
      <c r="BU27" s="373"/>
      <c r="BV27" s="373"/>
      <c r="BW27" s="373"/>
      <c r="BX27" s="373"/>
      <c r="BY27" s="373"/>
      <c r="BZ27" s="373"/>
      <c r="CA27" s="373"/>
      <c r="CB27" s="373"/>
      <c r="CC27" s="373"/>
      <c r="CD27" s="373"/>
      <c r="CE27" s="373"/>
      <c r="CF27" s="373"/>
      <c r="CG27" s="373"/>
      <c r="CH27" s="373"/>
      <c r="CI27" s="373"/>
      <c r="CJ27" s="373"/>
      <c r="CK27" s="373"/>
      <c r="CL27" s="373"/>
      <c r="CM27" s="373"/>
      <c r="CN27" s="373"/>
      <c r="CO27" s="373"/>
      <c r="CP27" s="373"/>
      <c r="CQ27" s="373"/>
      <c r="CR27" s="373"/>
      <c r="CS27" s="373"/>
      <c r="CT27" s="373"/>
      <c r="CU27" s="373"/>
      <c r="CV27" s="373"/>
      <c r="CW27" s="373"/>
      <c r="CX27" s="373"/>
      <c r="CY27" s="373"/>
      <c r="CZ27" s="373"/>
      <c r="DA27" s="373"/>
      <c r="DB27" s="373"/>
      <c r="DC27" s="373"/>
      <c r="DD27" s="373"/>
      <c r="DE27" s="373"/>
      <c r="DF27" s="373"/>
      <c r="DG27" s="373"/>
      <c r="DH27" s="373"/>
      <c r="DI27" s="373"/>
      <c r="DJ27" s="373"/>
      <c r="DK27" s="373"/>
      <c r="DL27" s="373"/>
      <c r="DM27" s="373"/>
      <c r="DN27" s="373"/>
      <c r="DO27" s="373"/>
      <c r="DP27" s="373"/>
      <c r="DQ27" s="373"/>
      <c r="DR27" s="373"/>
      <c r="DS27" s="373"/>
      <c r="DT27" s="373"/>
      <c r="DU27" s="373"/>
      <c r="DV27" s="373"/>
      <c r="DW27" s="373"/>
      <c r="DX27" s="373"/>
      <c r="DY27" s="373"/>
      <c r="DZ27" s="373"/>
      <c r="EA27" s="373"/>
      <c r="EB27" s="373"/>
      <c r="EC27" s="373"/>
      <c r="ED27" s="373"/>
      <c r="EE27" s="373"/>
      <c r="EF27" s="373"/>
      <c r="EG27" s="373"/>
      <c r="EH27" s="373"/>
      <c r="EI27" s="373"/>
      <c r="EJ27" s="373"/>
      <c r="EK27" s="373"/>
      <c r="EL27" s="373"/>
      <c r="EM27" s="373"/>
      <c r="EN27" s="373"/>
      <c r="EO27" s="373"/>
      <c r="EP27" s="373"/>
      <c r="EQ27" s="373"/>
      <c r="ER27" s="373"/>
      <c r="ES27" s="373"/>
      <c r="ET27" s="373"/>
      <c r="EU27" s="373"/>
      <c r="EV27" s="373"/>
      <c r="EW27" s="373"/>
      <c r="EX27" s="373"/>
      <c r="EY27" s="373"/>
      <c r="EZ27" s="373"/>
      <c r="FA27" s="373"/>
      <c r="FB27" s="373"/>
      <c r="FC27" s="373"/>
      <c r="FD27" s="373"/>
      <c r="FE27" s="373"/>
      <c r="FF27" s="373"/>
      <c r="FG27" s="373"/>
      <c r="FH27" s="373"/>
      <c r="FI27" s="373"/>
      <c r="FJ27" s="373"/>
      <c r="FK27" s="373"/>
      <c r="FL27" s="373"/>
      <c r="FM27" s="373"/>
      <c r="FN27" s="373"/>
      <c r="FO27" s="373"/>
      <c r="FP27" s="373"/>
      <c r="FQ27" s="373"/>
      <c r="FR27" s="373"/>
      <c r="FS27" s="373"/>
      <c r="FT27" s="373"/>
      <c r="FU27" s="373"/>
      <c r="FV27" s="373"/>
      <c r="FW27" s="373"/>
      <c r="FX27" s="373"/>
      <c r="FY27" s="373"/>
      <c r="FZ27" s="373"/>
      <c r="GA27" s="373"/>
      <c r="GB27" s="373"/>
      <c r="GC27" s="373"/>
      <c r="GD27" s="373"/>
      <c r="GE27" s="373"/>
      <c r="GF27" s="373"/>
      <c r="GG27" s="373"/>
      <c r="GH27" s="373"/>
      <c r="GI27" s="373"/>
      <c r="GJ27" s="373"/>
      <c r="GK27" s="373"/>
      <c r="GL27" s="373"/>
      <c r="GM27" s="373"/>
      <c r="GN27" s="373"/>
      <c r="GO27" s="373"/>
      <c r="GP27" s="373"/>
      <c r="GQ27" s="373"/>
      <c r="GR27" s="373"/>
      <c r="GS27" s="373"/>
      <c r="GT27" s="373"/>
      <c r="GU27" s="373"/>
      <c r="GV27" s="373"/>
      <c r="GW27" s="373"/>
      <c r="GX27" s="373"/>
      <c r="GY27" s="373"/>
      <c r="GZ27" s="373"/>
      <c r="HA27" s="373"/>
      <c r="HB27" s="373"/>
      <c r="HC27" s="373"/>
      <c r="HD27" s="373"/>
      <c r="HE27" s="373"/>
      <c r="HF27" s="373"/>
      <c r="HG27" s="373"/>
      <c r="HH27" s="373"/>
      <c r="HI27" s="373"/>
      <c r="HJ27" s="373"/>
      <c r="HK27" s="373"/>
      <c r="HL27" s="373"/>
      <c r="HM27" s="373"/>
      <c r="HN27" s="373"/>
      <c r="HO27" s="373"/>
      <c r="HP27" s="373"/>
      <c r="HQ27" s="373"/>
      <c r="HR27" s="373"/>
      <c r="HS27" s="373"/>
      <c r="HT27" s="373"/>
      <c r="HU27" s="373"/>
      <c r="HV27" s="373"/>
      <c r="HW27" s="373"/>
      <c r="HX27" s="373"/>
      <c r="HY27" s="373"/>
      <c r="HZ27" s="373"/>
      <c r="IA27" s="373"/>
      <c r="IB27" s="373"/>
      <c r="IC27" s="373"/>
      <c r="ID27" s="373"/>
      <c r="IE27" s="373"/>
      <c r="IF27" s="373"/>
      <c r="IG27" s="373"/>
      <c r="IH27" s="373"/>
      <c r="II27" s="373"/>
      <c r="IJ27" s="373"/>
      <c r="IK27" s="373"/>
      <c r="IL27" s="373"/>
      <c r="IM27" s="373"/>
      <c r="IN27" s="373"/>
      <c r="IO27" s="373"/>
      <c r="IP27" s="373"/>
      <c r="IQ27" s="373"/>
      <c r="IR27" s="373"/>
      <c r="IS27" s="373"/>
    </row>
    <row r="28" spans="1:253" s="366" customFormat="1" ht="13.2">
      <c r="A28" s="369" t="s">
        <v>49</v>
      </c>
      <c r="B28" s="615">
        <v>1890</v>
      </c>
      <c r="C28" s="616">
        <v>21.319018404907975</v>
      </c>
      <c r="D28" s="616" t="s">
        <v>294</v>
      </c>
      <c r="E28" s="616">
        <v>12.024162297697744</v>
      </c>
      <c r="F28" s="362"/>
      <c r="G28" s="362"/>
      <c r="H28" s="362"/>
      <c r="I28" s="362"/>
      <c r="J28" s="378"/>
      <c r="K28" s="362"/>
      <c r="L28" s="362"/>
      <c r="M28" s="362"/>
      <c r="N28" s="378"/>
      <c r="O28" s="378"/>
      <c r="P28" s="378"/>
      <c r="Q28" s="378"/>
      <c r="R28" s="362"/>
      <c r="S28" s="370"/>
      <c r="T28" s="371"/>
      <c r="U28" s="371"/>
      <c r="V28" s="371"/>
      <c r="W28" s="616" t="s">
        <v>294</v>
      </c>
      <c r="X28" s="616">
        <v>32.543103448275865</v>
      </c>
      <c r="Y28" s="616">
        <v>15.209283050145048</v>
      </c>
      <c r="Z28" s="616" t="s">
        <v>294</v>
      </c>
      <c r="AA28" s="616" t="s">
        <v>295</v>
      </c>
      <c r="AB28" s="616">
        <v>30.56199304750869</v>
      </c>
      <c r="AC28" s="616" t="s">
        <v>295</v>
      </c>
      <c r="AD28" s="616" t="s">
        <v>295</v>
      </c>
      <c r="AE28" s="362"/>
      <c r="AF28" s="362"/>
      <c r="AG28" s="362"/>
      <c r="AH28" s="362"/>
      <c r="AJ28" s="362"/>
      <c r="AK28" s="362"/>
      <c r="AL28" s="362"/>
      <c r="AM28" s="362"/>
      <c r="AN28" s="362"/>
      <c r="AO28" s="362"/>
      <c r="AP28" s="362"/>
      <c r="AQ28" s="362"/>
      <c r="AR28" s="362"/>
      <c r="AS28" s="362"/>
      <c r="AT28" s="362"/>
      <c r="AU28" s="362"/>
      <c r="AV28" s="362"/>
      <c r="AW28" s="362"/>
      <c r="AX28" s="362"/>
      <c r="AY28" s="362"/>
      <c r="AZ28" s="362"/>
      <c r="BA28" s="362"/>
      <c r="BB28" s="362"/>
      <c r="BC28" s="362"/>
      <c r="BD28" s="362"/>
      <c r="BE28" s="362"/>
      <c r="BF28" s="362"/>
      <c r="BG28" s="362"/>
      <c r="BH28" s="362"/>
      <c r="BI28" s="362"/>
      <c r="BJ28" s="362"/>
      <c r="BK28" s="362"/>
      <c r="BL28" s="362"/>
      <c r="BM28" s="362"/>
      <c r="BN28" s="362"/>
      <c r="BO28" s="362"/>
      <c r="BP28" s="362"/>
      <c r="BQ28" s="362"/>
      <c r="BR28" s="362"/>
      <c r="BS28" s="362"/>
      <c r="BT28" s="362"/>
      <c r="BU28" s="362"/>
      <c r="BV28" s="362"/>
      <c r="BW28" s="362"/>
      <c r="BX28" s="362"/>
      <c r="BY28" s="362"/>
      <c r="BZ28" s="362"/>
      <c r="CA28" s="362"/>
      <c r="CB28" s="362"/>
      <c r="CC28" s="362"/>
      <c r="CD28" s="362"/>
      <c r="CE28" s="362"/>
      <c r="CF28" s="362"/>
      <c r="CG28" s="362"/>
      <c r="CH28" s="362"/>
      <c r="CI28" s="362"/>
      <c r="CJ28" s="362"/>
      <c r="CK28" s="362"/>
      <c r="CL28" s="362"/>
      <c r="CM28" s="362"/>
      <c r="CN28" s="362"/>
      <c r="CO28" s="362"/>
      <c r="CP28" s="362"/>
      <c r="CQ28" s="362"/>
      <c r="CR28" s="362"/>
      <c r="CS28" s="362"/>
      <c r="CT28" s="362"/>
      <c r="CU28" s="362"/>
      <c r="CV28" s="362"/>
      <c r="CW28" s="362"/>
      <c r="CX28" s="362"/>
      <c r="CY28" s="362"/>
      <c r="CZ28" s="362"/>
      <c r="DA28" s="362"/>
      <c r="DB28" s="362"/>
      <c r="DC28" s="362"/>
      <c r="DD28" s="362"/>
      <c r="DE28" s="362"/>
      <c r="DF28" s="362"/>
      <c r="DG28" s="362"/>
      <c r="DH28" s="362"/>
      <c r="DI28" s="362"/>
      <c r="DJ28" s="362"/>
      <c r="DK28" s="362"/>
      <c r="DL28" s="362"/>
      <c r="DM28" s="362"/>
      <c r="DN28" s="362"/>
      <c r="DO28" s="362"/>
      <c r="DP28" s="362"/>
      <c r="DQ28" s="362"/>
      <c r="DR28" s="362"/>
      <c r="DS28" s="362"/>
      <c r="DT28" s="362"/>
      <c r="DU28" s="362"/>
      <c r="DV28" s="362"/>
      <c r="DW28" s="362"/>
      <c r="DX28" s="362"/>
      <c r="DY28" s="362"/>
      <c r="DZ28" s="362"/>
      <c r="EA28" s="362"/>
      <c r="EB28" s="362"/>
      <c r="EC28" s="362"/>
      <c r="ED28" s="362"/>
      <c r="EE28" s="362"/>
      <c r="EF28" s="362"/>
      <c r="EG28" s="362"/>
      <c r="EH28" s="362"/>
      <c r="EI28" s="362"/>
      <c r="EJ28" s="362"/>
      <c r="EK28" s="362"/>
      <c r="EL28" s="362"/>
      <c r="EM28" s="362"/>
      <c r="EN28" s="362"/>
      <c r="EO28" s="362"/>
      <c r="EP28" s="362"/>
      <c r="EQ28" s="362"/>
      <c r="ER28" s="362"/>
      <c r="ES28" s="362"/>
      <c r="ET28" s="362"/>
      <c r="EU28" s="362"/>
      <c r="EV28" s="362"/>
      <c r="EW28" s="362"/>
      <c r="EX28" s="362"/>
      <c r="EY28" s="362"/>
      <c r="EZ28" s="362"/>
      <c r="FA28" s="362"/>
      <c r="FB28" s="362"/>
      <c r="FC28" s="362"/>
      <c r="FD28" s="362"/>
      <c r="FE28" s="362"/>
      <c r="FF28" s="362"/>
      <c r="FG28" s="362"/>
      <c r="FH28" s="362"/>
      <c r="FI28" s="362"/>
      <c r="FJ28" s="362"/>
      <c r="FK28" s="362"/>
      <c r="FL28" s="362"/>
      <c r="FM28" s="362"/>
      <c r="FN28" s="362"/>
      <c r="FO28" s="362"/>
      <c r="FP28" s="362"/>
      <c r="FQ28" s="362"/>
      <c r="FR28" s="362"/>
      <c r="FS28" s="362"/>
      <c r="FT28" s="362"/>
      <c r="FU28" s="362"/>
      <c r="FV28" s="362"/>
      <c r="FW28" s="362"/>
      <c r="FX28" s="362"/>
      <c r="FY28" s="362"/>
      <c r="FZ28" s="362"/>
      <c r="GA28" s="362"/>
      <c r="GB28" s="362"/>
      <c r="GC28" s="362"/>
      <c r="GD28" s="362"/>
      <c r="GE28" s="362"/>
      <c r="GF28" s="362"/>
      <c r="GG28" s="362"/>
      <c r="GH28" s="362"/>
      <c r="GI28" s="362"/>
      <c r="GJ28" s="362"/>
      <c r="GK28" s="362"/>
      <c r="GL28" s="362"/>
      <c r="GM28" s="362"/>
      <c r="GN28" s="362"/>
      <c r="GO28" s="362"/>
      <c r="GP28" s="362"/>
      <c r="GQ28" s="362"/>
      <c r="GR28" s="362"/>
      <c r="GS28" s="362"/>
      <c r="GT28" s="362"/>
      <c r="GU28" s="362"/>
      <c r="GV28" s="362"/>
      <c r="GW28" s="362"/>
      <c r="GX28" s="362"/>
      <c r="GY28" s="362"/>
      <c r="GZ28" s="362"/>
      <c r="HA28" s="362"/>
      <c r="HB28" s="362"/>
      <c r="HC28" s="362"/>
      <c r="HD28" s="362"/>
      <c r="HE28" s="362"/>
      <c r="HF28" s="362"/>
      <c r="HG28" s="362"/>
      <c r="HH28" s="362"/>
      <c r="HI28" s="362"/>
      <c r="HJ28" s="362"/>
      <c r="HK28" s="362"/>
      <c r="HL28" s="362"/>
      <c r="HM28" s="362"/>
      <c r="HN28" s="362"/>
      <c r="HO28" s="362"/>
      <c r="HP28" s="362"/>
      <c r="HQ28" s="362"/>
      <c r="HR28" s="362"/>
      <c r="HS28" s="362"/>
      <c r="HT28" s="362"/>
      <c r="HU28" s="362"/>
      <c r="HV28" s="362"/>
      <c r="HW28" s="362"/>
      <c r="HX28" s="362"/>
      <c r="HY28" s="362"/>
      <c r="HZ28" s="362"/>
      <c r="IA28" s="362"/>
      <c r="IB28" s="362"/>
      <c r="IC28" s="362"/>
      <c r="ID28" s="362"/>
      <c r="IE28" s="362"/>
      <c r="IF28" s="362"/>
      <c r="IG28" s="362"/>
      <c r="IH28" s="362"/>
      <c r="II28" s="362"/>
      <c r="IJ28" s="362"/>
      <c r="IK28" s="362"/>
      <c r="IL28" s="362"/>
      <c r="IM28" s="362"/>
      <c r="IN28" s="362"/>
      <c r="IO28" s="362"/>
      <c r="IP28" s="362"/>
      <c r="IQ28" s="362"/>
      <c r="IR28" s="362"/>
      <c r="IS28" s="362"/>
    </row>
    <row r="29" spans="1:253" s="366" customFormat="1" ht="13.2">
      <c r="A29" s="372" t="s">
        <v>50</v>
      </c>
      <c r="B29" s="617">
        <v>820</v>
      </c>
      <c r="C29" s="618">
        <v>18.174846625766872</v>
      </c>
      <c r="D29" s="618" t="s">
        <v>294</v>
      </c>
      <c r="E29" s="618">
        <v>1.2537041258263051</v>
      </c>
      <c r="F29" s="362"/>
      <c r="G29" s="362"/>
      <c r="H29" s="362"/>
      <c r="I29" s="362"/>
      <c r="J29" s="380"/>
      <c r="K29" s="362"/>
      <c r="L29" s="362"/>
      <c r="M29" s="362"/>
      <c r="N29" s="380"/>
      <c r="O29" s="380"/>
      <c r="P29" s="380"/>
      <c r="Q29" s="380"/>
      <c r="R29" s="381"/>
      <c r="S29" s="374"/>
      <c r="T29" s="376"/>
      <c r="U29" s="376"/>
      <c r="V29" s="376"/>
      <c r="W29" s="618" t="s">
        <v>294</v>
      </c>
      <c r="X29" s="618">
        <v>32.255747126436781</v>
      </c>
      <c r="Y29" s="618">
        <v>10.277662660588479</v>
      </c>
      <c r="Z29" s="618" t="s">
        <v>294</v>
      </c>
      <c r="AA29" s="618" t="s">
        <v>295</v>
      </c>
      <c r="AB29" s="618">
        <v>3.186558516801854</v>
      </c>
      <c r="AC29" s="618" t="s">
        <v>295</v>
      </c>
      <c r="AD29" s="618" t="s">
        <v>295</v>
      </c>
      <c r="AE29" s="381"/>
      <c r="AF29" s="381"/>
      <c r="AG29" s="381"/>
      <c r="AH29" s="381"/>
      <c r="AJ29" s="381"/>
      <c r="AK29" s="381"/>
      <c r="AL29" s="381"/>
      <c r="AM29" s="381"/>
      <c r="AN29" s="381"/>
      <c r="AO29" s="381"/>
      <c r="AP29" s="381"/>
      <c r="AQ29" s="381"/>
      <c r="AR29" s="381"/>
      <c r="AS29" s="381"/>
      <c r="AT29" s="381"/>
      <c r="AU29" s="381"/>
      <c r="AV29" s="381"/>
      <c r="AW29" s="381"/>
      <c r="AX29" s="381"/>
      <c r="AY29" s="381"/>
      <c r="AZ29" s="381"/>
      <c r="BA29" s="381"/>
      <c r="BB29" s="381"/>
      <c r="BC29" s="381"/>
      <c r="BD29" s="381"/>
      <c r="BE29" s="381"/>
      <c r="BF29" s="381"/>
      <c r="BG29" s="381"/>
      <c r="BH29" s="381"/>
      <c r="BI29" s="381"/>
      <c r="BJ29" s="381"/>
      <c r="BK29" s="381"/>
      <c r="BL29" s="381"/>
      <c r="BM29" s="381"/>
      <c r="BN29" s="381"/>
      <c r="BO29" s="381"/>
      <c r="BP29" s="381"/>
      <c r="BQ29" s="381"/>
      <c r="BR29" s="381"/>
      <c r="BS29" s="381"/>
      <c r="BT29" s="381"/>
      <c r="BU29" s="381"/>
      <c r="BV29" s="381"/>
      <c r="BW29" s="381"/>
      <c r="BX29" s="381"/>
      <c r="BY29" s="381"/>
      <c r="BZ29" s="381"/>
      <c r="CA29" s="381"/>
      <c r="CB29" s="381"/>
      <c r="CC29" s="381"/>
      <c r="CD29" s="381"/>
      <c r="CE29" s="381"/>
      <c r="CF29" s="381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1"/>
      <c r="CZ29" s="381"/>
      <c r="DA29" s="381"/>
      <c r="DB29" s="381"/>
      <c r="DC29" s="381"/>
      <c r="DD29" s="381"/>
      <c r="DE29" s="381"/>
      <c r="DF29" s="381"/>
      <c r="DG29" s="381"/>
      <c r="DH29" s="381"/>
      <c r="DI29" s="381"/>
      <c r="DJ29" s="381"/>
      <c r="DK29" s="381"/>
      <c r="DL29" s="381"/>
      <c r="DM29" s="381"/>
      <c r="DN29" s="381"/>
      <c r="DO29" s="381"/>
      <c r="DP29" s="381"/>
      <c r="DQ29" s="381"/>
      <c r="DR29" s="381"/>
      <c r="DS29" s="381"/>
      <c r="DT29" s="381"/>
      <c r="DU29" s="381"/>
      <c r="DV29" s="381"/>
      <c r="DW29" s="381"/>
      <c r="DX29" s="381"/>
      <c r="DY29" s="381"/>
      <c r="DZ29" s="381"/>
      <c r="EA29" s="381"/>
      <c r="EB29" s="381"/>
      <c r="EC29" s="381"/>
      <c r="ED29" s="381"/>
      <c r="EE29" s="381"/>
      <c r="EF29" s="381"/>
      <c r="EG29" s="381"/>
      <c r="EH29" s="381"/>
      <c r="EI29" s="381"/>
      <c r="EJ29" s="381"/>
      <c r="EK29" s="381"/>
      <c r="EL29" s="381"/>
      <c r="EM29" s="381"/>
      <c r="EN29" s="381"/>
      <c r="EO29" s="381"/>
      <c r="EP29" s="381"/>
      <c r="EQ29" s="381"/>
      <c r="ER29" s="381"/>
      <c r="ES29" s="381"/>
      <c r="ET29" s="381"/>
      <c r="EU29" s="381"/>
      <c r="EV29" s="381"/>
      <c r="EW29" s="381"/>
      <c r="EX29" s="381"/>
      <c r="EY29" s="381"/>
      <c r="EZ29" s="381"/>
      <c r="FA29" s="381"/>
      <c r="FB29" s="381"/>
      <c r="FC29" s="381"/>
      <c r="FD29" s="381"/>
      <c r="FE29" s="381"/>
      <c r="FF29" s="381"/>
      <c r="FG29" s="381"/>
      <c r="FH29" s="381"/>
      <c r="FI29" s="381"/>
      <c r="FJ29" s="381"/>
      <c r="FK29" s="381"/>
      <c r="FL29" s="381"/>
      <c r="FM29" s="381"/>
      <c r="FN29" s="381"/>
      <c r="FO29" s="381"/>
      <c r="FP29" s="381"/>
      <c r="FQ29" s="381"/>
      <c r="FR29" s="381"/>
      <c r="FS29" s="381"/>
      <c r="FT29" s="381"/>
      <c r="FU29" s="381"/>
      <c r="FV29" s="381"/>
      <c r="FW29" s="381"/>
      <c r="FX29" s="381"/>
      <c r="FY29" s="381"/>
      <c r="FZ29" s="381"/>
      <c r="GA29" s="381"/>
      <c r="GB29" s="381"/>
      <c r="GC29" s="381"/>
      <c r="GD29" s="381"/>
      <c r="GE29" s="381"/>
      <c r="GF29" s="381"/>
      <c r="GG29" s="381"/>
      <c r="GH29" s="381"/>
      <c r="GI29" s="381"/>
      <c r="GJ29" s="381"/>
      <c r="GK29" s="381"/>
      <c r="GL29" s="381"/>
      <c r="GM29" s="381"/>
      <c r="GN29" s="381"/>
      <c r="GO29" s="381"/>
      <c r="GP29" s="381"/>
      <c r="GQ29" s="381"/>
      <c r="GR29" s="381"/>
      <c r="GS29" s="381"/>
      <c r="GT29" s="381"/>
      <c r="GU29" s="381"/>
      <c r="GV29" s="381"/>
      <c r="GW29" s="381"/>
      <c r="GX29" s="381"/>
      <c r="GY29" s="381"/>
      <c r="GZ29" s="381"/>
      <c r="HA29" s="381"/>
      <c r="HB29" s="381"/>
      <c r="HC29" s="381"/>
      <c r="HD29" s="381"/>
      <c r="HE29" s="381"/>
      <c r="HF29" s="381"/>
      <c r="HG29" s="381"/>
      <c r="HH29" s="381"/>
      <c r="HI29" s="381"/>
      <c r="HJ29" s="381"/>
      <c r="HK29" s="381"/>
      <c r="HL29" s="381"/>
      <c r="HM29" s="381"/>
      <c r="HN29" s="381"/>
      <c r="HO29" s="381"/>
      <c r="HP29" s="381"/>
      <c r="HQ29" s="381"/>
      <c r="HR29" s="381"/>
      <c r="HS29" s="381"/>
      <c r="HT29" s="381"/>
      <c r="HU29" s="381"/>
      <c r="HV29" s="381"/>
      <c r="HW29" s="381"/>
      <c r="HX29" s="381"/>
      <c r="HY29" s="381"/>
      <c r="HZ29" s="381"/>
      <c r="IA29" s="381"/>
      <c r="IB29" s="381"/>
      <c r="IC29" s="381"/>
      <c r="ID29" s="381"/>
      <c r="IE29" s="381"/>
      <c r="IF29" s="381"/>
      <c r="IG29" s="381"/>
      <c r="IH29" s="381"/>
      <c r="II29" s="381"/>
      <c r="IJ29" s="381"/>
      <c r="IK29" s="381"/>
      <c r="IL29" s="381"/>
      <c r="IM29" s="381"/>
      <c r="IN29" s="381"/>
      <c r="IO29" s="381"/>
      <c r="IP29" s="381"/>
      <c r="IQ29" s="381"/>
      <c r="IR29" s="381"/>
      <c r="IS29" s="381"/>
    </row>
    <row r="30" spans="1:253" s="366" customFormat="1" ht="13.2">
      <c r="A30" s="372" t="s">
        <v>51</v>
      </c>
      <c r="B30" s="617">
        <v>960</v>
      </c>
      <c r="C30" s="618">
        <v>0.81799591002045002</v>
      </c>
      <c r="D30" s="618" t="s">
        <v>295</v>
      </c>
      <c r="E30" s="618">
        <v>10.599498518349669</v>
      </c>
      <c r="F30" s="362"/>
      <c r="G30" s="362"/>
      <c r="H30" s="362"/>
      <c r="I30" s="362"/>
      <c r="J30" s="381"/>
      <c r="K30" s="362"/>
      <c r="L30" s="362"/>
      <c r="M30" s="362"/>
      <c r="N30" s="381"/>
      <c r="O30" s="381"/>
      <c r="P30" s="381"/>
      <c r="Q30" s="381"/>
      <c r="R30" s="381"/>
      <c r="S30" s="367"/>
      <c r="T30" s="368"/>
      <c r="U30" s="368"/>
      <c r="V30" s="368"/>
      <c r="W30" s="618" t="s">
        <v>295</v>
      </c>
      <c r="X30" s="618" t="s">
        <v>295</v>
      </c>
      <c r="Y30" s="618">
        <v>1.3261500207210941</v>
      </c>
      <c r="Z30" s="618" t="s">
        <v>295</v>
      </c>
      <c r="AA30" s="618" t="s">
        <v>295</v>
      </c>
      <c r="AB30" s="618">
        <v>26.940903823870222</v>
      </c>
      <c r="AC30" s="618" t="s">
        <v>295</v>
      </c>
      <c r="AD30" s="618" t="s">
        <v>295</v>
      </c>
      <c r="AE30" s="381"/>
      <c r="AF30" s="381"/>
      <c r="AG30" s="381"/>
      <c r="AH30" s="381"/>
      <c r="AJ30" s="381"/>
      <c r="AK30" s="381"/>
      <c r="AL30" s="381"/>
      <c r="AM30" s="381"/>
      <c r="AN30" s="381"/>
      <c r="AO30" s="381"/>
      <c r="AP30" s="381"/>
      <c r="AQ30" s="381"/>
      <c r="AR30" s="381"/>
      <c r="AS30" s="381"/>
      <c r="AT30" s="381"/>
      <c r="AU30" s="381"/>
      <c r="AV30" s="381"/>
      <c r="AW30" s="381"/>
      <c r="AX30" s="381"/>
      <c r="AY30" s="381"/>
      <c r="AZ30" s="381"/>
      <c r="BA30" s="381"/>
      <c r="BB30" s="381"/>
      <c r="BC30" s="381"/>
      <c r="BD30" s="381"/>
      <c r="BE30" s="381"/>
      <c r="BF30" s="381"/>
      <c r="BG30" s="381"/>
      <c r="BH30" s="381"/>
      <c r="BI30" s="381"/>
      <c r="BJ30" s="381"/>
      <c r="BK30" s="381"/>
      <c r="BL30" s="381"/>
      <c r="BM30" s="381"/>
      <c r="BN30" s="381"/>
      <c r="BO30" s="381"/>
      <c r="BP30" s="381"/>
      <c r="BQ30" s="381"/>
      <c r="BR30" s="381"/>
      <c r="BS30" s="381"/>
      <c r="BT30" s="381"/>
      <c r="BU30" s="381"/>
      <c r="BV30" s="381"/>
      <c r="BW30" s="381"/>
      <c r="BX30" s="381"/>
      <c r="BY30" s="381"/>
      <c r="BZ30" s="381"/>
      <c r="CA30" s="381"/>
      <c r="CB30" s="381"/>
      <c r="CC30" s="381"/>
      <c r="CD30" s="381"/>
      <c r="CE30" s="381"/>
      <c r="CF30" s="381"/>
      <c r="CG30" s="381"/>
      <c r="CH30" s="381"/>
      <c r="CI30" s="381"/>
      <c r="CJ30" s="381"/>
      <c r="CK30" s="381"/>
      <c r="CL30" s="381"/>
      <c r="CM30" s="381"/>
      <c r="CN30" s="381"/>
      <c r="CO30" s="381"/>
      <c r="CP30" s="381"/>
      <c r="CQ30" s="381"/>
      <c r="CR30" s="381"/>
      <c r="CS30" s="381"/>
      <c r="CT30" s="381"/>
      <c r="CU30" s="381"/>
      <c r="CV30" s="381"/>
      <c r="CW30" s="381"/>
      <c r="CX30" s="381"/>
      <c r="CY30" s="381"/>
      <c r="CZ30" s="381"/>
      <c r="DA30" s="381"/>
      <c r="DB30" s="381"/>
      <c r="DC30" s="381"/>
      <c r="DD30" s="381"/>
      <c r="DE30" s="381"/>
      <c r="DF30" s="381"/>
      <c r="DG30" s="381"/>
      <c r="DH30" s="381"/>
      <c r="DI30" s="381"/>
      <c r="DJ30" s="381"/>
      <c r="DK30" s="381"/>
      <c r="DL30" s="381"/>
      <c r="DM30" s="381"/>
      <c r="DN30" s="381"/>
      <c r="DO30" s="381"/>
      <c r="DP30" s="381"/>
      <c r="DQ30" s="381"/>
      <c r="DR30" s="381"/>
      <c r="DS30" s="381"/>
      <c r="DT30" s="381"/>
      <c r="DU30" s="381"/>
      <c r="DV30" s="381"/>
      <c r="DW30" s="381"/>
      <c r="DX30" s="381"/>
      <c r="DY30" s="381"/>
      <c r="DZ30" s="381"/>
      <c r="EA30" s="381"/>
      <c r="EB30" s="381"/>
      <c r="EC30" s="381"/>
      <c r="ED30" s="381"/>
      <c r="EE30" s="381"/>
      <c r="EF30" s="381"/>
      <c r="EG30" s="381"/>
      <c r="EH30" s="381"/>
      <c r="EI30" s="381"/>
      <c r="EJ30" s="381"/>
      <c r="EK30" s="381"/>
      <c r="EL30" s="381"/>
      <c r="EM30" s="381"/>
      <c r="EN30" s="381"/>
      <c r="EO30" s="381"/>
      <c r="EP30" s="381"/>
      <c r="EQ30" s="381"/>
      <c r="ER30" s="381"/>
      <c r="ES30" s="381"/>
      <c r="ET30" s="381"/>
      <c r="EU30" s="381"/>
      <c r="EV30" s="381"/>
      <c r="EW30" s="381"/>
      <c r="EX30" s="381"/>
      <c r="EY30" s="381"/>
      <c r="EZ30" s="381"/>
      <c r="FA30" s="381"/>
      <c r="FB30" s="381"/>
      <c r="FC30" s="381"/>
      <c r="FD30" s="381"/>
      <c r="FE30" s="381"/>
      <c r="FF30" s="381"/>
      <c r="FG30" s="381"/>
      <c r="FH30" s="381"/>
      <c r="FI30" s="381"/>
      <c r="FJ30" s="381"/>
      <c r="FK30" s="381"/>
      <c r="FL30" s="381"/>
      <c r="FM30" s="381"/>
      <c r="FN30" s="381"/>
      <c r="FO30" s="381"/>
      <c r="FP30" s="381"/>
      <c r="FQ30" s="381"/>
      <c r="FR30" s="381"/>
      <c r="FS30" s="381"/>
      <c r="FT30" s="381"/>
      <c r="FU30" s="381"/>
      <c r="FV30" s="381"/>
      <c r="FW30" s="381"/>
      <c r="FX30" s="381"/>
      <c r="FY30" s="381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1"/>
      <c r="IB30" s="381"/>
      <c r="IC30" s="381"/>
      <c r="ID30" s="381"/>
      <c r="IE30" s="381"/>
      <c r="IF30" s="381"/>
      <c r="IG30" s="381"/>
      <c r="IH30" s="381"/>
      <c r="II30" s="381"/>
      <c r="IJ30" s="381"/>
      <c r="IK30" s="381"/>
      <c r="IL30" s="381"/>
      <c r="IM30" s="381"/>
      <c r="IN30" s="381"/>
      <c r="IO30" s="381"/>
      <c r="IP30" s="381"/>
      <c r="IQ30" s="381"/>
      <c r="IR30" s="381"/>
      <c r="IS30" s="381"/>
    </row>
    <row r="31" spans="1:253" s="366" customFormat="1" ht="26.4">
      <c r="A31" s="372" t="s">
        <v>52</v>
      </c>
      <c r="B31" s="617">
        <v>110</v>
      </c>
      <c r="C31" s="618">
        <v>2.3261758691206542</v>
      </c>
      <c r="D31" s="618" t="s">
        <v>295</v>
      </c>
      <c r="E31" s="618" t="s">
        <v>294</v>
      </c>
      <c r="F31" s="362"/>
      <c r="G31" s="362"/>
      <c r="H31" s="362"/>
      <c r="I31" s="362"/>
      <c r="J31" s="381"/>
      <c r="K31" s="362"/>
      <c r="L31" s="362"/>
      <c r="M31" s="362"/>
      <c r="N31" s="381"/>
      <c r="O31" s="381"/>
      <c r="P31" s="381"/>
      <c r="Q31" s="381"/>
      <c r="R31" s="381"/>
      <c r="S31" s="370"/>
      <c r="T31" s="371"/>
      <c r="U31" s="371"/>
      <c r="V31" s="371"/>
      <c r="W31" s="618" t="s">
        <v>295</v>
      </c>
      <c r="X31" s="618" t="s">
        <v>294</v>
      </c>
      <c r="Y31" s="618">
        <v>3.6054703688354741</v>
      </c>
      <c r="Z31" s="618" t="s">
        <v>295</v>
      </c>
      <c r="AA31" s="618" t="s">
        <v>295</v>
      </c>
      <c r="AB31" s="618" t="s">
        <v>294</v>
      </c>
      <c r="AC31" s="618" t="s">
        <v>295</v>
      </c>
      <c r="AD31" s="618" t="s">
        <v>295</v>
      </c>
      <c r="AE31" s="381"/>
      <c r="AF31" s="381"/>
      <c r="AG31" s="381"/>
      <c r="AH31" s="381"/>
      <c r="AJ31" s="381"/>
      <c r="AK31" s="381"/>
      <c r="AL31" s="381"/>
      <c r="AM31" s="381"/>
      <c r="AN31" s="381"/>
      <c r="AO31" s="381"/>
      <c r="AP31" s="381"/>
      <c r="AQ31" s="381"/>
      <c r="AR31" s="381"/>
      <c r="AS31" s="381"/>
      <c r="AT31" s="381"/>
      <c r="AU31" s="381"/>
      <c r="AV31" s="381"/>
      <c r="AW31" s="381"/>
      <c r="AX31" s="381"/>
      <c r="AY31" s="381"/>
      <c r="AZ31" s="381"/>
      <c r="BA31" s="381"/>
      <c r="BB31" s="381"/>
      <c r="BC31" s="381"/>
      <c r="BD31" s="381"/>
      <c r="BE31" s="381"/>
      <c r="BF31" s="381"/>
      <c r="BG31" s="381"/>
      <c r="BH31" s="381"/>
      <c r="BI31" s="381"/>
      <c r="BJ31" s="381"/>
      <c r="BK31" s="381"/>
      <c r="BL31" s="381"/>
      <c r="BM31" s="381"/>
      <c r="BN31" s="381"/>
      <c r="BO31" s="381"/>
      <c r="BP31" s="381"/>
      <c r="BQ31" s="381"/>
      <c r="BR31" s="381"/>
      <c r="BS31" s="381"/>
      <c r="BT31" s="381"/>
      <c r="BU31" s="381"/>
      <c r="BV31" s="381"/>
      <c r="BW31" s="381"/>
      <c r="BX31" s="381"/>
      <c r="BY31" s="381"/>
      <c r="BZ31" s="381"/>
      <c r="CA31" s="381"/>
      <c r="CB31" s="381"/>
      <c r="CC31" s="381"/>
      <c r="CD31" s="381"/>
      <c r="CE31" s="381"/>
      <c r="CF31" s="381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1"/>
      <c r="CZ31" s="381"/>
      <c r="DA31" s="381"/>
      <c r="DB31" s="381"/>
      <c r="DC31" s="381"/>
      <c r="DD31" s="381"/>
      <c r="DE31" s="381"/>
      <c r="DF31" s="381"/>
      <c r="DG31" s="381"/>
      <c r="DH31" s="381"/>
      <c r="DI31" s="381"/>
      <c r="DJ31" s="381"/>
      <c r="DK31" s="381"/>
      <c r="DL31" s="381"/>
      <c r="DM31" s="381"/>
      <c r="DN31" s="381"/>
      <c r="DO31" s="381"/>
      <c r="DP31" s="381"/>
      <c r="DQ31" s="381"/>
      <c r="DR31" s="381"/>
      <c r="DS31" s="381"/>
      <c r="DT31" s="381"/>
      <c r="DU31" s="381"/>
      <c r="DV31" s="381"/>
      <c r="DW31" s="381"/>
      <c r="DX31" s="381"/>
      <c r="DY31" s="381"/>
      <c r="DZ31" s="381"/>
      <c r="EA31" s="381"/>
      <c r="EB31" s="381"/>
      <c r="EC31" s="381"/>
      <c r="ED31" s="381"/>
      <c r="EE31" s="381"/>
      <c r="EF31" s="381"/>
      <c r="EG31" s="381"/>
      <c r="EH31" s="381"/>
      <c r="EI31" s="381"/>
      <c r="EJ31" s="381"/>
      <c r="EK31" s="381"/>
      <c r="EL31" s="381"/>
      <c r="EM31" s="381"/>
      <c r="EN31" s="381"/>
      <c r="EO31" s="381"/>
      <c r="EP31" s="381"/>
      <c r="EQ31" s="381"/>
      <c r="ER31" s="381"/>
      <c r="ES31" s="381"/>
      <c r="ET31" s="381"/>
      <c r="EU31" s="381"/>
      <c r="EV31" s="381"/>
      <c r="EW31" s="381"/>
      <c r="EX31" s="381"/>
      <c r="EY31" s="381"/>
      <c r="EZ31" s="381"/>
      <c r="FA31" s="381"/>
      <c r="FB31" s="381"/>
      <c r="FC31" s="381"/>
      <c r="FD31" s="381"/>
      <c r="FE31" s="381"/>
      <c r="FF31" s="381"/>
      <c r="FG31" s="381"/>
      <c r="FH31" s="381"/>
      <c r="FI31" s="381"/>
      <c r="FJ31" s="381"/>
      <c r="FK31" s="381"/>
      <c r="FL31" s="381"/>
      <c r="FM31" s="381"/>
      <c r="FN31" s="381"/>
      <c r="FO31" s="381"/>
      <c r="FP31" s="381"/>
      <c r="FQ31" s="381"/>
      <c r="FR31" s="381"/>
      <c r="FS31" s="381"/>
      <c r="FT31" s="381"/>
      <c r="FU31" s="381"/>
      <c r="FV31" s="381"/>
      <c r="FW31" s="381"/>
      <c r="FX31" s="381"/>
      <c r="FY31" s="381"/>
      <c r="FZ31" s="381"/>
      <c r="GA31" s="381"/>
      <c r="GB31" s="381"/>
      <c r="GC31" s="381"/>
      <c r="GD31" s="381"/>
      <c r="GE31" s="381"/>
      <c r="GF31" s="381"/>
      <c r="GG31" s="381"/>
      <c r="GH31" s="381"/>
      <c r="GI31" s="381"/>
      <c r="GJ31" s="381"/>
      <c r="GK31" s="381"/>
      <c r="GL31" s="381"/>
      <c r="GM31" s="381"/>
      <c r="GN31" s="381"/>
      <c r="GO31" s="381"/>
      <c r="GP31" s="381"/>
      <c r="GQ31" s="381"/>
      <c r="GR31" s="381"/>
      <c r="GS31" s="381"/>
      <c r="GT31" s="381"/>
      <c r="GU31" s="381"/>
      <c r="GV31" s="381"/>
      <c r="GW31" s="381"/>
      <c r="GX31" s="381"/>
      <c r="GY31" s="381"/>
      <c r="GZ31" s="381"/>
      <c r="HA31" s="381"/>
      <c r="HB31" s="381"/>
      <c r="HC31" s="381"/>
      <c r="HD31" s="381"/>
      <c r="HE31" s="381"/>
      <c r="HF31" s="381"/>
      <c r="HG31" s="381"/>
      <c r="HH31" s="381"/>
      <c r="HI31" s="381"/>
      <c r="HJ31" s="381"/>
      <c r="HK31" s="381"/>
      <c r="HL31" s="381"/>
      <c r="HM31" s="381"/>
      <c r="HN31" s="381"/>
      <c r="HO31" s="381"/>
      <c r="HP31" s="381"/>
      <c r="HQ31" s="381"/>
      <c r="HR31" s="381"/>
      <c r="HS31" s="381"/>
      <c r="HT31" s="381"/>
      <c r="HU31" s="381"/>
      <c r="HV31" s="381"/>
      <c r="HW31" s="381"/>
      <c r="HX31" s="381"/>
      <c r="HY31" s="381"/>
      <c r="HZ31" s="381"/>
      <c r="IA31" s="381"/>
      <c r="IB31" s="381"/>
      <c r="IC31" s="381"/>
      <c r="ID31" s="381"/>
      <c r="IE31" s="381"/>
      <c r="IF31" s="381"/>
      <c r="IG31" s="381"/>
      <c r="IH31" s="381"/>
      <c r="II31" s="381"/>
      <c r="IJ31" s="381"/>
      <c r="IK31" s="381"/>
      <c r="IL31" s="381"/>
      <c r="IM31" s="381"/>
      <c r="IN31" s="381"/>
      <c r="IO31" s="381"/>
      <c r="IP31" s="381"/>
      <c r="IQ31" s="381"/>
      <c r="IR31" s="381"/>
      <c r="IS31" s="381"/>
    </row>
    <row r="32" spans="1:253" s="366" customFormat="1" ht="13.2">
      <c r="A32" s="377"/>
      <c r="B32" s="619"/>
      <c r="C32" s="620"/>
      <c r="D32" s="620"/>
      <c r="E32" s="620"/>
      <c r="F32" s="362"/>
      <c r="G32" s="362"/>
      <c r="H32" s="362"/>
      <c r="I32" s="362"/>
      <c r="J32" s="381"/>
      <c r="K32" s="362"/>
      <c r="L32" s="362"/>
      <c r="M32" s="362"/>
      <c r="N32" s="381"/>
      <c r="O32" s="381"/>
      <c r="P32" s="381"/>
      <c r="Q32" s="381"/>
      <c r="R32" s="381"/>
      <c r="S32" s="370"/>
      <c r="T32" s="371"/>
      <c r="U32" s="371"/>
      <c r="V32" s="371"/>
      <c r="W32" s="620"/>
      <c r="X32" s="620"/>
      <c r="Y32" s="620"/>
      <c r="Z32" s="620"/>
      <c r="AA32" s="620"/>
      <c r="AB32" s="620"/>
      <c r="AC32" s="620"/>
      <c r="AD32" s="620"/>
      <c r="AE32" s="381"/>
      <c r="AF32" s="381"/>
      <c r="AG32" s="381"/>
      <c r="AH32" s="381"/>
      <c r="AJ32" s="381"/>
      <c r="AK32" s="381"/>
      <c r="AL32" s="381"/>
      <c r="AM32" s="381"/>
      <c r="AN32" s="381"/>
      <c r="AO32" s="381"/>
      <c r="AP32" s="381"/>
      <c r="AQ32" s="381"/>
      <c r="AR32" s="381"/>
      <c r="AS32" s="381"/>
      <c r="AT32" s="381"/>
      <c r="AU32" s="381"/>
      <c r="AV32" s="381"/>
      <c r="AW32" s="381"/>
      <c r="AX32" s="381"/>
      <c r="AY32" s="381"/>
      <c r="AZ32" s="381"/>
      <c r="BA32" s="381"/>
      <c r="BB32" s="381"/>
      <c r="BC32" s="381"/>
      <c r="BD32" s="381"/>
      <c r="BE32" s="381"/>
      <c r="BF32" s="381"/>
      <c r="BG32" s="381"/>
      <c r="BH32" s="381"/>
      <c r="BI32" s="381"/>
      <c r="BJ32" s="381"/>
      <c r="BK32" s="381"/>
      <c r="BL32" s="381"/>
      <c r="BM32" s="381"/>
      <c r="BN32" s="381"/>
      <c r="BO32" s="381"/>
      <c r="BP32" s="381"/>
      <c r="BQ32" s="381"/>
      <c r="BR32" s="381"/>
      <c r="BS32" s="381"/>
      <c r="BT32" s="381"/>
      <c r="BU32" s="381"/>
      <c r="BV32" s="381"/>
      <c r="BW32" s="381"/>
      <c r="BX32" s="381"/>
      <c r="BY32" s="381"/>
      <c r="BZ32" s="381"/>
      <c r="CA32" s="381"/>
      <c r="CB32" s="381"/>
      <c r="CC32" s="381"/>
      <c r="CD32" s="381"/>
      <c r="CE32" s="381"/>
      <c r="CF32" s="381"/>
      <c r="CG32" s="381"/>
      <c r="CH32" s="381"/>
      <c r="CI32" s="381"/>
      <c r="CJ32" s="381"/>
      <c r="CK32" s="381"/>
      <c r="CL32" s="381"/>
      <c r="CM32" s="381"/>
      <c r="CN32" s="381"/>
      <c r="CO32" s="381"/>
      <c r="CP32" s="381"/>
      <c r="CQ32" s="381"/>
      <c r="CR32" s="381"/>
      <c r="CS32" s="381"/>
      <c r="CT32" s="381"/>
      <c r="CU32" s="381"/>
      <c r="CV32" s="381"/>
      <c r="CW32" s="381"/>
      <c r="CX32" s="381"/>
      <c r="CY32" s="381"/>
      <c r="CZ32" s="381"/>
      <c r="DA32" s="381"/>
      <c r="DB32" s="381"/>
      <c r="DC32" s="381"/>
      <c r="DD32" s="381"/>
      <c r="DE32" s="381"/>
      <c r="DF32" s="381"/>
      <c r="DG32" s="381"/>
      <c r="DH32" s="381"/>
      <c r="DI32" s="381"/>
      <c r="DJ32" s="381"/>
      <c r="DK32" s="381"/>
      <c r="DL32" s="381"/>
      <c r="DM32" s="381"/>
      <c r="DN32" s="381"/>
      <c r="DO32" s="381"/>
      <c r="DP32" s="381"/>
      <c r="DQ32" s="381"/>
      <c r="DR32" s="381"/>
      <c r="DS32" s="381"/>
      <c r="DT32" s="381"/>
      <c r="DU32" s="381"/>
      <c r="DV32" s="381"/>
      <c r="DW32" s="381"/>
      <c r="DX32" s="381"/>
      <c r="DY32" s="381"/>
      <c r="DZ32" s="381"/>
      <c r="EA32" s="381"/>
      <c r="EB32" s="381"/>
      <c r="EC32" s="381"/>
      <c r="ED32" s="381"/>
      <c r="EE32" s="381"/>
      <c r="EF32" s="381"/>
      <c r="EG32" s="381"/>
      <c r="EH32" s="381"/>
      <c r="EI32" s="381"/>
      <c r="EJ32" s="381"/>
      <c r="EK32" s="381"/>
      <c r="EL32" s="381"/>
      <c r="EM32" s="381"/>
      <c r="EN32" s="381"/>
      <c r="EO32" s="381"/>
      <c r="EP32" s="381"/>
      <c r="EQ32" s="381"/>
      <c r="ER32" s="381"/>
      <c r="ES32" s="381"/>
      <c r="ET32" s="381"/>
      <c r="EU32" s="381"/>
      <c r="EV32" s="381"/>
      <c r="EW32" s="381"/>
      <c r="EX32" s="381"/>
      <c r="EY32" s="381"/>
      <c r="EZ32" s="381"/>
      <c r="FA32" s="381"/>
      <c r="FB32" s="381"/>
      <c r="FC32" s="381"/>
      <c r="FD32" s="381"/>
      <c r="FE32" s="381"/>
      <c r="FF32" s="381"/>
      <c r="FG32" s="381"/>
      <c r="FH32" s="381"/>
      <c r="FI32" s="381"/>
      <c r="FJ32" s="381"/>
      <c r="FK32" s="381"/>
      <c r="FL32" s="381"/>
      <c r="FM32" s="381"/>
      <c r="FN32" s="381"/>
      <c r="FO32" s="381"/>
      <c r="FP32" s="381"/>
      <c r="FQ32" s="381"/>
      <c r="FR32" s="381"/>
      <c r="FS32" s="381"/>
      <c r="FT32" s="381"/>
      <c r="FU32" s="381"/>
      <c r="FV32" s="381"/>
      <c r="FW32" s="381"/>
      <c r="FX32" s="381"/>
      <c r="FY32" s="381"/>
      <c r="FZ32" s="381"/>
      <c r="GA32" s="381"/>
      <c r="GB32" s="381"/>
      <c r="GC32" s="381"/>
      <c r="GD32" s="381"/>
      <c r="GE32" s="381"/>
      <c r="GF32" s="381"/>
      <c r="GG32" s="381"/>
      <c r="GH32" s="381"/>
      <c r="GI32" s="381"/>
      <c r="GJ32" s="381"/>
      <c r="GK32" s="381"/>
      <c r="GL32" s="381"/>
      <c r="GM32" s="381"/>
      <c r="GN32" s="381"/>
      <c r="GO32" s="381"/>
      <c r="GP32" s="381"/>
      <c r="GQ32" s="381"/>
      <c r="GR32" s="381"/>
      <c r="GS32" s="381"/>
      <c r="GT32" s="381"/>
      <c r="GU32" s="381"/>
      <c r="GV32" s="381"/>
      <c r="GW32" s="381"/>
      <c r="GX32" s="381"/>
      <c r="GY32" s="381"/>
      <c r="GZ32" s="381"/>
      <c r="HA32" s="381"/>
      <c r="HB32" s="381"/>
      <c r="HC32" s="381"/>
      <c r="HD32" s="381"/>
      <c r="HE32" s="381"/>
      <c r="HF32" s="381"/>
      <c r="HG32" s="381"/>
      <c r="HH32" s="381"/>
      <c r="HI32" s="381"/>
      <c r="HJ32" s="381"/>
      <c r="HK32" s="381"/>
      <c r="HL32" s="381"/>
      <c r="HM32" s="381"/>
      <c r="HN32" s="381"/>
      <c r="HO32" s="381"/>
      <c r="HP32" s="381"/>
      <c r="HQ32" s="381"/>
      <c r="HR32" s="381"/>
      <c r="HS32" s="381"/>
      <c r="HT32" s="381"/>
      <c r="HU32" s="381"/>
      <c r="HV32" s="381"/>
      <c r="HW32" s="381"/>
      <c r="HX32" s="381"/>
      <c r="HY32" s="381"/>
      <c r="HZ32" s="381"/>
      <c r="IA32" s="381"/>
      <c r="IB32" s="381"/>
      <c r="IC32" s="381"/>
      <c r="ID32" s="381"/>
      <c r="IE32" s="381"/>
      <c r="IF32" s="381"/>
      <c r="IG32" s="381"/>
      <c r="IH32" s="381"/>
      <c r="II32" s="381"/>
      <c r="IJ32" s="381"/>
      <c r="IK32" s="381"/>
      <c r="IL32" s="381"/>
      <c r="IM32" s="381"/>
      <c r="IN32" s="381"/>
      <c r="IO32" s="381"/>
      <c r="IP32" s="381"/>
      <c r="IQ32" s="381"/>
      <c r="IR32" s="381"/>
      <c r="IS32" s="381"/>
    </row>
    <row r="33" spans="1:253" s="366" customFormat="1" ht="13.2">
      <c r="A33" s="382" t="s">
        <v>53</v>
      </c>
      <c r="B33" s="615">
        <v>1820</v>
      </c>
      <c r="C33" s="616">
        <v>4.2177914110429446</v>
      </c>
      <c r="D33" s="616">
        <v>3.0245022970903519</v>
      </c>
      <c r="E33" s="616">
        <v>16.206975153863688</v>
      </c>
      <c r="F33" s="362"/>
      <c r="G33" s="362"/>
      <c r="H33" s="362"/>
      <c r="I33" s="362"/>
      <c r="J33" s="339"/>
      <c r="K33" s="362"/>
      <c r="L33" s="362"/>
      <c r="M33" s="362"/>
      <c r="N33" s="339"/>
      <c r="O33" s="339"/>
      <c r="P33" s="339"/>
      <c r="Q33" s="339"/>
      <c r="R33" s="339"/>
      <c r="S33" s="374"/>
      <c r="T33" s="376"/>
      <c r="U33" s="376"/>
      <c r="V33" s="376"/>
      <c r="W33" s="616" t="s">
        <v>295</v>
      </c>
      <c r="X33" s="616" t="s">
        <v>295</v>
      </c>
      <c r="Y33" s="616">
        <v>6.8379610443431407</v>
      </c>
      <c r="Z33" s="616">
        <v>11.644177911044478</v>
      </c>
      <c r="AA33" s="616" t="s">
        <v>294</v>
      </c>
      <c r="AB33" s="616" t="s">
        <v>295</v>
      </c>
      <c r="AC33" s="616">
        <v>49.798296727924694</v>
      </c>
      <c r="AD33" s="616">
        <v>10.06146878032999</v>
      </c>
      <c r="AE33" s="339"/>
      <c r="AF33" s="339"/>
      <c r="AG33" s="339"/>
      <c r="AH33" s="339"/>
      <c r="AJ33" s="339"/>
      <c r="AK33" s="339"/>
      <c r="AL33" s="339"/>
      <c r="AM33" s="339"/>
      <c r="AN33" s="339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/>
      <c r="AZ33" s="339"/>
      <c r="BA33" s="339"/>
      <c r="BB33" s="339"/>
      <c r="BC33" s="339"/>
      <c r="BD33" s="339"/>
      <c r="BE33" s="339"/>
      <c r="BF33" s="339"/>
      <c r="BG33" s="339"/>
      <c r="BH33" s="339"/>
      <c r="BI33" s="339"/>
      <c r="BJ33" s="339"/>
      <c r="BK33" s="339"/>
      <c r="BL33" s="339"/>
      <c r="BM33" s="339"/>
      <c r="BN33" s="339"/>
      <c r="BO33" s="339"/>
      <c r="BP33" s="339"/>
      <c r="BQ33" s="339"/>
      <c r="BR33" s="339"/>
      <c r="BS33" s="339"/>
      <c r="BT33" s="339"/>
      <c r="BU33" s="339"/>
      <c r="BV33" s="339"/>
      <c r="BW33" s="339"/>
      <c r="BX33" s="339"/>
      <c r="BY33" s="339"/>
      <c r="BZ33" s="339"/>
      <c r="CA33" s="339"/>
      <c r="CB33" s="339"/>
      <c r="CC33" s="339"/>
      <c r="CD33" s="339"/>
      <c r="CE33" s="339"/>
      <c r="CF33" s="339"/>
      <c r="CG33" s="339"/>
      <c r="CH33" s="339"/>
      <c r="CI33" s="339"/>
      <c r="CJ33" s="339"/>
      <c r="CK33" s="339"/>
      <c r="CL33" s="339"/>
      <c r="CM33" s="339"/>
      <c r="CN33" s="339"/>
      <c r="CO33" s="339"/>
      <c r="CP33" s="339"/>
      <c r="CQ33" s="339"/>
      <c r="CR33" s="339"/>
      <c r="CS33" s="339"/>
      <c r="CT33" s="339"/>
      <c r="CU33" s="339"/>
      <c r="CV33" s="339"/>
      <c r="CW33" s="339"/>
      <c r="CX33" s="339"/>
      <c r="CY33" s="339"/>
      <c r="CZ33" s="339"/>
      <c r="DA33" s="339"/>
      <c r="DB33" s="339"/>
      <c r="DC33" s="339"/>
      <c r="DD33" s="339"/>
      <c r="DE33" s="339"/>
      <c r="DF33" s="339"/>
      <c r="DG33" s="339"/>
      <c r="DH33" s="339"/>
      <c r="DI33" s="339"/>
      <c r="DJ33" s="339"/>
      <c r="DK33" s="339"/>
      <c r="DL33" s="339"/>
      <c r="DM33" s="339"/>
      <c r="DN33" s="339"/>
      <c r="DO33" s="339"/>
      <c r="DP33" s="339"/>
      <c r="DQ33" s="339"/>
      <c r="DR33" s="339"/>
      <c r="DS33" s="339"/>
      <c r="DT33" s="339"/>
      <c r="DU33" s="339"/>
      <c r="DV33" s="339"/>
      <c r="DW33" s="339"/>
      <c r="DX33" s="339"/>
      <c r="DY33" s="339"/>
      <c r="DZ33" s="339"/>
      <c r="EA33" s="339"/>
      <c r="EB33" s="339"/>
      <c r="EC33" s="339"/>
      <c r="ED33" s="339"/>
      <c r="EE33" s="339"/>
      <c r="EF33" s="339"/>
      <c r="EG33" s="339"/>
      <c r="EH33" s="339"/>
      <c r="EI33" s="339"/>
      <c r="EJ33" s="339"/>
      <c r="EK33" s="339"/>
      <c r="EL33" s="339"/>
      <c r="EM33" s="339"/>
      <c r="EN33" s="339"/>
      <c r="EO33" s="339"/>
      <c r="EP33" s="339"/>
      <c r="EQ33" s="339"/>
      <c r="ER33" s="339"/>
      <c r="ES33" s="339"/>
      <c r="ET33" s="339"/>
      <c r="EU33" s="339"/>
      <c r="EV33" s="339"/>
      <c r="EW33" s="339"/>
      <c r="EX33" s="339"/>
      <c r="EY33" s="339"/>
      <c r="EZ33" s="339"/>
      <c r="FA33" s="339"/>
      <c r="FB33" s="339"/>
      <c r="FC33" s="339"/>
      <c r="FD33" s="339"/>
      <c r="FE33" s="339"/>
      <c r="FF33" s="339"/>
      <c r="FG33" s="339"/>
      <c r="FH33" s="339"/>
      <c r="FI33" s="339"/>
      <c r="FJ33" s="339"/>
      <c r="FK33" s="339"/>
      <c r="FL33" s="339"/>
      <c r="FM33" s="339"/>
      <c r="FN33" s="339"/>
      <c r="FO33" s="339"/>
      <c r="FP33" s="339"/>
      <c r="FQ33" s="339"/>
      <c r="FR33" s="339"/>
      <c r="FS33" s="339"/>
      <c r="FT33" s="339"/>
      <c r="FU33" s="339"/>
      <c r="FV33" s="339"/>
      <c r="FW33" s="339"/>
      <c r="FX33" s="339"/>
      <c r="FY33" s="339"/>
      <c r="FZ33" s="339"/>
      <c r="GA33" s="339"/>
      <c r="GB33" s="339"/>
      <c r="GC33" s="339"/>
      <c r="GD33" s="339"/>
      <c r="GE33" s="339"/>
      <c r="GF33" s="339"/>
      <c r="GG33" s="339"/>
      <c r="GH33" s="339"/>
      <c r="GI33" s="339"/>
      <c r="GJ33" s="339"/>
      <c r="GK33" s="339"/>
      <c r="GL33" s="339"/>
      <c r="GM33" s="339"/>
      <c r="GN33" s="339"/>
      <c r="GO33" s="339"/>
      <c r="GP33" s="339"/>
      <c r="GQ33" s="339"/>
      <c r="GR33" s="339"/>
      <c r="GS33" s="339"/>
      <c r="GT33" s="339"/>
      <c r="GU33" s="339"/>
      <c r="GV33" s="339"/>
      <c r="GW33" s="339"/>
      <c r="GX33" s="339"/>
      <c r="GY33" s="339"/>
      <c r="GZ33" s="339"/>
      <c r="HA33" s="339"/>
      <c r="HB33" s="339"/>
      <c r="HC33" s="339"/>
      <c r="HD33" s="339"/>
      <c r="HE33" s="339"/>
      <c r="HF33" s="339"/>
      <c r="HG33" s="339"/>
      <c r="HH33" s="339"/>
      <c r="HI33" s="339"/>
      <c r="HJ33" s="339"/>
      <c r="HK33" s="339"/>
      <c r="HL33" s="339"/>
      <c r="HM33" s="339"/>
      <c r="HN33" s="339"/>
      <c r="HO33" s="339"/>
      <c r="HP33" s="339"/>
      <c r="HQ33" s="339"/>
      <c r="HR33" s="339"/>
      <c r="HS33" s="339"/>
      <c r="HT33" s="339"/>
      <c r="HU33" s="339"/>
      <c r="HV33" s="339"/>
      <c r="HW33" s="339"/>
      <c r="HX33" s="339"/>
      <c r="HY33" s="339"/>
      <c r="HZ33" s="339"/>
      <c r="IA33" s="339"/>
      <c r="IB33" s="339"/>
      <c r="IC33" s="339"/>
      <c r="ID33" s="339"/>
      <c r="IE33" s="339"/>
      <c r="IF33" s="339"/>
      <c r="IG33" s="339"/>
      <c r="IH33" s="339"/>
      <c r="II33" s="339"/>
      <c r="IJ33" s="339"/>
      <c r="IK33" s="339"/>
      <c r="IL33" s="339"/>
      <c r="IM33" s="339"/>
      <c r="IN33" s="339"/>
      <c r="IO33" s="339"/>
      <c r="IP33" s="339"/>
      <c r="IQ33" s="339"/>
      <c r="IR33" s="339"/>
      <c r="IS33" s="339"/>
    </row>
    <row r="34" spans="1:253" s="366" customFormat="1" ht="13.2">
      <c r="A34" s="372" t="s">
        <v>54</v>
      </c>
      <c r="B34" s="617">
        <v>430</v>
      </c>
      <c r="C34" s="618" t="s">
        <v>294</v>
      </c>
      <c r="D34" s="618">
        <v>1.0719754977029097</v>
      </c>
      <c r="E34" s="618">
        <v>3.8636881695919763</v>
      </c>
      <c r="F34" s="362"/>
      <c r="G34" s="362"/>
      <c r="H34" s="362"/>
      <c r="I34" s="362"/>
      <c r="J34" s="381"/>
      <c r="K34" s="362"/>
      <c r="L34" s="362"/>
      <c r="M34" s="362"/>
      <c r="N34" s="381"/>
      <c r="O34" s="381"/>
      <c r="P34" s="381"/>
      <c r="Q34" s="381"/>
      <c r="R34" s="381"/>
      <c r="S34" s="367"/>
      <c r="T34" s="368"/>
      <c r="U34" s="368"/>
      <c r="V34" s="368"/>
      <c r="W34" s="618" t="s">
        <v>295</v>
      </c>
      <c r="X34" s="618" t="s">
        <v>295</v>
      </c>
      <c r="Y34" s="618" t="s">
        <v>294</v>
      </c>
      <c r="Z34" s="618">
        <v>3.9980009995002499</v>
      </c>
      <c r="AA34" s="618" t="s">
        <v>294</v>
      </c>
      <c r="AB34" s="618" t="s">
        <v>295</v>
      </c>
      <c r="AC34" s="618">
        <v>8.2025997310623051</v>
      </c>
      <c r="AD34" s="618">
        <v>5.0469103849886769</v>
      </c>
      <c r="AE34" s="381"/>
      <c r="AF34" s="381"/>
      <c r="AG34" s="381"/>
      <c r="AH34" s="381"/>
      <c r="AJ34" s="381"/>
      <c r="AK34" s="381"/>
      <c r="AL34" s="381"/>
      <c r="AM34" s="381"/>
      <c r="AN34" s="381"/>
      <c r="AO34" s="381"/>
      <c r="AP34" s="381"/>
      <c r="AQ34" s="381"/>
      <c r="AR34" s="381"/>
      <c r="AS34" s="381"/>
      <c r="AT34" s="381"/>
      <c r="AU34" s="381"/>
      <c r="AV34" s="381"/>
      <c r="AW34" s="381"/>
      <c r="AX34" s="381"/>
      <c r="AY34" s="381"/>
      <c r="AZ34" s="381"/>
      <c r="BA34" s="381"/>
      <c r="BB34" s="381"/>
      <c r="BC34" s="381"/>
      <c r="BD34" s="381"/>
      <c r="BE34" s="381"/>
      <c r="BF34" s="381"/>
      <c r="BG34" s="381"/>
      <c r="BH34" s="381"/>
      <c r="BI34" s="381"/>
      <c r="BJ34" s="381"/>
      <c r="BK34" s="381"/>
      <c r="BL34" s="381"/>
      <c r="BM34" s="381"/>
      <c r="BN34" s="381"/>
      <c r="BO34" s="381"/>
      <c r="BP34" s="381"/>
      <c r="BQ34" s="381"/>
      <c r="BR34" s="381"/>
      <c r="BS34" s="381"/>
      <c r="BT34" s="381"/>
      <c r="BU34" s="381"/>
      <c r="BV34" s="381"/>
      <c r="BW34" s="381"/>
      <c r="BX34" s="381"/>
      <c r="BY34" s="381"/>
      <c r="BZ34" s="381"/>
      <c r="CA34" s="381"/>
      <c r="CB34" s="381"/>
      <c r="CC34" s="381"/>
      <c r="CD34" s="381"/>
      <c r="CE34" s="381"/>
      <c r="CF34" s="381"/>
      <c r="CG34" s="381"/>
      <c r="CH34" s="381"/>
      <c r="CI34" s="381"/>
      <c r="CJ34" s="381"/>
      <c r="CK34" s="381"/>
      <c r="CL34" s="381"/>
      <c r="CM34" s="381"/>
      <c r="CN34" s="381"/>
      <c r="CO34" s="381"/>
      <c r="CP34" s="381"/>
      <c r="CQ34" s="381"/>
      <c r="CR34" s="381"/>
      <c r="CS34" s="381"/>
      <c r="CT34" s="381"/>
      <c r="CU34" s="381"/>
      <c r="CV34" s="381"/>
      <c r="CW34" s="381"/>
      <c r="CX34" s="381"/>
      <c r="CY34" s="381"/>
      <c r="CZ34" s="381"/>
      <c r="DA34" s="381"/>
      <c r="DB34" s="381"/>
      <c r="DC34" s="381"/>
      <c r="DD34" s="381"/>
      <c r="DE34" s="381"/>
      <c r="DF34" s="381"/>
      <c r="DG34" s="381"/>
      <c r="DH34" s="381"/>
      <c r="DI34" s="381"/>
      <c r="DJ34" s="381"/>
      <c r="DK34" s="381"/>
      <c r="DL34" s="381"/>
      <c r="DM34" s="381"/>
      <c r="DN34" s="381"/>
      <c r="DO34" s="381"/>
      <c r="DP34" s="381"/>
      <c r="DQ34" s="381"/>
      <c r="DR34" s="381"/>
      <c r="DS34" s="381"/>
      <c r="DT34" s="381"/>
      <c r="DU34" s="381"/>
      <c r="DV34" s="381"/>
      <c r="DW34" s="381"/>
      <c r="DX34" s="381"/>
      <c r="DY34" s="381"/>
      <c r="DZ34" s="381"/>
      <c r="EA34" s="381"/>
      <c r="EB34" s="381"/>
      <c r="EC34" s="381"/>
      <c r="ED34" s="381"/>
      <c r="EE34" s="381"/>
      <c r="EF34" s="381"/>
      <c r="EG34" s="381"/>
      <c r="EH34" s="381"/>
      <c r="EI34" s="381"/>
      <c r="EJ34" s="381"/>
      <c r="EK34" s="381"/>
      <c r="EL34" s="381"/>
      <c r="EM34" s="381"/>
      <c r="EN34" s="381"/>
      <c r="EO34" s="381"/>
      <c r="EP34" s="381"/>
      <c r="EQ34" s="381"/>
      <c r="ER34" s="381"/>
      <c r="ES34" s="381"/>
      <c r="ET34" s="381"/>
      <c r="EU34" s="381"/>
      <c r="EV34" s="381"/>
      <c r="EW34" s="381"/>
      <c r="EX34" s="381"/>
      <c r="EY34" s="381"/>
      <c r="EZ34" s="381"/>
      <c r="FA34" s="381"/>
      <c r="FB34" s="381"/>
      <c r="FC34" s="381"/>
      <c r="FD34" s="381"/>
      <c r="FE34" s="381"/>
      <c r="FF34" s="381"/>
      <c r="FG34" s="381"/>
      <c r="FH34" s="381"/>
      <c r="FI34" s="381"/>
      <c r="FJ34" s="381"/>
      <c r="FK34" s="381"/>
      <c r="FL34" s="381"/>
      <c r="FM34" s="381"/>
      <c r="FN34" s="381"/>
      <c r="FO34" s="381"/>
      <c r="FP34" s="381"/>
      <c r="FQ34" s="381"/>
      <c r="FR34" s="381"/>
      <c r="FS34" s="381"/>
      <c r="FT34" s="381"/>
      <c r="FU34" s="381"/>
      <c r="FV34" s="381"/>
      <c r="FW34" s="381"/>
      <c r="FX34" s="381"/>
      <c r="FY34" s="381"/>
      <c r="FZ34" s="381"/>
      <c r="GA34" s="381"/>
      <c r="GB34" s="381"/>
      <c r="GC34" s="381"/>
      <c r="GD34" s="381"/>
      <c r="GE34" s="381"/>
      <c r="GF34" s="381"/>
      <c r="GG34" s="381"/>
      <c r="GH34" s="381"/>
      <c r="GI34" s="381"/>
      <c r="GJ34" s="381"/>
      <c r="GK34" s="381"/>
      <c r="GL34" s="381"/>
      <c r="GM34" s="381"/>
      <c r="GN34" s="381"/>
      <c r="GO34" s="381"/>
      <c r="GP34" s="381"/>
      <c r="GQ34" s="381"/>
      <c r="GR34" s="381"/>
      <c r="GS34" s="381"/>
      <c r="GT34" s="381"/>
      <c r="GU34" s="381"/>
      <c r="GV34" s="381"/>
      <c r="GW34" s="381"/>
      <c r="GX34" s="381"/>
      <c r="GY34" s="381"/>
      <c r="GZ34" s="381"/>
      <c r="HA34" s="381"/>
      <c r="HB34" s="381"/>
      <c r="HC34" s="381"/>
      <c r="HD34" s="381"/>
      <c r="HE34" s="381"/>
      <c r="HF34" s="381"/>
      <c r="HG34" s="381"/>
      <c r="HH34" s="381"/>
      <c r="HI34" s="381"/>
      <c r="HJ34" s="381"/>
      <c r="HK34" s="381"/>
      <c r="HL34" s="381"/>
      <c r="HM34" s="381"/>
      <c r="HN34" s="381"/>
      <c r="HO34" s="381"/>
      <c r="HP34" s="381"/>
      <c r="HQ34" s="381"/>
      <c r="HR34" s="381"/>
      <c r="HS34" s="381"/>
      <c r="HT34" s="381"/>
      <c r="HU34" s="381"/>
      <c r="HV34" s="381"/>
      <c r="HW34" s="381"/>
      <c r="HX34" s="381"/>
      <c r="HY34" s="381"/>
      <c r="HZ34" s="381"/>
      <c r="IA34" s="381"/>
      <c r="IB34" s="381"/>
      <c r="IC34" s="381"/>
      <c r="ID34" s="381"/>
      <c r="IE34" s="381"/>
      <c r="IF34" s="381"/>
      <c r="IG34" s="381"/>
      <c r="IH34" s="381"/>
      <c r="II34" s="381"/>
      <c r="IJ34" s="381"/>
      <c r="IK34" s="381"/>
      <c r="IL34" s="381"/>
      <c r="IM34" s="381"/>
      <c r="IN34" s="381"/>
      <c r="IO34" s="381"/>
      <c r="IP34" s="381"/>
      <c r="IQ34" s="381"/>
      <c r="IR34" s="381"/>
      <c r="IS34" s="381"/>
    </row>
    <row r="35" spans="1:253" s="366" customFormat="1" ht="13.2">
      <c r="A35" s="372" t="s">
        <v>55</v>
      </c>
      <c r="B35" s="617">
        <v>1400</v>
      </c>
      <c r="C35" s="618">
        <v>4.0644171779141107</v>
      </c>
      <c r="D35" s="618">
        <v>1.9525267993874427</v>
      </c>
      <c r="E35" s="618">
        <v>12.343286984271712</v>
      </c>
      <c r="F35" s="362"/>
      <c r="G35" s="362"/>
      <c r="H35" s="362"/>
      <c r="I35" s="362"/>
      <c r="J35" s="381"/>
      <c r="K35" s="362"/>
      <c r="L35" s="362"/>
      <c r="M35" s="362"/>
      <c r="N35" s="381"/>
      <c r="O35" s="381"/>
      <c r="P35" s="381"/>
      <c r="Q35" s="381"/>
      <c r="R35" s="381"/>
      <c r="S35" s="370"/>
      <c r="T35" s="371"/>
      <c r="U35" s="371"/>
      <c r="V35" s="371"/>
      <c r="W35" s="618" t="s">
        <v>295</v>
      </c>
      <c r="X35" s="618" t="s">
        <v>295</v>
      </c>
      <c r="Y35" s="618">
        <v>6.5893079154579359</v>
      </c>
      <c r="Z35" s="618">
        <v>7.6461769115442282</v>
      </c>
      <c r="AA35" s="618" t="s">
        <v>295</v>
      </c>
      <c r="AB35" s="618" t="s">
        <v>295</v>
      </c>
      <c r="AC35" s="618">
        <v>41.595696996862394</v>
      </c>
      <c r="AD35" s="618">
        <v>5.0145583953413135</v>
      </c>
      <c r="AE35" s="381"/>
      <c r="AF35" s="381"/>
      <c r="AG35" s="381"/>
      <c r="AH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  <c r="BM35" s="381"/>
      <c r="BN35" s="381"/>
      <c r="BO35" s="381"/>
      <c r="BP35" s="381"/>
      <c r="BQ35" s="381"/>
      <c r="BR35" s="381"/>
      <c r="BS35" s="381"/>
      <c r="BT35" s="381"/>
      <c r="BU35" s="381"/>
      <c r="BV35" s="381"/>
      <c r="BW35" s="381"/>
      <c r="BX35" s="381"/>
      <c r="BY35" s="381"/>
      <c r="BZ35" s="381"/>
      <c r="CA35" s="381"/>
      <c r="CB35" s="381"/>
      <c r="CC35" s="381"/>
      <c r="CD35" s="381"/>
      <c r="CE35" s="381"/>
      <c r="CF35" s="38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1"/>
      <c r="DE35" s="381"/>
      <c r="DF35" s="381"/>
      <c r="DG35" s="381"/>
      <c r="DH35" s="381"/>
      <c r="DI35" s="381"/>
      <c r="DJ35" s="381"/>
      <c r="DK35" s="381"/>
      <c r="DL35" s="381"/>
      <c r="DM35" s="381"/>
      <c r="DN35" s="381"/>
      <c r="DO35" s="381"/>
      <c r="DP35" s="381"/>
      <c r="DQ35" s="381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1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1"/>
      <c r="ER35" s="381"/>
      <c r="ES35" s="381"/>
      <c r="ET35" s="381"/>
      <c r="EU35" s="381"/>
      <c r="EV35" s="381"/>
      <c r="EW35" s="381"/>
      <c r="EX35" s="381"/>
      <c r="EY35" s="381"/>
      <c r="EZ35" s="381"/>
      <c r="FA35" s="381"/>
      <c r="FB35" s="381"/>
      <c r="FC35" s="381"/>
      <c r="FD35" s="381"/>
      <c r="FE35" s="381"/>
      <c r="FF35" s="381"/>
      <c r="FG35" s="381"/>
      <c r="FH35" s="381"/>
      <c r="FI35" s="381"/>
      <c r="FJ35" s="381"/>
      <c r="FK35" s="381"/>
      <c r="FL35" s="381"/>
      <c r="FM35" s="381"/>
      <c r="FN35" s="381"/>
      <c r="FO35" s="381"/>
      <c r="FP35" s="381"/>
      <c r="FQ35" s="381"/>
      <c r="FR35" s="381"/>
      <c r="FS35" s="381"/>
      <c r="FT35" s="381"/>
      <c r="FU35" s="381"/>
      <c r="FV35" s="381"/>
      <c r="FW35" s="381"/>
      <c r="FX35" s="381"/>
      <c r="FY35" s="381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1"/>
      <c r="IB35" s="381"/>
      <c r="IC35" s="381"/>
      <c r="ID35" s="381"/>
      <c r="IE35" s="381"/>
      <c r="IF35" s="381"/>
      <c r="IG35" s="381"/>
      <c r="IH35" s="381"/>
      <c r="II35" s="381"/>
      <c r="IJ35" s="381"/>
      <c r="IK35" s="381"/>
      <c r="IL35" s="381"/>
      <c r="IM35" s="381"/>
      <c r="IN35" s="381"/>
      <c r="IO35" s="381"/>
      <c r="IP35" s="381"/>
      <c r="IQ35" s="381"/>
      <c r="IR35" s="381"/>
      <c r="IS35" s="381"/>
    </row>
    <row r="36" spans="1:253" s="366" customFormat="1" ht="13.2">
      <c r="A36" s="377"/>
      <c r="B36" s="619"/>
      <c r="C36" s="620"/>
      <c r="D36" s="620"/>
      <c r="E36" s="620"/>
      <c r="F36" s="362"/>
      <c r="G36" s="362"/>
      <c r="H36" s="362"/>
      <c r="I36" s="362"/>
      <c r="J36" s="381"/>
      <c r="K36" s="362"/>
      <c r="L36" s="362"/>
      <c r="M36" s="362"/>
      <c r="N36" s="381"/>
      <c r="O36" s="381"/>
      <c r="P36" s="381"/>
      <c r="Q36" s="381"/>
      <c r="R36" s="381"/>
      <c r="S36" s="370"/>
      <c r="T36" s="371"/>
      <c r="U36" s="371"/>
      <c r="V36" s="371"/>
      <c r="W36" s="620"/>
      <c r="X36" s="620"/>
      <c r="Y36" s="620"/>
      <c r="Z36" s="620"/>
      <c r="AA36" s="620"/>
      <c r="AB36" s="620"/>
      <c r="AC36" s="620"/>
      <c r="AD36" s="620"/>
      <c r="AE36" s="381"/>
      <c r="AF36" s="381"/>
      <c r="AG36" s="381"/>
      <c r="AH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81"/>
      <c r="EF36" s="381"/>
      <c r="EG36" s="381"/>
      <c r="EH36" s="381"/>
      <c r="EI36" s="381"/>
      <c r="EJ36" s="381"/>
      <c r="EK36" s="381"/>
      <c r="EL36" s="381"/>
      <c r="EM36" s="381"/>
      <c r="EN36" s="381"/>
      <c r="EO36" s="381"/>
      <c r="EP36" s="381"/>
      <c r="EQ36" s="381"/>
      <c r="ER36" s="381"/>
      <c r="ES36" s="381"/>
      <c r="ET36" s="381"/>
      <c r="EU36" s="381"/>
      <c r="EV36" s="381"/>
      <c r="EW36" s="381"/>
      <c r="EX36" s="381"/>
      <c r="EY36" s="381"/>
      <c r="EZ36" s="381"/>
      <c r="FA36" s="381"/>
      <c r="FB36" s="381"/>
      <c r="FC36" s="381"/>
      <c r="FD36" s="381"/>
      <c r="FE36" s="381"/>
      <c r="FF36" s="381"/>
      <c r="FG36" s="381"/>
      <c r="FH36" s="381"/>
      <c r="FI36" s="381"/>
      <c r="FJ36" s="381"/>
      <c r="FK36" s="381"/>
      <c r="FL36" s="381"/>
      <c r="FM36" s="381"/>
      <c r="FN36" s="381"/>
      <c r="FO36" s="381"/>
      <c r="FP36" s="381"/>
      <c r="FQ36" s="381"/>
      <c r="FR36" s="381"/>
      <c r="FS36" s="381"/>
      <c r="FT36" s="381"/>
      <c r="FU36" s="381"/>
      <c r="FV36" s="381"/>
      <c r="FW36" s="381"/>
      <c r="FX36" s="381"/>
      <c r="FY36" s="381"/>
      <c r="FZ36" s="381"/>
      <c r="GA36" s="381"/>
      <c r="GB36" s="381"/>
      <c r="GC36" s="381"/>
      <c r="GD36" s="381"/>
      <c r="GE36" s="381"/>
      <c r="GF36" s="381"/>
      <c r="GG36" s="381"/>
      <c r="GH36" s="381"/>
      <c r="GI36" s="381"/>
      <c r="GJ36" s="381"/>
      <c r="GK36" s="381"/>
      <c r="GL36" s="381"/>
      <c r="GM36" s="381"/>
      <c r="GN36" s="381"/>
      <c r="GO36" s="381"/>
      <c r="GP36" s="381"/>
      <c r="GQ36" s="381"/>
      <c r="GR36" s="381"/>
      <c r="GS36" s="381"/>
      <c r="GT36" s="381"/>
      <c r="GU36" s="381"/>
      <c r="GV36" s="381"/>
      <c r="GW36" s="381"/>
      <c r="GX36" s="381"/>
      <c r="GY36" s="381"/>
      <c r="GZ36" s="381"/>
      <c r="HA36" s="381"/>
      <c r="HB36" s="381"/>
      <c r="HC36" s="381"/>
      <c r="HD36" s="381"/>
      <c r="HE36" s="381"/>
      <c r="HF36" s="381"/>
      <c r="HG36" s="381"/>
      <c r="HH36" s="381"/>
      <c r="HI36" s="381"/>
      <c r="HJ36" s="381"/>
      <c r="HK36" s="381"/>
      <c r="HL36" s="381"/>
      <c r="HM36" s="381"/>
      <c r="HN36" s="381"/>
      <c r="HO36" s="381"/>
      <c r="HP36" s="381"/>
      <c r="HQ36" s="381"/>
      <c r="HR36" s="381"/>
      <c r="HS36" s="381"/>
      <c r="HT36" s="381"/>
      <c r="HU36" s="381"/>
      <c r="HV36" s="381"/>
      <c r="HW36" s="381"/>
      <c r="HX36" s="381"/>
      <c r="HY36" s="381"/>
      <c r="HZ36" s="381"/>
      <c r="IA36" s="381"/>
      <c r="IB36" s="381"/>
      <c r="IC36" s="381"/>
      <c r="ID36" s="381"/>
      <c r="IE36" s="381"/>
      <c r="IF36" s="381"/>
      <c r="IG36" s="381"/>
      <c r="IH36" s="381"/>
      <c r="II36" s="381"/>
      <c r="IJ36" s="381"/>
      <c r="IK36" s="381"/>
      <c r="IL36" s="381"/>
      <c r="IM36" s="381"/>
      <c r="IN36" s="381"/>
      <c r="IO36" s="381"/>
      <c r="IP36" s="381"/>
      <c r="IQ36" s="381"/>
      <c r="IR36" s="381"/>
      <c r="IS36" s="381"/>
    </row>
    <row r="37" spans="1:253" s="366" customFormat="1" ht="13.2">
      <c r="A37" s="382" t="s">
        <v>56</v>
      </c>
      <c r="B37" s="615">
        <v>3910</v>
      </c>
      <c r="C37" s="616">
        <v>24.846625766871167</v>
      </c>
      <c r="D37" s="616">
        <v>23.838693210821848</v>
      </c>
      <c r="E37" s="616">
        <v>12.13813540004559</v>
      </c>
      <c r="F37" s="362"/>
      <c r="G37" s="362"/>
      <c r="H37" s="362"/>
      <c r="I37" s="362"/>
      <c r="J37" s="383"/>
      <c r="K37" s="362"/>
      <c r="L37" s="362"/>
      <c r="M37" s="362"/>
      <c r="N37" s="383"/>
      <c r="O37" s="383"/>
      <c r="P37" s="383"/>
      <c r="Q37" s="383"/>
      <c r="R37" s="383"/>
      <c r="S37" s="374"/>
      <c r="T37" s="376"/>
      <c r="U37" s="376"/>
      <c r="V37" s="376"/>
      <c r="W37" s="616" t="s">
        <v>294</v>
      </c>
      <c r="X37" s="616">
        <v>36.997126436781606</v>
      </c>
      <c r="Y37" s="616">
        <v>18.856195607128058</v>
      </c>
      <c r="Z37" s="616">
        <v>11.84407796101949</v>
      </c>
      <c r="AA37" s="616">
        <v>27.952013710368469</v>
      </c>
      <c r="AB37" s="616">
        <v>10.631517960602549</v>
      </c>
      <c r="AC37" s="616">
        <v>6.4993276557597488</v>
      </c>
      <c r="AD37" s="616">
        <v>17.890650274991913</v>
      </c>
      <c r="AE37" s="383"/>
      <c r="AF37" s="383"/>
      <c r="AG37" s="383"/>
      <c r="AH37" s="383"/>
      <c r="AJ37" s="383"/>
      <c r="AK37" s="383"/>
      <c r="AL37" s="383"/>
      <c r="AM37" s="383"/>
      <c r="AN37" s="383"/>
      <c r="AO37" s="383"/>
      <c r="AP37" s="383"/>
      <c r="AQ37" s="383"/>
      <c r="AR37" s="383"/>
      <c r="AS37" s="383"/>
      <c r="AT37" s="383"/>
      <c r="AU37" s="383"/>
      <c r="AV37" s="383"/>
      <c r="AW37" s="383"/>
      <c r="AX37" s="383"/>
      <c r="AY37" s="383"/>
      <c r="AZ37" s="383"/>
      <c r="BA37" s="383"/>
      <c r="BB37" s="383"/>
      <c r="BC37" s="383"/>
      <c r="BD37" s="383"/>
      <c r="BE37" s="383"/>
      <c r="BF37" s="383"/>
      <c r="BG37" s="383"/>
      <c r="BH37" s="383"/>
      <c r="BI37" s="383"/>
      <c r="BJ37" s="383"/>
      <c r="BK37" s="383"/>
      <c r="BL37" s="383"/>
      <c r="BM37" s="383"/>
      <c r="BN37" s="383"/>
      <c r="BO37" s="383"/>
      <c r="BP37" s="383"/>
      <c r="BQ37" s="383"/>
      <c r="BR37" s="383"/>
      <c r="BS37" s="383"/>
      <c r="BT37" s="383"/>
      <c r="BU37" s="383"/>
      <c r="BV37" s="383"/>
      <c r="BW37" s="383"/>
      <c r="BX37" s="383"/>
      <c r="BY37" s="383"/>
      <c r="BZ37" s="383"/>
      <c r="CA37" s="383"/>
      <c r="CB37" s="383"/>
      <c r="CC37" s="383"/>
      <c r="CD37" s="383"/>
      <c r="CE37" s="383"/>
      <c r="CF37" s="383"/>
      <c r="CG37" s="383"/>
      <c r="CH37" s="383"/>
      <c r="CI37" s="383"/>
      <c r="CJ37" s="383"/>
      <c r="CK37" s="383"/>
      <c r="CL37" s="383"/>
      <c r="CM37" s="383"/>
      <c r="CN37" s="383"/>
      <c r="CO37" s="383"/>
      <c r="CP37" s="383"/>
      <c r="CQ37" s="383"/>
      <c r="CR37" s="383"/>
      <c r="CS37" s="383"/>
      <c r="CT37" s="383"/>
      <c r="CU37" s="383"/>
      <c r="CV37" s="383"/>
      <c r="CW37" s="383"/>
      <c r="CX37" s="383"/>
      <c r="CY37" s="383"/>
      <c r="CZ37" s="383"/>
      <c r="DA37" s="383"/>
      <c r="DB37" s="383"/>
      <c r="DC37" s="383"/>
      <c r="DD37" s="383"/>
      <c r="DE37" s="383"/>
      <c r="DF37" s="383"/>
      <c r="DG37" s="383"/>
      <c r="DH37" s="383"/>
      <c r="DI37" s="383"/>
      <c r="DJ37" s="383"/>
      <c r="DK37" s="383"/>
      <c r="DL37" s="383"/>
      <c r="DM37" s="383"/>
      <c r="DN37" s="383"/>
      <c r="DO37" s="383"/>
      <c r="DP37" s="383"/>
      <c r="DQ37" s="383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G37" s="383"/>
      <c r="EH37" s="383"/>
      <c r="EI37" s="383"/>
      <c r="EJ37" s="383"/>
      <c r="EK37" s="383"/>
      <c r="EL37" s="383"/>
      <c r="EM37" s="383"/>
      <c r="EN37" s="383"/>
      <c r="EO37" s="383"/>
      <c r="EP37" s="383"/>
      <c r="EQ37" s="383"/>
      <c r="ER37" s="383"/>
      <c r="ES37" s="383"/>
      <c r="ET37" s="383"/>
      <c r="EU37" s="383"/>
      <c r="EV37" s="383"/>
      <c r="EW37" s="383"/>
      <c r="EX37" s="383"/>
      <c r="EY37" s="383"/>
      <c r="EZ37" s="383"/>
      <c r="FA37" s="383"/>
      <c r="FB37" s="383"/>
      <c r="FC37" s="383"/>
      <c r="FD37" s="383"/>
      <c r="FE37" s="383"/>
      <c r="FF37" s="383"/>
      <c r="FG37" s="383"/>
      <c r="FH37" s="383"/>
      <c r="FI37" s="383"/>
      <c r="FJ37" s="383"/>
      <c r="FK37" s="383"/>
      <c r="FL37" s="383"/>
      <c r="FM37" s="383"/>
      <c r="FN37" s="383"/>
      <c r="FO37" s="383"/>
      <c r="FP37" s="383"/>
      <c r="FQ37" s="383"/>
      <c r="FR37" s="383"/>
      <c r="FS37" s="383"/>
      <c r="FT37" s="383"/>
      <c r="FU37" s="383"/>
      <c r="FV37" s="383"/>
      <c r="FW37" s="383"/>
      <c r="FX37" s="383"/>
      <c r="FY37" s="383"/>
      <c r="FZ37" s="383"/>
      <c r="GA37" s="383"/>
      <c r="GB37" s="383"/>
      <c r="GC37" s="383"/>
      <c r="GD37" s="383"/>
      <c r="GE37" s="383"/>
      <c r="GF37" s="383"/>
      <c r="GG37" s="383"/>
      <c r="GH37" s="383"/>
      <c r="GI37" s="383"/>
      <c r="GJ37" s="383"/>
      <c r="GK37" s="383"/>
      <c r="GL37" s="383"/>
      <c r="GM37" s="383"/>
      <c r="GN37" s="383"/>
      <c r="GO37" s="383"/>
      <c r="GP37" s="383"/>
      <c r="GQ37" s="383"/>
      <c r="GR37" s="383"/>
      <c r="GS37" s="383"/>
      <c r="GT37" s="383"/>
      <c r="GU37" s="383"/>
      <c r="GV37" s="383"/>
      <c r="GW37" s="383"/>
      <c r="GX37" s="383"/>
      <c r="GY37" s="383"/>
      <c r="GZ37" s="383"/>
      <c r="HA37" s="383"/>
      <c r="HB37" s="383"/>
      <c r="HC37" s="383"/>
      <c r="HD37" s="383"/>
      <c r="HE37" s="383"/>
      <c r="HF37" s="383"/>
      <c r="HG37" s="383"/>
      <c r="HH37" s="383"/>
      <c r="HI37" s="383"/>
      <c r="HJ37" s="383"/>
      <c r="HK37" s="383"/>
      <c r="HL37" s="383"/>
      <c r="HM37" s="383"/>
      <c r="HN37" s="383"/>
      <c r="HO37" s="383"/>
      <c r="HP37" s="383"/>
      <c r="HQ37" s="383"/>
      <c r="HR37" s="383"/>
      <c r="HS37" s="383"/>
      <c r="HT37" s="383"/>
      <c r="HU37" s="383"/>
      <c r="HV37" s="383"/>
      <c r="HW37" s="383"/>
      <c r="HX37" s="383"/>
      <c r="HY37" s="383"/>
      <c r="HZ37" s="383"/>
      <c r="IA37" s="383"/>
      <c r="IB37" s="383"/>
      <c r="IC37" s="383"/>
      <c r="ID37" s="383"/>
      <c r="IE37" s="383"/>
      <c r="IF37" s="383"/>
      <c r="IG37" s="383"/>
      <c r="IH37" s="383"/>
      <c r="II37" s="383"/>
      <c r="IJ37" s="383"/>
      <c r="IK37" s="383"/>
      <c r="IL37" s="383"/>
      <c r="IM37" s="383"/>
      <c r="IN37" s="383"/>
      <c r="IO37" s="383"/>
      <c r="IP37" s="383"/>
      <c r="IQ37" s="383"/>
      <c r="IR37" s="383"/>
      <c r="IS37" s="383"/>
    </row>
    <row r="38" spans="1:253" ht="14.4" thickBot="1">
      <c r="A38" s="223"/>
      <c r="B38" s="193"/>
      <c r="C38" s="193"/>
      <c r="D38" s="193"/>
      <c r="E38" s="193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6"/>
      <c r="T38" s="127"/>
      <c r="U38" s="127"/>
      <c r="V38" s="127"/>
      <c r="W38" s="193"/>
      <c r="X38" s="193"/>
      <c r="Y38" s="193"/>
      <c r="Z38" s="193"/>
      <c r="AA38" s="193"/>
      <c r="AB38" s="193"/>
      <c r="AC38" s="193"/>
      <c r="AD38" s="193"/>
      <c r="AE38" s="121"/>
      <c r="AF38" s="121"/>
      <c r="AG38" s="121"/>
      <c r="AH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21"/>
      <c r="DY38" s="121"/>
      <c r="DZ38" s="121"/>
      <c r="EA38" s="121"/>
      <c r="EB38" s="121"/>
      <c r="EC38" s="121"/>
      <c r="ED38" s="121"/>
      <c r="EE38" s="121"/>
      <c r="EF38" s="121"/>
      <c r="EG38" s="121"/>
      <c r="EH38" s="121"/>
      <c r="EI38" s="121"/>
      <c r="EJ38" s="121"/>
      <c r="EK38" s="121"/>
      <c r="EL38" s="121"/>
      <c r="EM38" s="121"/>
      <c r="EN38" s="121"/>
      <c r="EO38" s="121"/>
      <c r="EP38" s="121"/>
      <c r="EQ38" s="121"/>
      <c r="ER38" s="121"/>
      <c r="ES38" s="121"/>
      <c r="ET38" s="121"/>
      <c r="EU38" s="121"/>
      <c r="EV38" s="121"/>
      <c r="EW38" s="121"/>
      <c r="EX38" s="121"/>
      <c r="EY38" s="121"/>
      <c r="EZ38" s="121"/>
      <c r="FA38" s="121"/>
      <c r="FB38" s="121"/>
      <c r="FC38" s="121"/>
      <c r="FD38" s="121"/>
      <c r="FE38" s="121"/>
      <c r="FF38" s="121"/>
      <c r="FG38" s="121"/>
      <c r="FH38" s="121"/>
      <c r="FI38" s="121"/>
      <c r="FJ38" s="121"/>
      <c r="FK38" s="121"/>
      <c r="FL38" s="121"/>
      <c r="FM38" s="121"/>
      <c r="FN38" s="121"/>
      <c r="FO38" s="121"/>
      <c r="FP38" s="121"/>
      <c r="FQ38" s="121"/>
      <c r="FR38" s="121"/>
      <c r="FS38" s="121"/>
      <c r="FT38" s="121"/>
      <c r="FU38" s="121"/>
      <c r="FV38" s="121"/>
      <c r="FW38" s="121"/>
      <c r="FX38" s="121"/>
      <c r="FY38" s="121"/>
      <c r="FZ38" s="121"/>
      <c r="GA38" s="121"/>
      <c r="GB38" s="121"/>
      <c r="GC38" s="121"/>
      <c r="GD38" s="121"/>
      <c r="GE38" s="121"/>
      <c r="GF38" s="121"/>
      <c r="GG38" s="121"/>
      <c r="GH38" s="121"/>
      <c r="GI38" s="121"/>
      <c r="GJ38" s="121"/>
      <c r="GK38" s="121"/>
      <c r="GL38" s="121"/>
      <c r="GM38" s="121"/>
      <c r="GN38" s="121"/>
      <c r="GO38" s="121"/>
      <c r="GP38" s="121"/>
      <c r="GQ38" s="121"/>
      <c r="GR38" s="121"/>
      <c r="GS38" s="121"/>
      <c r="GT38" s="121"/>
      <c r="GU38" s="121"/>
      <c r="GV38" s="121"/>
      <c r="GW38" s="121"/>
      <c r="GX38" s="121"/>
      <c r="GY38" s="121"/>
      <c r="GZ38" s="121"/>
      <c r="HA38" s="121"/>
      <c r="HB38" s="121"/>
      <c r="HC38" s="121"/>
      <c r="HD38" s="121"/>
      <c r="HE38" s="121"/>
      <c r="HF38" s="121"/>
      <c r="HG38" s="121"/>
      <c r="HH38" s="121"/>
      <c r="HI38" s="121"/>
      <c r="HJ38" s="121"/>
      <c r="HK38" s="121"/>
      <c r="HL38" s="121"/>
      <c r="HM38" s="121"/>
      <c r="HN38" s="121"/>
      <c r="HO38" s="121"/>
      <c r="HP38" s="121"/>
      <c r="HQ38" s="121"/>
      <c r="HR38" s="121"/>
      <c r="HS38" s="121"/>
      <c r="HT38" s="121"/>
      <c r="HU38" s="121"/>
      <c r="HV38" s="121"/>
      <c r="HW38" s="121"/>
      <c r="HX38" s="121"/>
      <c r="HY38" s="121"/>
      <c r="HZ38" s="121"/>
      <c r="IA38" s="121"/>
      <c r="IB38" s="121"/>
      <c r="IC38" s="121"/>
      <c r="ID38" s="121"/>
      <c r="IE38" s="121"/>
      <c r="IF38" s="121"/>
      <c r="IG38" s="121"/>
      <c r="IH38" s="121"/>
      <c r="II38" s="121"/>
      <c r="IJ38" s="121"/>
      <c r="IK38" s="121"/>
      <c r="IL38" s="121"/>
      <c r="IM38" s="121"/>
      <c r="IN38" s="121"/>
      <c r="IO38" s="121"/>
      <c r="IP38" s="121"/>
      <c r="IQ38" s="121"/>
      <c r="IR38" s="121"/>
      <c r="IS38" s="121"/>
    </row>
    <row r="39" spans="1:253" ht="14.4">
      <c r="A39" s="158"/>
      <c r="B39" s="159"/>
      <c r="C39" s="159"/>
      <c r="D39" s="159"/>
      <c r="E39" s="159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124"/>
      <c r="T39" s="125"/>
      <c r="U39" s="125"/>
      <c r="V39" s="125"/>
      <c r="W39" s="125"/>
      <c r="X39" s="125"/>
      <c r="Y39" s="125"/>
      <c r="Z39" s="125"/>
      <c r="AA39" s="125"/>
      <c r="AB39" s="221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0"/>
      <c r="BQ39" s="220"/>
      <c r="BR39" s="220"/>
      <c r="BS39" s="220"/>
      <c r="BT39" s="220"/>
      <c r="BU39" s="220"/>
      <c r="BV39" s="220"/>
      <c r="BW39" s="220"/>
      <c r="BX39" s="220"/>
      <c r="BY39" s="220"/>
      <c r="BZ39" s="220"/>
      <c r="CA39" s="220"/>
      <c r="CB39" s="220"/>
      <c r="CC39" s="220"/>
      <c r="CD39" s="220"/>
      <c r="CE39" s="220"/>
      <c r="CF39" s="220"/>
      <c r="CG39" s="220"/>
      <c r="CH39" s="220"/>
      <c r="CI39" s="220"/>
      <c r="CJ39" s="220"/>
      <c r="CK39" s="220"/>
      <c r="CL39" s="220"/>
      <c r="CM39" s="220"/>
      <c r="CN39" s="220"/>
      <c r="CO39" s="220"/>
      <c r="CP39" s="220"/>
      <c r="CQ39" s="220"/>
      <c r="CR39" s="220"/>
      <c r="CS39" s="220"/>
      <c r="CT39" s="220"/>
      <c r="CU39" s="220"/>
      <c r="CV39" s="220"/>
      <c r="CW39" s="220"/>
      <c r="CX39" s="220"/>
      <c r="CY39" s="220"/>
      <c r="CZ39" s="220"/>
      <c r="DA39" s="220"/>
      <c r="DB39" s="220"/>
      <c r="DC39" s="220"/>
      <c r="DD39" s="220"/>
      <c r="DE39" s="220"/>
      <c r="DF39" s="220"/>
      <c r="DG39" s="220"/>
      <c r="DH39" s="220"/>
      <c r="DI39" s="220"/>
      <c r="DJ39" s="220"/>
      <c r="DK39" s="220"/>
      <c r="DL39" s="220"/>
      <c r="DM39" s="220"/>
      <c r="DN39" s="220"/>
      <c r="DO39" s="220"/>
      <c r="DP39" s="220"/>
      <c r="DQ39" s="220"/>
      <c r="DR39" s="220"/>
      <c r="DS39" s="220"/>
      <c r="DT39" s="220"/>
      <c r="DU39" s="220"/>
      <c r="DV39" s="220"/>
      <c r="DW39" s="220"/>
      <c r="DX39" s="220"/>
      <c r="DY39" s="220"/>
      <c r="DZ39" s="220"/>
      <c r="EA39" s="220"/>
      <c r="EB39" s="220"/>
      <c r="EC39" s="220"/>
      <c r="ED39" s="220"/>
      <c r="EE39" s="220"/>
      <c r="EF39" s="220"/>
      <c r="EG39" s="220"/>
      <c r="EH39" s="220"/>
      <c r="EI39" s="220"/>
      <c r="EJ39" s="220"/>
      <c r="EK39" s="220"/>
      <c r="EL39" s="220"/>
      <c r="EM39" s="220"/>
      <c r="EN39" s="220"/>
      <c r="EO39" s="220"/>
      <c r="EP39" s="220"/>
      <c r="EQ39" s="220"/>
      <c r="ER39" s="220"/>
      <c r="ES39" s="220"/>
      <c r="ET39" s="220"/>
      <c r="EU39" s="220"/>
      <c r="EV39" s="220"/>
      <c r="EW39" s="220"/>
      <c r="EX39" s="220"/>
      <c r="EY39" s="220"/>
      <c r="EZ39" s="220"/>
      <c r="FA39" s="220"/>
      <c r="FB39" s="220"/>
      <c r="FC39" s="220"/>
      <c r="FD39" s="220"/>
      <c r="FE39" s="220"/>
      <c r="FF39" s="220"/>
      <c r="FG39" s="220"/>
      <c r="FH39" s="220"/>
      <c r="FI39" s="220"/>
      <c r="FJ39" s="220"/>
      <c r="FK39" s="220"/>
      <c r="FL39" s="220"/>
      <c r="FM39" s="220"/>
      <c r="FN39" s="220"/>
      <c r="FO39" s="220"/>
      <c r="FP39" s="220"/>
      <c r="FQ39" s="220"/>
      <c r="FR39" s="220"/>
      <c r="FS39" s="220"/>
      <c r="FT39" s="220"/>
      <c r="FU39" s="220"/>
      <c r="FV39" s="220"/>
      <c r="FW39" s="220"/>
      <c r="FX39" s="220"/>
      <c r="FY39" s="220"/>
      <c r="FZ39" s="220"/>
      <c r="GA39" s="220"/>
      <c r="GB39" s="220"/>
      <c r="GC39" s="220"/>
      <c r="GD39" s="220"/>
      <c r="GE39" s="220"/>
      <c r="GF39" s="220"/>
      <c r="GG39" s="220"/>
      <c r="GH39" s="220"/>
      <c r="GI39" s="220"/>
      <c r="GJ39" s="220"/>
      <c r="GK39" s="220"/>
      <c r="GL39" s="220"/>
      <c r="GM39" s="220"/>
      <c r="GN39" s="220"/>
      <c r="GO39" s="220"/>
      <c r="GP39" s="220"/>
      <c r="GQ39" s="220"/>
      <c r="GR39" s="220"/>
      <c r="GS39" s="220"/>
      <c r="GT39" s="220"/>
      <c r="GU39" s="220"/>
      <c r="GV39" s="220"/>
      <c r="GW39" s="220"/>
      <c r="GX39" s="220"/>
      <c r="GY39" s="220"/>
      <c r="GZ39" s="220"/>
      <c r="HA39" s="220"/>
      <c r="HB39" s="220"/>
      <c r="HC39" s="220"/>
      <c r="HD39" s="220"/>
      <c r="HE39" s="220"/>
      <c r="HF39" s="220"/>
      <c r="HG39" s="220"/>
      <c r="HH39" s="220"/>
      <c r="HI39" s="220"/>
      <c r="HJ39" s="220"/>
      <c r="HK39" s="220"/>
      <c r="HL39" s="220"/>
      <c r="HM39" s="220"/>
      <c r="HN39" s="220"/>
      <c r="HO39" s="220"/>
      <c r="HP39" s="220"/>
      <c r="HQ39" s="220"/>
      <c r="HR39" s="220"/>
      <c r="HS39" s="220"/>
      <c r="HT39" s="220"/>
      <c r="HU39" s="220"/>
      <c r="HV39" s="220"/>
      <c r="HW39" s="220"/>
      <c r="HX39" s="220"/>
      <c r="HY39" s="220"/>
      <c r="HZ39" s="220"/>
      <c r="IA39" s="220"/>
      <c r="IB39" s="220"/>
      <c r="IC39" s="220"/>
      <c r="ID39" s="220"/>
      <c r="IE39" s="220"/>
      <c r="IF39" s="220"/>
      <c r="IG39" s="220"/>
      <c r="IH39" s="220"/>
      <c r="II39" s="220"/>
      <c r="IJ39" s="220"/>
      <c r="IK39" s="220"/>
      <c r="IL39" s="220"/>
      <c r="IM39" s="220"/>
      <c r="IN39" s="220"/>
      <c r="IO39" s="220"/>
      <c r="IP39" s="220"/>
      <c r="IQ39" s="220"/>
      <c r="IR39" s="220"/>
      <c r="IS39" s="220"/>
    </row>
    <row r="40" spans="1:253" ht="29.25" customHeight="1">
      <c r="A40" s="741" t="s">
        <v>57</v>
      </c>
      <c r="B40" s="741"/>
      <c r="C40" s="741"/>
      <c r="D40" s="741"/>
      <c r="E40" s="741"/>
      <c r="F40" s="686"/>
      <c r="G40" s="686"/>
      <c r="H40" s="686"/>
      <c r="I40" s="686"/>
      <c r="J40" s="686"/>
      <c r="K40" s="215"/>
      <c r="L40" s="215"/>
      <c r="M40" s="215"/>
      <c r="N40" s="215"/>
      <c r="O40" s="215"/>
      <c r="P40" s="215"/>
      <c r="Q40" s="208"/>
      <c r="R40" s="208"/>
      <c r="S40" s="208"/>
      <c r="T40" s="208"/>
      <c r="U40" s="208"/>
      <c r="V40" s="208"/>
      <c r="W40" s="208"/>
      <c r="X40" s="208"/>
      <c r="Y40" s="208"/>
      <c r="Z40" s="209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  <c r="BI40" s="215"/>
      <c r="BJ40" s="215"/>
      <c r="BK40" s="215"/>
      <c r="BL40" s="215"/>
      <c r="BM40" s="215"/>
      <c r="BN40" s="215"/>
      <c r="BO40" s="215"/>
      <c r="BP40" s="215"/>
      <c r="BQ40" s="215"/>
      <c r="BR40" s="215"/>
      <c r="BS40" s="215"/>
      <c r="BT40" s="215"/>
      <c r="BU40" s="215"/>
      <c r="BV40" s="215"/>
      <c r="BW40" s="215"/>
      <c r="BX40" s="215"/>
      <c r="BY40" s="215"/>
      <c r="BZ40" s="215"/>
      <c r="CA40" s="215"/>
      <c r="CB40" s="215"/>
      <c r="CC40" s="215"/>
      <c r="CD40" s="215"/>
      <c r="CE40" s="215"/>
      <c r="CF40" s="215"/>
      <c r="CG40" s="215"/>
      <c r="CH40" s="215"/>
      <c r="CI40" s="215"/>
      <c r="CJ40" s="215"/>
      <c r="CK40" s="215"/>
      <c r="CL40" s="215"/>
      <c r="CM40" s="215"/>
      <c r="CN40" s="215"/>
      <c r="CO40" s="215"/>
      <c r="CP40" s="215"/>
      <c r="CQ40" s="215"/>
      <c r="CR40" s="215"/>
      <c r="CS40" s="215"/>
      <c r="CT40" s="215"/>
      <c r="CU40" s="215"/>
      <c r="CV40" s="215"/>
      <c r="CW40" s="215"/>
      <c r="CX40" s="215"/>
      <c r="CY40" s="215"/>
      <c r="CZ40" s="215"/>
      <c r="DA40" s="215"/>
      <c r="DB40" s="215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  <c r="EY40" s="215"/>
      <c r="EZ40" s="215"/>
      <c r="FA40" s="215"/>
      <c r="FB40" s="215"/>
      <c r="FC40" s="215"/>
      <c r="FD40" s="215"/>
      <c r="FE40" s="215"/>
      <c r="FF40" s="215"/>
      <c r="FG40" s="215"/>
      <c r="FH40" s="215"/>
      <c r="FI40" s="215"/>
      <c r="FJ40" s="215"/>
      <c r="FK40" s="215"/>
      <c r="FL40" s="215"/>
      <c r="FM40" s="215"/>
      <c r="FN40" s="215"/>
      <c r="FO40" s="215"/>
      <c r="FP40" s="215"/>
      <c r="FQ40" s="215"/>
      <c r="FR40" s="215"/>
      <c r="FS40" s="215"/>
      <c r="FT40" s="215"/>
      <c r="FU40" s="215"/>
      <c r="FV40" s="215"/>
      <c r="FW40" s="215"/>
      <c r="FX40" s="215"/>
      <c r="FY40" s="215"/>
      <c r="FZ40" s="215"/>
      <c r="GA40" s="215"/>
      <c r="GB40" s="215"/>
      <c r="GC40" s="215"/>
      <c r="GD40" s="215"/>
      <c r="GE40" s="215"/>
      <c r="GF40" s="215"/>
      <c r="GG40" s="215"/>
      <c r="GH40" s="215"/>
      <c r="GI40" s="215"/>
      <c r="GJ40" s="215"/>
      <c r="GK40" s="215"/>
      <c r="GL40" s="215"/>
      <c r="GM40" s="215"/>
      <c r="GN40" s="215"/>
      <c r="GO40" s="215"/>
      <c r="GP40" s="215"/>
      <c r="GQ40" s="215"/>
      <c r="GR40" s="215"/>
      <c r="GS40" s="215"/>
      <c r="GT40" s="215"/>
      <c r="GU40" s="215"/>
      <c r="GV40" s="215"/>
      <c r="GW40" s="215"/>
      <c r="GX40" s="215"/>
      <c r="GY40" s="215"/>
      <c r="GZ40" s="215"/>
      <c r="HA40" s="215"/>
      <c r="HB40" s="215"/>
      <c r="HC40" s="215"/>
      <c r="HD40" s="215"/>
      <c r="HE40" s="215"/>
      <c r="HF40" s="215"/>
      <c r="HG40" s="215"/>
      <c r="HH40" s="215"/>
      <c r="HI40" s="215"/>
      <c r="HJ40" s="215"/>
      <c r="HK40" s="215"/>
      <c r="HL40" s="215"/>
      <c r="HM40" s="215"/>
      <c r="HN40" s="215"/>
      <c r="HO40" s="215"/>
      <c r="HP40" s="215"/>
      <c r="HQ40" s="215"/>
      <c r="HR40" s="215"/>
      <c r="HS40" s="215"/>
      <c r="HT40" s="215"/>
      <c r="HU40" s="215"/>
      <c r="HV40" s="215"/>
      <c r="HW40" s="215"/>
      <c r="HX40" s="215"/>
      <c r="HY40" s="215"/>
      <c r="HZ40" s="215"/>
      <c r="IA40" s="215"/>
      <c r="IB40" s="215"/>
      <c r="IC40" s="215"/>
      <c r="ID40" s="215"/>
      <c r="IE40" s="215"/>
      <c r="IF40" s="215"/>
      <c r="IG40" s="215"/>
      <c r="IH40" s="215"/>
      <c r="II40" s="215"/>
      <c r="IJ40" s="215"/>
      <c r="IK40" s="215"/>
      <c r="IL40" s="215"/>
      <c r="IM40" s="215"/>
      <c r="IN40" s="215"/>
      <c r="IO40" s="215"/>
      <c r="IP40" s="215"/>
      <c r="IQ40" s="215"/>
    </row>
    <row r="41" spans="1:253" ht="31.5" customHeight="1">
      <c r="A41" s="741" t="s">
        <v>206</v>
      </c>
      <c r="B41" s="741"/>
      <c r="C41" s="741"/>
      <c r="D41" s="741"/>
      <c r="E41" s="741"/>
      <c r="F41" s="683"/>
      <c r="G41" s="683"/>
      <c r="H41" s="683"/>
      <c r="I41" s="683"/>
      <c r="J41" s="683"/>
      <c r="K41" s="215"/>
      <c r="L41" s="215"/>
      <c r="M41" s="215"/>
      <c r="N41" s="215"/>
      <c r="O41" s="215"/>
      <c r="P41" s="215"/>
      <c r="Q41" s="126"/>
      <c r="R41" s="127"/>
      <c r="S41" s="127"/>
      <c r="T41" s="127"/>
      <c r="U41" s="127"/>
      <c r="V41" s="127"/>
      <c r="W41" s="127"/>
      <c r="X41" s="127"/>
      <c r="Y41" s="127"/>
      <c r="Z41" s="209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  <c r="BI41" s="215"/>
      <c r="BJ41" s="215"/>
      <c r="BK41" s="215"/>
      <c r="BL41" s="215"/>
      <c r="BM41" s="215"/>
      <c r="BN41" s="215"/>
      <c r="BO41" s="215"/>
      <c r="BP41" s="215"/>
      <c r="BQ41" s="215"/>
      <c r="BR41" s="215"/>
      <c r="BS41" s="215"/>
      <c r="BT41" s="215"/>
      <c r="BU41" s="215"/>
      <c r="BV41" s="215"/>
      <c r="BW41" s="215"/>
      <c r="BX41" s="215"/>
      <c r="BY41" s="215"/>
      <c r="BZ41" s="215"/>
      <c r="CA41" s="215"/>
      <c r="CB41" s="215"/>
      <c r="CC41" s="215"/>
      <c r="CD41" s="215"/>
      <c r="CE41" s="215"/>
      <c r="CF41" s="215"/>
      <c r="CG41" s="215"/>
      <c r="CH41" s="215"/>
      <c r="CI41" s="215"/>
      <c r="CJ41" s="215"/>
      <c r="CK41" s="215"/>
      <c r="CL41" s="215"/>
      <c r="CM41" s="215"/>
      <c r="CN41" s="215"/>
      <c r="CO41" s="215"/>
      <c r="CP41" s="215"/>
      <c r="CQ41" s="215"/>
      <c r="CR41" s="215"/>
      <c r="CS41" s="215"/>
      <c r="CT41" s="215"/>
      <c r="CU41" s="215"/>
      <c r="CV41" s="215"/>
      <c r="CW41" s="215"/>
      <c r="CX41" s="215"/>
      <c r="CY41" s="215"/>
      <c r="CZ41" s="215"/>
      <c r="DA41" s="215"/>
      <c r="DB41" s="215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  <c r="EY41" s="215"/>
      <c r="EZ41" s="215"/>
      <c r="FA41" s="215"/>
      <c r="FB41" s="215"/>
      <c r="FC41" s="215"/>
      <c r="FD41" s="215"/>
      <c r="FE41" s="215"/>
      <c r="FF41" s="215"/>
      <c r="FG41" s="215"/>
      <c r="FH41" s="215"/>
      <c r="FI41" s="215"/>
      <c r="FJ41" s="215"/>
      <c r="FK41" s="215"/>
      <c r="FL41" s="215"/>
      <c r="FM41" s="215"/>
      <c r="FN41" s="215"/>
      <c r="FO41" s="215"/>
      <c r="FP41" s="215"/>
      <c r="FQ41" s="215"/>
      <c r="FR41" s="215"/>
      <c r="FS41" s="215"/>
      <c r="FT41" s="215"/>
      <c r="FU41" s="215"/>
      <c r="FV41" s="215"/>
      <c r="FW41" s="215"/>
      <c r="FX41" s="215"/>
      <c r="FY41" s="215"/>
      <c r="FZ41" s="215"/>
      <c r="GA41" s="215"/>
      <c r="GB41" s="215"/>
      <c r="GC41" s="215"/>
      <c r="GD41" s="215"/>
      <c r="GE41" s="215"/>
      <c r="GF41" s="215"/>
      <c r="GG41" s="215"/>
      <c r="GH41" s="215"/>
      <c r="GI41" s="215"/>
      <c r="GJ41" s="215"/>
      <c r="GK41" s="215"/>
      <c r="GL41" s="215"/>
      <c r="GM41" s="215"/>
      <c r="GN41" s="215"/>
      <c r="GO41" s="215"/>
      <c r="GP41" s="215"/>
      <c r="GQ41" s="215"/>
      <c r="GR41" s="215"/>
      <c r="GS41" s="215"/>
      <c r="GT41" s="215"/>
      <c r="GU41" s="215"/>
      <c r="GV41" s="215"/>
      <c r="GW41" s="215"/>
      <c r="GX41" s="215"/>
      <c r="GY41" s="215"/>
      <c r="GZ41" s="215"/>
      <c r="HA41" s="215"/>
      <c r="HB41" s="215"/>
      <c r="HC41" s="215"/>
      <c r="HD41" s="215"/>
      <c r="HE41" s="215"/>
      <c r="HF41" s="215"/>
      <c r="HG41" s="215"/>
      <c r="HH41" s="215"/>
      <c r="HI41" s="215"/>
      <c r="HJ41" s="215"/>
      <c r="HK41" s="215"/>
      <c r="HL41" s="215"/>
      <c r="HM41" s="215"/>
      <c r="HN41" s="215"/>
      <c r="HO41" s="215"/>
      <c r="HP41" s="215"/>
      <c r="HQ41" s="215"/>
      <c r="HR41" s="215"/>
      <c r="HS41" s="215"/>
      <c r="HT41" s="215"/>
      <c r="HU41" s="215"/>
      <c r="HV41" s="215"/>
      <c r="HW41" s="215"/>
      <c r="HX41" s="215"/>
      <c r="HY41" s="215"/>
      <c r="HZ41" s="215"/>
      <c r="IA41" s="215"/>
      <c r="IB41" s="215"/>
      <c r="IC41" s="215"/>
      <c r="ID41" s="215"/>
      <c r="IE41" s="215"/>
      <c r="IF41" s="215"/>
      <c r="IG41" s="215"/>
      <c r="IH41" s="215"/>
      <c r="II41" s="215"/>
      <c r="IJ41" s="215"/>
      <c r="IK41" s="215"/>
      <c r="IL41" s="215"/>
      <c r="IM41" s="215"/>
      <c r="IN41" s="215"/>
      <c r="IO41" s="215"/>
      <c r="IP41" s="215"/>
      <c r="IQ41" s="215"/>
    </row>
    <row r="42" spans="1:253" ht="9.75" customHeight="1">
      <c r="C42" s="503"/>
      <c r="D42" s="503"/>
      <c r="E42" s="503"/>
      <c r="F42" s="503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124"/>
      <c r="R42" s="125"/>
      <c r="S42" s="125"/>
      <c r="T42" s="125"/>
      <c r="U42" s="125"/>
      <c r="V42" s="125"/>
      <c r="W42" s="125"/>
      <c r="X42" s="125"/>
      <c r="Y42" s="125"/>
      <c r="Z42" s="221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0"/>
      <c r="BN42" s="220"/>
      <c r="BO42" s="220"/>
      <c r="BP42" s="220"/>
      <c r="BQ42" s="220"/>
      <c r="BR42" s="220"/>
      <c r="BS42" s="220"/>
      <c r="BT42" s="220"/>
      <c r="BU42" s="220"/>
      <c r="BV42" s="220"/>
      <c r="BW42" s="220"/>
      <c r="BX42" s="220"/>
      <c r="BY42" s="220"/>
      <c r="BZ42" s="220"/>
      <c r="CA42" s="220"/>
      <c r="CB42" s="220"/>
      <c r="CC42" s="220"/>
      <c r="CD42" s="220"/>
      <c r="CE42" s="220"/>
      <c r="CF42" s="220"/>
      <c r="CG42" s="220"/>
      <c r="CH42" s="220"/>
      <c r="CI42" s="220"/>
      <c r="CJ42" s="220"/>
      <c r="CK42" s="220"/>
      <c r="CL42" s="220"/>
      <c r="CM42" s="220"/>
      <c r="CN42" s="220"/>
      <c r="CO42" s="220"/>
      <c r="CP42" s="220"/>
      <c r="CQ42" s="220"/>
      <c r="CR42" s="220"/>
      <c r="CS42" s="220"/>
      <c r="CT42" s="220"/>
      <c r="CU42" s="220"/>
      <c r="CV42" s="220"/>
      <c r="CW42" s="220"/>
      <c r="CX42" s="220"/>
      <c r="CY42" s="220"/>
      <c r="CZ42" s="220"/>
      <c r="DA42" s="220"/>
      <c r="DB42" s="220"/>
      <c r="DC42" s="220"/>
      <c r="DD42" s="220"/>
      <c r="DE42" s="220"/>
      <c r="DF42" s="220"/>
      <c r="DG42" s="220"/>
      <c r="DH42" s="220"/>
      <c r="DI42" s="220"/>
      <c r="DJ42" s="220"/>
      <c r="DK42" s="220"/>
      <c r="DL42" s="220"/>
      <c r="DM42" s="220"/>
      <c r="DN42" s="220"/>
      <c r="DO42" s="220"/>
      <c r="DP42" s="220"/>
      <c r="DQ42" s="220"/>
      <c r="DR42" s="220"/>
      <c r="DS42" s="220"/>
      <c r="DT42" s="220"/>
      <c r="DU42" s="220"/>
      <c r="DV42" s="220"/>
      <c r="DW42" s="220"/>
      <c r="DX42" s="220"/>
      <c r="DY42" s="220"/>
      <c r="DZ42" s="220"/>
      <c r="EA42" s="220"/>
      <c r="EB42" s="220"/>
      <c r="EC42" s="220"/>
      <c r="ED42" s="220"/>
      <c r="EE42" s="220"/>
      <c r="EF42" s="220"/>
      <c r="EG42" s="220"/>
      <c r="EH42" s="220"/>
      <c r="EI42" s="220"/>
      <c r="EJ42" s="220"/>
      <c r="EK42" s="220"/>
      <c r="EL42" s="220"/>
      <c r="EM42" s="220"/>
      <c r="EN42" s="220"/>
      <c r="EO42" s="220"/>
      <c r="EP42" s="220"/>
      <c r="EQ42" s="220"/>
      <c r="ER42" s="220"/>
      <c r="ES42" s="220"/>
      <c r="ET42" s="220"/>
      <c r="EU42" s="220"/>
      <c r="EV42" s="220"/>
      <c r="EW42" s="220"/>
      <c r="EX42" s="220"/>
      <c r="EY42" s="220"/>
      <c r="EZ42" s="220"/>
      <c r="FA42" s="220"/>
      <c r="FB42" s="220"/>
      <c r="FC42" s="220"/>
      <c r="FD42" s="220"/>
      <c r="FE42" s="220"/>
      <c r="FF42" s="220"/>
      <c r="FG42" s="220"/>
      <c r="FH42" s="220"/>
      <c r="FI42" s="220"/>
      <c r="FJ42" s="220"/>
      <c r="FK42" s="220"/>
      <c r="FL42" s="220"/>
      <c r="FM42" s="220"/>
      <c r="FN42" s="220"/>
      <c r="FO42" s="220"/>
      <c r="FP42" s="220"/>
      <c r="FQ42" s="220"/>
      <c r="FR42" s="220"/>
      <c r="FS42" s="220"/>
      <c r="FT42" s="220"/>
      <c r="FU42" s="220"/>
      <c r="FV42" s="220"/>
      <c r="FW42" s="220"/>
      <c r="FX42" s="220"/>
      <c r="FY42" s="220"/>
      <c r="FZ42" s="220"/>
      <c r="GA42" s="220"/>
      <c r="GB42" s="220"/>
      <c r="GC42" s="220"/>
      <c r="GD42" s="220"/>
      <c r="GE42" s="220"/>
      <c r="GF42" s="220"/>
      <c r="GG42" s="220"/>
      <c r="GH42" s="220"/>
      <c r="GI42" s="220"/>
      <c r="GJ42" s="220"/>
      <c r="GK42" s="220"/>
      <c r="GL42" s="220"/>
      <c r="GM42" s="220"/>
      <c r="GN42" s="220"/>
      <c r="GO42" s="220"/>
      <c r="GP42" s="220"/>
      <c r="GQ42" s="220"/>
      <c r="GR42" s="220"/>
      <c r="GS42" s="220"/>
      <c r="GT42" s="220"/>
      <c r="GU42" s="220"/>
      <c r="GV42" s="220"/>
      <c r="GW42" s="220"/>
      <c r="GX42" s="220"/>
      <c r="GY42" s="220"/>
      <c r="GZ42" s="220"/>
      <c r="HA42" s="220"/>
      <c r="HB42" s="220"/>
      <c r="HC42" s="220"/>
      <c r="HD42" s="220"/>
      <c r="HE42" s="220"/>
      <c r="HF42" s="220"/>
      <c r="HG42" s="220"/>
      <c r="HH42" s="220"/>
      <c r="HI42" s="220"/>
      <c r="HJ42" s="220"/>
      <c r="HK42" s="220"/>
      <c r="HL42" s="220"/>
      <c r="HM42" s="220"/>
      <c r="HN42" s="220"/>
      <c r="HO42" s="220"/>
      <c r="HP42" s="220"/>
      <c r="HQ42" s="220"/>
      <c r="HR42" s="220"/>
      <c r="HS42" s="220"/>
      <c r="HT42" s="220"/>
      <c r="HU42" s="220"/>
      <c r="HV42" s="220"/>
      <c r="HW42" s="220"/>
      <c r="HX42" s="220"/>
      <c r="HY42" s="220"/>
      <c r="HZ42" s="220"/>
      <c r="IA42" s="220"/>
      <c r="IB42" s="220"/>
      <c r="IC42" s="220"/>
      <c r="ID42" s="220"/>
      <c r="IE42" s="220"/>
      <c r="IF42" s="220"/>
      <c r="IG42" s="220"/>
      <c r="IH42" s="220"/>
      <c r="II42" s="220"/>
      <c r="IJ42" s="220"/>
      <c r="IK42" s="220"/>
      <c r="IL42" s="220"/>
      <c r="IM42" s="220"/>
      <c r="IN42" s="220"/>
      <c r="IO42" s="220"/>
      <c r="IP42" s="220"/>
      <c r="IQ42" s="220"/>
    </row>
    <row r="43" spans="1:253" ht="14.4">
      <c r="A43" s="215"/>
      <c r="B43" s="215"/>
      <c r="C43" s="215"/>
      <c r="D43" s="215"/>
      <c r="E43" s="215"/>
      <c r="F43" s="215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6"/>
      <c r="S43" s="127"/>
      <c r="T43" s="127"/>
      <c r="U43" s="127"/>
      <c r="V43" s="127"/>
      <c r="W43" s="127"/>
      <c r="X43" s="127"/>
      <c r="Y43" s="127"/>
      <c r="Z43" s="127"/>
      <c r="AA43" s="213"/>
    </row>
    <row r="44" spans="1:253" ht="14.4">
      <c r="A44" s="215"/>
      <c r="B44" s="215"/>
      <c r="C44" s="215"/>
      <c r="D44" s="215"/>
      <c r="E44" s="215"/>
      <c r="F44" s="215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4"/>
      <c r="S44" s="125"/>
      <c r="T44" s="125"/>
      <c r="U44" s="125"/>
      <c r="V44" s="125"/>
      <c r="W44" s="125"/>
      <c r="X44" s="125"/>
      <c r="Y44" s="125"/>
      <c r="Z44" s="125"/>
      <c r="AA44" s="213"/>
    </row>
    <row r="45" spans="1:253" ht="16.8">
      <c r="F45" s="690"/>
      <c r="G45" s="690"/>
      <c r="H45" s="690"/>
      <c r="I45" s="690"/>
      <c r="J45" s="690"/>
      <c r="K45" s="121"/>
      <c r="L45" s="121"/>
      <c r="M45" s="121"/>
      <c r="N45" s="121"/>
      <c r="O45" s="121"/>
      <c r="P45" s="121"/>
      <c r="Q45" s="121"/>
      <c r="R45" s="126"/>
      <c r="S45" s="127"/>
      <c r="T45" s="127"/>
      <c r="U45" s="127"/>
      <c r="V45" s="127"/>
      <c r="W45" s="127"/>
      <c r="X45" s="127"/>
      <c r="Y45" s="127"/>
      <c r="Z45" s="127"/>
      <c r="AA45" s="213"/>
    </row>
    <row r="46" spans="1:253" ht="14.4">
      <c r="A46" s="187"/>
      <c r="B46" s="187"/>
      <c r="C46" s="187"/>
      <c r="D46" s="187"/>
      <c r="E46" s="187"/>
      <c r="F46" s="187"/>
      <c r="G46" s="506"/>
      <c r="H46" s="506"/>
      <c r="I46" s="506"/>
      <c r="J46" s="506"/>
      <c r="K46" s="121"/>
      <c r="L46" s="121"/>
      <c r="M46" s="121"/>
      <c r="N46" s="121"/>
      <c r="O46" s="121"/>
      <c r="P46" s="121"/>
      <c r="Q46" s="121"/>
      <c r="R46" s="124"/>
      <c r="S46" s="125"/>
      <c r="T46" s="125"/>
      <c r="U46" s="125"/>
      <c r="V46" s="125"/>
      <c r="W46" s="125"/>
      <c r="X46" s="125"/>
      <c r="Y46" s="125"/>
      <c r="Z46" s="125"/>
      <c r="AA46" s="213"/>
    </row>
    <row r="47" spans="1:253" ht="14.4">
      <c r="A47" s="742"/>
      <c r="B47" s="743"/>
      <c r="C47" s="507"/>
      <c r="D47" s="507"/>
      <c r="E47" s="507"/>
      <c r="F47" s="507"/>
      <c r="G47" s="187"/>
      <c r="H47" s="187"/>
      <c r="I47" s="187"/>
      <c r="J47" s="187"/>
      <c r="K47" s="215"/>
      <c r="L47" s="215"/>
      <c r="M47" s="215"/>
      <c r="N47" s="215"/>
      <c r="O47" s="215"/>
      <c r="P47" s="215"/>
      <c r="Q47" s="126"/>
      <c r="R47" s="127"/>
      <c r="S47" s="127"/>
      <c r="T47" s="127"/>
      <c r="U47" s="127"/>
      <c r="V47" s="127"/>
      <c r="W47" s="127"/>
      <c r="X47" s="127"/>
      <c r="Y47" s="127"/>
      <c r="Z47" s="209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5"/>
      <c r="BN47" s="215"/>
      <c r="BO47" s="215"/>
      <c r="BP47" s="215"/>
      <c r="BQ47" s="215"/>
      <c r="BR47" s="215"/>
      <c r="BS47" s="215"/>
      <c r="BT47" s="215"/>
      <c r="BU47" s="215"/>
      <c r="BV47" s="215"/>
      <c r="BW47" s="215"/>
      <c r="BX47" s="215"/>
      <c r="BY47" s="215"/>
      <c r="BZ47" s="215"/>
      <c r="CA47" s="215"/>
      <c r="CB47" s="215"/>
      <c r="CC47" s="215"/>
      <c r="CD47" s="215"/>
      <c r="CE47" s="215"/>
      <c r="CF47" s="215"/>
      <c r="CG47" s="215"/>
      <c r="CH47" s="215"/>
      <c r="CI47" s="215"/>
      <c r="CJ47" s="215"/>
      <c r="CK47" s="215"/>
      <c r="CL47" s="215"/>
      <c r="CM47" s="215"/>
      <c r="CN47" s="215"/>
      <c r="CO47" s="215"/>
      <c r="CP47" s="215"/>
      <c r="CQ47" s="215"/>
      <c r="CR47" s="215"/>
      <c r="CS47" s="215"/>
      <c r="CT47" s="215"/>
      <c r="CU47" s="215"/>
      <c r="CV47" s="215"/>
      <c r="CW47" s="215"/>
      <c r="CX47" s="215"/>
      <c r="CY47" s="215"/>
      <c r="CZ47" s="215"/>
      <c r="DA47" s="215"/>
      <c r="DB47" s="215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  <c r="EY47" s="215"/>
      <c r="EZ47" s="215"/>
      <c r="FA47" s="215"/>
      <c r="FB47" s="215"/>
      <c r="FC47" s="215"/>
      <c r="FD47" s="215"/>
      <c r="FE47" s="215"/>
      <c r="FF47" s="215"/>
      <c r="FG47" s="215"/>
      <c r="FH47" s="215"/>
      <c r="FI47" s="215"/>
      <c r="FJ47" s="215"/>
      <c r="FK47" s="215"/>
      <c r="FL47" s="215"/>
      <c r="FM47" s="215"/>
      <c r="FN47" s="215"/>
      <c r="FO47" s="215"/>
      <c r="FP47" s="215"/>
      <c r="FQ47" s="215"/>
      <c r="FR47" s="215"/>
      <c r="FS47" s="215"/>
      <c r="FT47" s="215"/>
      <c r="FU47" s="215"/>
      <c r="FV47" s="215"/>
      <c r="FW47" s="215"/>
      <c r="FX47" s="215"/>
      <c r="FY47" s="215"/>
      <c r="FZ47" s="215"/>
      <c r="GA47" s="215"/>
      <c r="GB47" s="215"/>
      <c r="GC47" s="215"/>
      <c r="GD47" s="215"/>
      <c r="GE47" s="215"/>
      <c r="GF47" s="215"/>
      <c r="GG47" s="215"/>
      <c r="GH47" s="215"/>
      <c r="GI47" s="215"/>
      <c r="GJ47" s="215"/>
      <c r="GK47" s="215"/>
      <c r="GL47" s="215"/>
      <c r="GM47" s="215"/>
      <c r="GN47" s="215"/>
      <c r="GO47" s="215"/>
      <c r="GP47" s="215"/>
      <c r="GQ47" s="215"/>
      <c r="GR47" s="215"/>
      <c r="GS47" s="215"/>
      <c r="GT47" s="215"/>
      <c r="GU47" s="215"/>
      <c r="GV47" s="215"/>
      <c r="GW47" s="215"/>
      <c r="GX47" s="215"/>
      <c r="GY47" s="215"/>
      <c r="GZ47" s="215"/>
      <c r="HA47" s="215"/>
      <c r="HB47" s="215"/>
      <c r="HC47" s="215"/>
      <c r="HD47" s="215"/>
      <c r="HE47" s="215"/>
      <c r="HF47" s="215"/>
      <c r="HG47" s="215"/>
      <c r="HH47" s="215"/>
      <c r="HI47" s="215"/>
      <c r="HJ47" s="215"/>
      <c r="HK47" s="215"/>
      <c r="HL47" s="215"/>
      <c r="HM47" s="215"/>
      <c r="HN47" s="215"/>
      <c r="HO47" s="215"/>
      <c r="HP47" s="215"/>
      <c r="HQ47" s="215"/>
      <c r="HR47" s="215"/>
      <c r="HS47" s="215"/>
      <c r="HT47" s="215"/>
      <c r="HU47" s="215"/>
      <c r="HV47" s="215"/>
      <c r="HW47" s="215"/>
      <c r="HX47" s="215"/>
      <c r="HY47" s="215"/>
      <c r="HZ47" s="215"/>
      <c r="IA47" s="215"/>
      <c r="IB47" s="215"/>
      <c r="IC47" s="215"/>
      <c r="ID47" s="215"/>
      <c r="IE47" s="215"/>
      <c r="IF47" s="215"/>
      <c r="IG47" s="215"/>
      <c r="IH47" s="215"/>
      <c r="II47" s="215"/>
      <c r="IJ47" s="215"/>
      <c r="IK47" s="215"/>
      <c r="IL47" s="215"/>
      <c r="IM47" s="215"/>
      <c r="IN47" s="215"/>
      <c r="IO47" s="215"/>
      <c r="IP47" s="215"/>
      <c r="IQ47" s="215"/>
    </row>
    <row r="48" spans="1:253" ht="14.4">
      <c r="A48" s="742"/>
      <c r="B48" s="743"/>
      <c r="C48" s="507"/>
      <c r="D48" s="507"/>
      <c r="E48" s="507"/>
      <c r="F48" s="507"/>
      <c r="G48" s="508"/>
      <c r="H48" s="508"/>
      <c r="I48" s="508"/>
      <c r="J48" s="508"/>
      <c r="K48" s="220"/>
      <c r="L48" s="220"/>
      <c r="M48" s="220"/>
      <c r="N48" s="220"/>
      <c r="O48" s="220"/>
      <c r="P48" s="220"/>
      <c r="Q48" s="124"/>
      <c r="R48" s="125"/>
      <c r="S48" s="125"/>
      <c r="T48" s="125"/>
      <c r="U48" s="125"/>
      <c r="V48" s="125"/>
      <c r="W48" s="125"/>
      <c r="X48" s="125"/>
      <c r="Y48" s="125"/>
      <c r="Z48" s="221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0"/>
      <c r="BR48" s="220"/>
      <c r="BS48" s="220"/>
      <c r="BT48" s="220"/>
      <c r="BU48" s="220"/>
      <c r="BV48" s="220"/>
      <c r="BW48" s="220"/>
      <c r="BX48" s="220"/>
      <c r="BY48" s="220"/>
      <c r="BZ48" s="220"/>
      <c r="CA48" s="220"/>
      <c r="CB48" s="220"/>
      <c r="CC48" s="220"/>
      <c r="CD48" s="220"/>
      <c r="CE48" s="220"/>
      <c r="CF48" s="220"/>
      <c r="CG48" s="220"/>
      <c r="CH48" s="220"/>
      <c r="CI48" s="220"/>
      <c r="CJ48" s="220"/>
      <c r="CK48" s="220"/>
      <c r="CL48" s="220"/>
      <c r="CM48" s="220"/>
      <c r="CN48" s="220"/>
      <c r="CO48" s="220"/>
      <c r="CP48" s="220"/>
      <c r="CQ48" s="220"/>
      <c r="CR48" s="220"/>
      <c r="CS48" s="220"/>
      <c r="CT48" s="220"/>
      <c r="CU48" s="220"/>
      <c r="CV48" s="220"/>
      <c r="CW48" s="220"/>
      <c r="CX48" s="220"/>
      <c r="CY48" s="220"/>
      <c r="CZ48" s="220"/>
      <c r="DA48" s="220"/>
      <c r="DB48" s="220"/>
      <c r="DC48" s="220"/>
      <c r="DD48" s="220"/>
      <c r="DE48" s="220"/>
      <c r="DF48" s="220"/>
      <c r="DG48" s="220"/>
      <c r="DH48" s="220"/>
      <c r="DI48" s="220"/>
      <c r="DJ48" s="220"/>
      <c r="DK48" s="220"/>
      <c r="DL48" s="220"/>
      <c r="DM48" s="220"/>
      <c r="DN48" s="220"/>
      <c r="DO48" s="220"/>
      <c r="DP48" s="220"/>
      <c r="DQ48" s="220"/>
      <c r="DR48" s="220"/>
      <c r="DS48" s="220"/>
      <c r="DT48" s="220"/>
      <c r="DU48" s="220"/>
      <c r="DV48" s="220"/>
      <c r="DW48" s="220"/>
      <c r="DX48" s="220"/>
      <c r="DY48" s="220"/>
      <c r="DZ48" s="220"/>
      <c r="EA48" s="220"/>
      <c r="EB48" s="220"/>
      <c r="EC48" s="220"/>
      <c r="ED48" s="220"/>
      <c r="EE48" s="220"/>
      <c r="EF48" s="220"/>
      <c r="EG48" s="220"/>
      <c r="EH48" s="220"/>
      <c r="EI48" s="220"/>
      <c r="EJ48" s="220"/>
      <c r="EK48" s="220"/>
      <c r="EL48" s="220"/>
      <c r="EM48" s="220"/>
      <c r="EN48" s="220"/>
      <c r="EO48" s="220"/>
      <c r="EP48" s="220"/>
      <c r="EQ48" s="220"/>
      <c r="ER48" s="220"/>
      <c r="ES48" s="220"/>
      <c r="ET48" s="220"/>
      <c r="EU48" s="220"/>
      <c r="EV48" s="220"/>
      <c r="EW48" s="220"/>
      <c r="EX48" s="220"/>
      <c r="EY48" s="220"/>
      <c r="EZ48" s="220"/>
      <c r="FA48" s="220"/>
      <c r="FB48" s="220"/>
      <c r="FC48" s="220"/>
      <c r="FD48" s="220"/>
      <c r="FE48" s="220"/>
      <c r="FF48" s="220"/>
      <c r="FG48" s="220"/>
      <c r="FH48" s="220"/>
      <c r="FI48" s="220"/>
      <c r="FJ48" s="220"/>
      <c r="FK48" s="220"/>
      <c r="FL48" s="220"/>
      <c r="FM48" s="220"/>
      <c r="FN48" s="220"/>
      <c r="FO48" s="220"/>
      <c r="FP48" s="220"/>
      <c r="FQ48" s="220"/>
      <c r="FR48" s="220"/>
      <c r="FS48" s="220"/>
      <c r="FT48" s="220"/>
      <c r="FU48" s="220"/>
      <c r="FV48" s="220"/>
      <c r="FW48" s="220"/>
      <c r="FX48" s="220"/>
      <c r="FY48" s="220"/>
      <c r="FZ48" s="220"/>
      <c r="GA48" s="220"/>
      <c r="GB48" s="220"/>
      <c r="GC48" s="220"/>
      <c r="GD48" s="220"/>
      <c r="GE48" s="220"/>
      <c r="GF48" s="220"/>
      <c r="GG48" s="220"/>
      <c r="GH48" s="220"/>
      <c r="GI48" s="220"/>
      <c r="GJ48" s="220"/>
      <c r="GK48" s="220"/>
      <c r="GL48" s="220"/>
      <c r="GM48" s="220"/>
      <c r="GN48" s="220"/>
      <c r="GO48" s="220"/>
      <c r="GP48" s="220"/>
      <c r="GQ48" s="220"/>
      <c r="GR48" s="220"/>
      <c r="GS48" s="220"/>
      <c r="GT48" s="220"/>
      <c r="GU48" s="220"/>
      <c r="GV48" s="220"/>
      <c r="GW48" s="220"/>
      <c r="GX48" s="220"/>
      <c r="GY48" s="220"/>
      <c r="GZ48" s="220"/>
      <c r="HA48" s="220"/>
      <c r="HB48" s="220"/>
      <c r="HC48" s="220"/>
      <c r="HD48" s="220"/>
      <c r="HE48" s="220"/>
      <c r="HF48" s="220"/>
      <c r="HG48" s="220"/>
      <c r="HH48" s="220"/>
      <c r="HI48" s="220"/>
      <c r="HJ48" s="220"/>
      <c r="HK48" s="220"/>
      <c r="HL48" s="220"/>
      <c r="HM48" s="220"/>
      <c r="HN48" s="220"/>
      <c r="HO48" s="220"/>
      <c r="HP48" s="220"/>
      <c r="HQ48" s="220"/>
      <c r="HR48" s="220"/>
      <c r="HS48" s="220"/>
      <c r="HT48" s="220"/>
      <c r="HU48" s="220"/>
      <c r="HV48" s="220"/>
      <c r="HW48" s="220"/>
      <c r="HX48" s="220"/>
      <c r="HY48" s="220"/>
      <c r="HZ48" s="220"/>
      <c r="IA48" s="220"/>
      <c r="IB48" s="220"/>
      <c r="IC48" s="220"/>
      <c r="ID48" s="220"/>
      <c r="IE48" s="220"/>
      <c r="IF48" s="220"/>
      <c r="IG48" s="220"/>
      <c r="IH48" s="220"/>
      <c r="II48" s="220"/>
      <c r="IJ48" s="220"/>
      <c r="IK48" s="220"/>
      <c r="IL48" s="220"/>
      <c r="IM48" s="220"/>
      <c r="IN48" s="220"/>
      <c r="IO48" s="220"/>
      <c r="IP48" s="220"/>
      <c r="IQ48" s="220"/>
    </row>
    <row r="49" spans="1:251" ht="14.4">
      <c r="A49" s="214"/>
      <c r="B49" s="507"/>
      <c r="C49" s="507"/>
      <c r="D49" s="507"/>
      <c r="E49" s="507"/>
      <c r="F49" s="507"/>
      <c r="G49" s="508"/>
      <c r="H49" s="508"/>
      <c r="I49" s="508"/>
      <c r="J49" s="508"/>
      <c r="K49" s="220"/>
      <c r="L49" s="220"/>
      <c r="M49" s="220"/>
      <c r="N49" s="220"/>
      <c r="O49" s="220"/>
      <c r="P49" s="220"/>
      <c r="Q49" s="124"/>
      <c r="R49" s="125"/>
      <c r="S49" s="125"/>
      <c r="T49" s="125"/>
      <c r="U49" s="125"/>
      <c r="V49" s="125"/>
      <c r="W49" s="125"/>
      <c r="X49" s="125"/>
      <c r="Y49" s="125"/>
      <c r="Z49" s="221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0"/>
      <c r="BZ49" s="220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0"/>
      <c r="CL49" s="220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0"/>
      <c r="CX49" s="220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0"/>
      <c r="DJ49" s="220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0"/>
      <c r="DV49" s="220"/>
      <c r="DW49" s="220"/>
      <c r="DX49" s="220"/>
      <c r="DY49" s="220"/>
      <c r="DZ49" s="220"/>
      <c r="EA49" s="220"/>
      <c r="EB49" s="220"/>
      <c r="EC49" s="220"/>
      <c r="ED49" s="220"/>
      <c r="EE49" s="220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0"/>
      <c r="FE49" s="220"/>
      <c r="FF49" s="220"/>
      <c r="FG49" s="220"/>
      <c r="FH49" s="220"/>
      <c r="FI49" s="220"/>
      <c r="FJ49" s="220"/>
      <c r="FK49" s="220"/>
      <c r="FL49" s="220"/>
      <c r="FM49" s="220"/>
      <c r="FN49" s="220"/>
      <c r="FO49" s="220"/>
      <c r="FP49" s="220"/>
      <c r="FQ49" s="220"/>
      <c r="FR49" s="220"/>
      <c r="FS49" s="220"/>
      <c r="FT49" s="220"/>
      <c r="FU49" s="220"/>
      <c r="FV49" s="220"/>
      <c r="FW49" s="220"/>
      <c r="FX49" s="220"/>
      <c r="FY49" s="220"/>
      <c r="FZ49" s="220"/>
      <c r="GA49" s="220"/>
      <c r="GB49" s="220"/>
      <c r="GC49" s="220"/>
      <c r="GD49" s="220"/>
      <c r="GE49" s="220"/>
      <c r="GF49" s="220"/>
      <c r="GG49" s="220"/>
      <c r="GH49" s="220"/>
      <c r="GI49" s="220"/>
      <c r="GJ49" s="220"/>
      <c r="GK49" s="220"/>
      <c r="GL49" s="220"/>
      <c r="GM49" s="220"/>
      <c r="GN49" s="220"/>
      <c r="GO49" s="220"/>
      <c r="GP49" s="220"/>
      <c r="GQ49" s="220"/>
      <c r="GR49" s="220"/>
      <c r="GS49" s="220"/>
      <c r="GT49" s="220"/>
      <c r="GU49" s="220"/>
      <c r="GV49" s="220"/>
      <c r="GW49" s="220"/>
      <c r="GX49" s="220"/>
      <c r="GY49" s="220"/>
      <c r="GZ49" s="220"/>
      <c r="HA49" s="220"/>
      <c r="HB49" s="220"/>
      <c r="HC49" s="220"/>
      <c r="HD49" s="220"/>
      <c r="HE49" s="220"/>
      <c r="HF49" s="220"/>
      <c r="HG49" s="220"/>
      <c r="HH49" s="220"/>
      <c r="HI49" s="220"/>
      <c r="HJ49" s="220"/>
      <c r="HK49" s="220"/>
      <c r="HL49" s="220"/>
      <c r="HM49" s="220"/>
      <c r="HN49" s="220"/>
      <c r="HO49" s="220"/>
      <c r="HP49" s="220"/>
      <c r="HQ49" s="220"/>
      <c r="HR49" s="220"/>
      <c r="HS49" s="220"/>
      <c r="HT49" s="220"/>
      <c r="HU49" s="220"/>
      <c r="HV49" s="220"/>
      <c r="HW49" s="220"/>
      <c r="HX49" s="220"/>
      <c r="HY49" s="220"/>
      <c r="HZ49" s="220"/>
      <c r="IA49" s="220"/>
      <c r="IB49" s="220"/>
      <c r="IC49" s="220"/>
      <c r="ID49" s="220"/>
      <c r="IE49" s="220"/>
      <c r="IF49" s="220"/>
      <c r="IG49" s="220"/>
      <c r="IH49" s="220"/>
      <c r="II49" s="220"/>
      <c r="IJ49" s="220"/>
      <c r="IK49" s="220"/>
      <c r="IL49" s="220"/>
      <c r="IM49" s="220"/>
      <c r="IN49" s="220"/>
      <c r="IO49" s="220"/>
      <c r="IP49" s="220"/>
      <c r="IQ49" s="220"/>
    </row>
    <row r="50" spans="1:251" ht="14.4">
      <c r="A50" s="744"/>
      <c r="B50" s="745"/>
      <c r="C50" s="509"/>
      <c r="D50" s="509"/>
      <c r="E50" s="509"/>
      <c r="F50" s="509"/>
      <c r="G50" s="508"/>
      <c r="H50" s="508"/>
      <c r="I50" s="508"/>
      <c r="J50" s="508"/>
      <c r="K50" s="220"/>
      <c r="L50" s="220"/>
      <c r="M50" s="220"/>
      <c r="N50" s="220"/>
      <c r="O50" s="220"/>
      <c r="P50" s="220"/>
      <c r="Q50" s="124"/>
      <c r="R50" s="125"/>
      <c r="S50" s="125"/>
      <c r="T50" s="125"/>
      <c r="U50" s="125"/>
      <c r="V50" s="125"/>
      <c r="W50" s="125"/>
      <c r="X50" s="125"/>
      <c r="Y50" s="125"/>
      <c r="Z50" s="221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0"/>
      <c r="BN50" s="220"/>
      <c r="BO50" s="220"/>
      <c r="BP50" s="220"/>
      <c r="BQ50" s="220"/>
      <c r="BR50" s="220"/>
      <c r="BS50" s="220"/>
      <c r="BT50" s="220"/>
      <c r="BU50" s="220"/>
      <c r="BV50" s="220"/>
      <c r="BW50" s="220"/>
      <c r="BX50" s="220"/>
      <c r="BY50" s="220"/>
      <c r="BZ50" s="220"/>
      <c r="CA50" s="220"/>
      <c r="CB50" s="220"/>
      <c r="CC50" s="220"/>
      <c r="CD50" s="220"/>
      <c r="CE50" s="220"/>
      <c r="CF50" s="220"/>
      <c r="CG50" s="220"/>
      <c r="CH50" s="220"/>
      <c r="CI50" s="220"/>
      <c r="CJ50" s="220"/>
      <c r="CK50" s="220"/>
      <c r="CL50" s="220"/>
      <c r="CM50" s="220"/>
      <c r="CN50" s="220"/>
      <c r="CO50" s="220"/>
      <c r="CP50" s="220"/>
      <c r="CQ50" s="220"/>
      <c r="CR50" s="220"/>
      <c r="CS50" s="220"/>
      <c r="CT50" s="220"/>
      <c r="CU50" s="220"/>
      <c r="CV50" s="220"/>
      <c r="CW50" s="220"/>
      <c r="CX50" s="220"/>
      <c r="CY50" s="220"/>
      <c r="CZ50" s="220"/>
      <c r="DA50" s="220"/>
      <c r="DB50" s="220"/>
      <c r="DC50" s="220"/>
      <c r="DD50" s="220"/>
      <c r="DE50" s="220"/>
      <c r="DF50" s="220"/>
      <c r="DG50" s="220"/>
      <c r="DH50" s="220"/>
      <c r="DI50" s="220"/>
      <c r="DJ50" s="220"/>
      <c r="DK50" s="220"/>
      <c r="DL50" s="220"/>
      <c r="DM50" s="220"/>
      <c r="DN50" s="220"/>
      <c r="DO50" s="220"/>
      <c r="DP50" s="220"/>
      <c r="DQ50" s="220"/>
      <c r="DR50" s="220"/>
      <c r="DS50" s="220"/>
      <c r="DT50" s="220"/>
      <c r="DU50" s="220"/>
      <c r="DV50" s="220"/>
      <c r="DW50" s="220"/>
      <c r="DX50" s="220"/>
      <c r="DY50" s="220"/>
      <c r="DZ50" s="220"/>
      <c r="EA50" s="220"/>
      <c r="EB50" s="220"/>
      <c r="EC50" s="220"/>
      <c r="ED50" s="220"/>
      <c r="EE50" s="220"/>
      <c r="EF50" s="220"/>
      <c r="EG50" s="220"/>
      <c r="EH50" s="220"/>
      <c r="EI50" s="220"/>
      <c r="EJ50" s="220"/>
      <c r="EK50" s="220"/>
      <c r="EL50" s="220"/>
      <c r="EM50" s="220"/>
      <c r="EN50" s="220"/>
      <c r="EO50" s="220"/>
      <c r="EP50" s="220"/>
      <c r="EQ50" s="220"/>
      <c r="ER50" s="220"/>
      <c r="ES50" s="220"/>
      <c r="ET50" s="220"/>
      <c r="EU50" s="220"/>
      <c r="EV50" s="220"/>
      <c r="EW50" s="220"/>
      <c r="EX50" s="220"/>
      <c r="EY50" s="220"/>
      <c r="EZ50" s="220"/>
      <c r="FA50" s="220"/>
      <c r="FB50" s="220"/>
      <c r="FC50" s="220"/>
      <c r="FD50" s="220"/>
      <c r="FE50" s="220"/>
      <c r="FF50" s="220"/>
      <c r="FG50" s="220"/>
      <c r="FH50" s="220"/>
      <c r="FI50" s="220"/>
      <c r="FJ50" s="220"/>
      <c r="FK50" s="220"/>
      <c r="FL50" s="220"/>
      <c r="FM50" s="220"/>
      <c r="FN50" s="220"/>
      <c r="FO50" s="220"/>
      <c r="FP50" s="220"/>
      <c r="FQ50" s="220"/>
      <c r="FR50" s="220"/>
      <c r="FS50" s="220"/>
      <c r="FT50" s="220"/>
      <c r="FU50" s="220"/>
      <c r="FV50" s="220"/>
      <c r="FW50" s="220"/>
      <c r="FX50" s="220"/>
      <c r="FY50" s="220"/>
      <c r="FZ50" s="220"/>
      <c r="GA50" s="220"/>
      <c r="GB50" s="220"/>
      <c r="GC50" s="220"/>
      <c r="GD50" s="220"/>
      <c r="GE50" s="220"/>
      <c r="GF50" s="220"/>
      <c r="GG50" s="220"/>
      <c r="GH50" s="220"/>
      <c r="GI50" s="220"/>
      <c r="GJ50" s="220"/>
      <c r="GK50" s="220"/>
      <c r="GL50" s="220"/>
      <c r="GM50" s="220"/>
      <c r="GN50" s="220"/>
      <c r="GO50" s="220"/>
      <c r="GP50" s="220"/>
      <c r="GQ50" s="220"/>
      <c r="GR50" s="220"/>
      <c r="GS50" s="220"/>
      <c r="GT50" s="220"/>
      <c r="GU50" s="220"/>
      <c r="GV50" s="220"/>
      <c r="GW50" s="220"/>
      <c r="GX50" s="220"/>
      <c r="GY50" s="220"/>
      <c r="GZ50" s="220"/>
      <c r="HA50" s="220"/>
      <c r="HB50" s="220"/>
      <c r="HC50" s="220"/>
      <c r="HD50" s="220"/>
      <c r="HE50" s="220"/>
      <c r="HF50" s="220"/>
      <c r="HG50" s="220"/>
      <c r="HH50" s="220"/>
      <c r="HI50" s="220"/>
      <c r="HJ50" s="220"/>
      <c r="HK50" s="220"/>
      <c r="HL50" s="220"/>
      <c r="HM50" s="220"/>
      <c r="HN50" s="220"/>
      <c r="HO50" s="220"/>
      <c r="HP50" s="220"/>
      <c r="HQ50" s="220"/>
      <c r="HR50" s="220"/>
      <c r="HS50" s="220"/>
      <c r="HT50" s="220"/>
      <c r="HU50" s="220"/>
      <c r="HV50" s="220"/>
      <c r="HW50" s="220"/>
      <c r="HX50" s="220"/>
      <c r="HY50" s="220"/>
      <c r="HZ50" s="220"/>
      <c r="IA50" s="220"/>
      <c r="IB50" s="220"/>
      <c r="IC50" s="220"/>
      <c r="ID50" s="220"/>
      <c r="IE50" s="220"/>
      <c r="IF50" s="220"/>
      <c r="IG50" s="220"/>
      <c r="IH50" s="220"/>
      <c r="II50" s="220"/>
      <c r="IJ50" s="220"/>
      <c r="IK50" s="220"/>
      <c r="IL50" s="220"/>
      <c r="IM50" s="220"/>
      <c r="IN50" s="220"/>
      <c r="IO50" s="220"/>
      <c r="IP50" s="220"/>
      <c r="IQ50" s="220"/>
    </row>
    <row r="51" spans="1:251" ht="16.8">
      <c r="A51" s="739" t="s">
        <v>236</v>
      </c>
      <c r="B51" s="739"/>
      <c r="C51" s="739"/>
      <c r="D51" s="739"/>
      <c r="E51" s="739"/>
      <c r="F51" s="187"/>
      <c r="G51" s="506"/>
      <c r="H51" s="506"/>
      <c r="I51" s="506"/>
      <c r="J51" s="506"/>
      <c r="K51" s="121"/>
      <c r="L51" s="121"/>
      <c r="M51" s="121"/>
      <c r="N51" s="121"/>
      <c r="O51" s="121"/>
      <c r="P51" s="121"/>
      <c r="Q51" s="209"/>
      <c r="R51" s="207"/>
      <c r="S51" s="207"/>
      <c r="T51" s="207"/>
      <c r="U51" s="207"/>
      <c r="V51" s="207"/>
      <c r="W51" s="207"/>
      <c r="X51" s="207"/>
      <c r="Y51" s="207"/>
      <c r="Z51" s="213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1"/>
      <c r="EC51" s="121"/>
      <c r="ED51" s="121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21"/>
      <c r="EQ51" s="121"/>
      <c r="ER51" s="121"/>
      <c r="ES51" s="121"/>
      <c r="ET51" s="121"/>
      <c r="EU51" s="121"/>
      <c r="EV51" s="121"/>
      <c r="EW51" s="121"/>
      <c r="EX51" s="121"/>
      <c r="EY51" s="121"/>
      <c r="EZ51" s="121"/>
      <c r="FA51" s="121"/>
      <c r="FB51" s="121"/>
      <c r="FC51" s="121"/>
      <c r="FD51" s="121"/>
      <c r="FE51" s="121"/>
      <c r="FF51" s="121"/>
      <c r="FG51" s="121"/>
      <c r="FH51" s="121"/>
      <c r="FI51" s="121"/>
      <c r="FJ51" s="121"/>
      <c r="FK51" s="121"/>
      <c r="FL51" s="121"/>
      <c r="FM51" s="121"/>
      <c r="FN51" s="121"/>
      <c r="FO51" s="121"/>
      <c r="FP51" s="121"/>
      <c r="FQ51" s="121"/>
      <c r="FR51" s="121"/>
      <c r="FS51" s="121"/>
      <c r="FT51" s="121"/>
      <c r="FU51" s="121"/>
      <c r="FV51" s="121"/>
      <c r="FW51" s="121"/>
      <c r="FX51" s="121"/>
      <c r="FY51" s="121"/>
      <c r="FZ51" s="121"/>
      <c r="GA51" s="121"/>
      <c r="GB51" s="121"/>
      <c r="GC51" s="121"/>
      <c r="GD51" s="121"/>
      <c r="GE51" s="121"/>
      <c r="GF51" s="121"/>
      <c r="GG51" s="121"/>
      <c r="GH51" s="121"/>
      <c r="GI51" s="121"/>
      <c r="GJ51" s="121"/>
      <c r="GK51" s="121"/>
      <c r="GL51" s="121"/>
      <c r="GM51" s="121"/>
      <c r="GN51" s="121"/>
      <c r="GO51" s="121"/>
      <c r="GP51" s="121"/>
      <c r="GQ51" s="121"/>
      <c r="GR51" s="121"/>
      <c r="GS51" s="121"/>
      <c r="GT51" s="121"/>
      <c r="GU51" s="121"/>
      <c r="GV51" s="121"/>
      <c r="GW51" s="121"/>
      <c r="GX51" s="121"/>
      <c r="GY51" s="121"/>
      <c r="GZ51" s="121"/>
      <c r="HA51" s="121"/>
      <c r="HB51" s="121"/>
      <c r="HC51" s="121"/>
      <c r="HD51" s="121"/>
      <c r="HE51" s="121"/>
      <c r="HF51" s="121"/>
      <c r="HG51" s="121"/>
      <c r="HH51" s="121"/>
      <c r="HI51" s="121"/>
      <c r="HJ51" s="121"/>
      <c r="HK51" s="121"/>
      <c r="HL51" s="121"/>
      <c r="HM51" s="121"/>
      <c r="HN51" s="121"/>
      <c r="HO51" s="121"/>
      <c r="HP51" s="121"/>
      <c r="HQ51" s="121"/>
      <c r="HR51" s="121"/>
      <c r="HS51" s="121"/>
      <c r="HT51" s="121"/>
      <c r="HU51" s="121"/>
      <c r="HV51" s="121"/>
      <c r="HW51" s="121"/>
      <c r="HX51" s="121"/>
      <c r="HY51" s="121"/>
      <c r="HZ51" s="121"/>
      <c r="IA51" s="121"/>
      <c r="IB51" s="121"/>
      <c r="IC51" s="121"/>
      <c r="ID51" s="121"/>
      <c r="IE51" s="121"/>
      <c r="IF51" s="121"/>
      <c r="IG51" s="121"/>
      <c r="IH51" s="121"/>
      <c r="II51" s="121"/>
      <c r="IJ51" s="121"/>
      <c r="IK51" s="121"/>
      <c r="IL51" s="121"/>
      <c r="IM51" s="121"/>
      <c r="IN51" s="121"/>
      <c r="IO51" s="121"/>
      <c r="IP51" s="121"/>
      <c r="IQ51" s="121"/>
    </row>
    <row r="52" spans="1:251" ht="14.4">
      <c r="A52" s="187"/>
      <c r="B52" s="187"/>
      <c r="C52" s="187"/>
      <c r="D52" s="187"/>
      <c r="E52" s="187"/>
      <c r="F52" s="187"/>
      <c r="G52" s="506"/>
      <c r="H52" s="506"/>
      <c r="I52" s="506"/>
      <c r="J52" s="506"/>
      <c r="K52" s="121"/>
      <c r="L52" s="121"/>
      <c r="M52" s="121"/>
      <c r="N52" s="121"/>
      <c r="O52" s="121"/>
      <c r="P52" s="121"/>
      <c r="Q52" s="126"/>
      <c r="R52" s="127"/>
      <c r="S52" s="127"/>
      <c r="T52" s="127"/>
      <c r="U52" s="127"/>
      <c r="V52" s="127"/>
      <c r="W52" s="127"/>
      <c r="X52" s="127"/>
      <c r="Y52" s="127"/>
      <c r="Z52" s="213"/>
    </row>
    <row r="53" spans="1:251" ht="14.4">
      <c r="A53" s="187"/>
      <c r="B53" s="187"/>
      <c r="C53" s="187"/>
      <c r="D53" s="187"/>
      <c r="E53" s="187"/>
      <c r="F53" s="187"/>
      <c r="G53" s="506"/>
      <c r="H53" s="506"/>
      <c r="I53" s="506"/>
      <c r="J53" s="506"/>
      <c r="K53" s="121"/>
      <c r="L53" s="121"/>
      <c r="M53" s="121"/>
      <c r="N53" s="121"/>
      <c r="O53" s="121"/>
      <c r="P53" s="121"/>
      <c r="Q53" s="124"/>
      <c r="R53" s="125"/>
      <c r="S53" s="125"/>
      <c r="T53" s="125"/>
      <c r="U53" s="125"/>
      <c r="V53" s="125"/>
      <c r="W53" s="125"/>
      <c r="X53" s="125"/>
      <c r="Y53" s="125"/>
      <c r="Z53" s="213"/>
    </row>
    <row r="54" spans="1:251" ht="14.4">
      <c r="A54" s="187"/>
      <c r="B54" s="187"/>
      <c r="C54" s="187"/>
      <c r="D54" s="187"/>
      <c r="E54" s="187"/>
      <c r="F54" s="187"/>
      <c r="G54" s="506"/>
      <c r="H54" s="506"/>
      <c r="I54" s="506"/>
      <c r="J54" s="506"/>
      <c r="K54" s="121"/>
      <c r="L54" s="121"/>
      <c r="M54" s="121"/>
      <c r="N54" s="121"/>
      <c r="O54" s="121"/>
      <c r="P54" s="121"/>
      <c r="Q54" s="124"/>
      <c r="R54" s="125"/>
      <c r="S54" s="125"/>
      <c r="T54" s="125"/>
      <c r="U54" s="125"/>
      <c r="V54" s="125"/>
      <c r="W54" s="125"/>
      <c r="X54" s="125"/>
      <c r="Y54" s="125"/>
      <c r="Z54" s="213"/>
    </row>
    <row r="55" spans="1:251" ht="14.4">
      <c r="A55" s="187"/>
      <c r="B55" s="187"/>
      <c r="C55" s="187"/>
      <c r="D55" s="187"/>
      <c r="E55" s="187"/>
      <c r="F55" s="187"/>
      <c r="G55" s="506"/>
      <c r="H55" s="506"/>
      <c r="I55" s="506"/>
      <c r="J55" s="506"/>
      <c r="K55" s="121"/>
      <c r="L55" s="121"/>
      <c r="M55" s="121"/>
      <c r="N55" s="121"/>
      <c r="O55" s="121"/>
      <c r="P55" s="121"/>
      <c r="Q55" s="209"/>
      <c r="R55" s="207"/>
      <c r="S55" s="207"/>
      <c r="T55" s="207"/>
      <c r="U55" s="207"/>
      <c r="V55" s="207"/>
      <c r="W55" s="207"/>
      <c r="X55" s="207"/>
      <c r="Y55" s="207"/>
      <c r="Z55" s="213"/>
    </row>
    <row r="56" spans="1:251" ht="14.4">
      <c r="A56" s="187"/>
      <c r="B56" s="187"/>
      <c r="C56" s="187"/>
      <c r="D56" s="187"/>
      <c r="E56" s="187"/>
      <c r="F56" s="187"/>
      <c r="G56" s="506"/>
      <c r="H56" s="506"/>
      <c r="I56" s="506"/>
      <c r="J56" s="506"/>
      <c r="K56" s="121"/>
      <c r="L56" s="121"/>
      <c r="M56" s="121"/>
      <c r="N56" s="121"/>
      <c r="O56" s="121"/>
      <c r="P56" s="121"/>
      <c r="Q56" s="126"/>
      <c r="R56" s="127"/>
      <c r="S56" s="127"/>
      <c r="T56" s="127"/>
      <c r="U56" s="127"/>
      <c r="V56" s="127"/>
      <c r="W56" s="127"/>
      <c r="X56" s="127"/>
      <c r="Y56" s="127"/>
      <c r="Z56" s="213"/>
    </row>
    <row r="57" spans="1:251" ht="14.4">
      <c r="A57" s="187"/>
      <c r="B57" s="187"/>
      <c r="C57" s="187"/>
      <c r="D57" s="187"/>
      <c r="E57" s="187"/>
      <c r="F57" s="187"/>
      <c r="G57" s="506"/>
      <c r="H57" s="506"/>
      <c r="I57" s="506"/>
      <c r="J57" s="506"/>
      <c r="K57" s="121"/>
      <c r="L57" s="121"/>
      <c r="M57" s="121"/>
      <c r="N57" s="121"/>
      <c r="O57" s="121"/>
      <c r="P57" s="121"/>
      <c r="Q57" s="121"/>
      <c r="R57" s="124"/>
      <c r="S57" s="125"/>
      <c r="T57" s="125"/>
      <c r="U57" s="125"/>
      <c r="V57" s="125"/>
      <c r="W57" s="125"/>
      <c r="X57" s="125"/>
      <c r="Y57" s="125"/>
      <c r="Z57" s="125"/>
      <c r="AA57" s="213"/>
    </row>
    <row r="58" spans="1:251" ht="14.4">
      <c r="A58" s="187"/>
      <c r="B58" s="187"/>
      <c r="C58" s="187"/>
      <c r="D58" s="187"/>
      <c r="E58" s="187"/>
      <c r="F58" s="187"/>
      <c r="G58" s="506"/>
      <c r="H58" s="506"/>
      <c r="I58" s="506"/>
      <c r="J58" s="506"/>
      <c r="K58" s="121"/>
      <c r="L58" s="121"/>
      <c r="M58" s="121"/>
      <c r="N58" s="121"/>
      <c r="O58" s="121"/>
      <c r="P58" s="121"/>
      <c r="Q58" s="121"/>
      <c r="R58" s="124"/>
      <c r="S58" s="125"/>
      <c r="T58" s="125"/>
      <c r="U58" s="125"/>
      <c r="V58" s="125"/>
      <c r="W58" s="125"/>
      <c r="X58" s="125"/>
      <c r="Y58" s="125"/>
      <c r="Z58" s="125"/>
      <c r="AA58" s="213"/>
    </row>
    <row r="59" spans="1:251" ht="14.4">
      <c r="A59" s="187"/>
      <c r="B59" s="187"/>
      <c r="C59" s="187"/>
      <c r="D59" s="187"/>
      <c r="E59" s="187"/>
      <c r="F59" s="187"/>
      <c r="G59" s="506"/>
      <c r="H59" s="506"/>
      <c r="I59" s="506"/>
      <c r="J59" s="506"/>
      <c r="K59" s="121"/>
      <c r="L59" s="121"/>
      <c r="M59" s="121"/>
      <c r="N59" s="121"/>
      <c r="O59" s="121"/>
      <c r="P59" s="121"/>
      <c r="Q59" s="121"/>
      <c r="R59" s="209"/>
      <c r="S59" s="207"/>
      <c r="T59" s="207"/>
      <c r="U59" s="207"/>
      <c r="V59" s="207"/>
      <c r="W59" s="207"/>
      <c r="X59" s="207"/>
      <c r="Y59" s="207"/>
      <c r="Z59" s="207"/>
      <c r="AA59" s="213"/>
    </row>
    <row r="60" spans="1:251" ht="14.4">
      <c r="A60" s="187"/>
      <c r="B60" s="187"/>
      <c r="C60" s="187"/>
      <c r="D60" s="187"/>
      <c r="E60" s="187"/>
      <c r="F60" s="187"/>
      <c r="G60" s="506"/>
      <c r="H60" s="506"/>
      <c r="I60" s="506"/>
      <c r="J60" s="506"/>
      <c r="K60" s="121"/>
      <c r="L60" s="121"/>
      <c r="M60" s="121"/>
      <c r="N60" s="121"/>
      <c r="O60" s="121"/>
      <c r="P60" s="121"/>
      <c r="Q60" s="121"/>
      <c r="R60" s="126"/>
      <c r="S60" s="127"/>
      <c r="T60" s="127"/>
      <c r="U60" s="127"/>
      <c r="V60" s="127"/>
      <c r="W60" s="127"/>
      <c r="X60" s="127"/>
      <c r="Y60" s="127"/>
      <c r="Z60" s="127"/>
      <c r="AA60" s="213"/>
    </row>
    <row r="61" spans="1:251" ht="14.4">
      <c r="A61" s="510"/>
      <c r="B61" s="510"/>
      <c r="C61" s="187"/>
      <c r="D61" s="187"/>
      <c r="E61" s="187"/>
      <c r="F61" s="187"/>
      <c r="G61" s="506"/>
      <c r="H61" s="506"/>
      <c r="I61" s="506"/>
      <c r="J61" s="506"/>
      <c r="K61" s="121"/>
      <c r="L61" s="121"/>
      <c r="M61" s="121"/>
      <c r="N61" s="121"/>
      <c r="O61" s="121"/>
      <c r="P61" s="121"/>
      <c r="Q61" s="121"/>
      <c r="R61" s="126"/>
      <c r="S61" s="127"/>
      <c r="T61" s="127"/>
      <c r="U61" s="127"/>
      <c r="V61" s="208"/>
      <c r="W61" s="208"/>
      <c r="X61" s="208"/>
      <c r="Y61" s="127"/>
      <c r="Z61" s="127"/>
      <c r="AA61" s="213"/>
    </row>
    <row r="62" spans="1:251" ht="16.5" customHeight="1">
      <c r="A62" s="510"/>
      <c r="B62" s="510"/>
      <c r="C62" s="510"/>
      <c r="D62" s="510"/>
      <c r="E62" s="510"/>
      <c r="F62" s="510"/>
      <c r="G62" s="510"/>
      <c r="H62" s="510"/>
      <c r="I62" s="510"/>
      <c r="J62" s="510"/>
      <c r="K62" s="121"/>
      <c r="L62" s="121"/>
      <c r="M62" s="121"/>
      <c r="N62" s="121"/>
      <c r="O62" s="121"/>
      <c r="P62" s="121"/>
      <c r="Q62" s="121"/>
      <c r="R62" s="126"/>
      <c r="S62" s="127"/>
      <c r="T62" s="127"/>
      <c r="U62" s="127"/>
      <c r="V62" s="127"/>
      <c r="W62" s="127"/>
      <c r="X62" s="127"/>
      <c r="Y62" s="127"/>
      <c r="Z62" s="127"/>
      <c r="AA62" s="213"/>
    </row>
    <row r="63" spans="1:251" ht="14.4">
      <c r="A63" s="187"/>
      <c r="B63" s="187"/>
      <c r="C63" s="187"/>
      <c r="D63" s="187"/>
      <c r="E63" s="187"/>
      <c r="F63" s="187"/>
      <c r="G63" s="506"/>
      <c r="H63" s="506"/>
      <c r="I63" s="506"/>
      <c r="J63" s="506"/>
      <c r="K63" s="121"/>
      <c r="L63" s="121"/>
      <c r="M63" s="121"/>
      <c r="N63" s="121"/>
      <c r="O63" s="121"/>
      <c r="P63" s="121"/>
      <c r="Q63" s="121"/>
      <c r="R63" s="219"/>
      <c r="S63" s="207"/>
      <c r="T63" s="207"/>
      <c r="U63" s="207"/>
      <c r="V63" s="207"/>
      <c r="W63" s="207"/>
      <c r="X63" s="207"/>
      <c r="Y63" s="207"/>
      <c r="Z63" s="207"/>
      <c r="AA63" s="213"/>
    </row>
    <row r="64" spans="1:251" ht="14.4">
      <c r="A64" s="187"/>
      <c r="B64" s="187"/>
      <c r="C64" s="187"/>
      <c r="D64" s="187"/>
      <c r="E64" s="187"/>
      <c r="F64" s="187"/>
      <c r="G64" s="506"/>
      <c r="H64" s="506"/>
      <c r="I64" s="506"/>
      <c r="J64" s="506"/>
      <c r="K64" s="121"/>
      <c r="L64" s="121"/>
      <c r="M64" s="121"/>
      <c r="N64" s="121"/>
      <c r="O64" s="121"/>
      <c r="P64" s="121"/>
      <c r="Q64" s="121"/>
      <c r="R64" s="209"/>
      <c r="S64" s="207"/>
      <c r="T64" s="207"/>
      <c r="U64" s="207"/>
      <c r="V64" s="207"/>
      <c r="W64" s="207"/>
      <c r="X64" s="207"/>
      <c r="Y64" s="207"/>
      <c r="Z64" s="207"/>
      <c r="AA64" s="213"/>
    </row>
    <row r="65" spans="1:27" ht="14.4">
      <c r="A65" s="187"/>
      <c r="B65" s="187"/>
      <c r="C65" s="187"/>
      <c r="D65" s="187"/>
      <c r="E65" s="187"/>
      <c r="F65" s="187"/>
      <c r="G65" s="506"/>
      <c r="H65" s="506"/>
      <c r="I65" s="506"/>
      <c r="J65" s="506"/>
      <c r="K65" s="121"/>
      <c r="L65" s="121"/>
      <c r="M65" s="121"/>
      <c r="N65" s="121"/>
      <c r="O65" s="121"/>
      <c r="P65" s="121"/>
      <c r="Q65" s="121"/>
      <c r="R65" s="124"/>
      <c r="S65" s="125"/>
      <c r="T65" s="125"/>
      <c r="U65" s="125"/>
      <c r="V65" s="125"/>
      <c r="W65" s="125"/>
      <c r="X65" s="125"/>
      <c r="Y65" s="125"/>
      <c r="Z65" s="125"/>
      <c r="AA65" s="213"/>
    </row>
    <row r="66" spans="1:27" ht="14.4">
      <c r="A66" s="187"/>
      <c r="B66" s="187"/>
      <c r="C66" s="187"/>
      <c r="D66" s="187"/>
      <c r="E66" s="187"/>
      <c r="F66" s="187"/>
      <c r="G66" s="506"/>
      <c r="H66" s="506"/>
      <c r="I66" s="506"/>
      <c r="J66" s="506"/>
      <c r="K66" s="121"/>
      <c r="L66" s="121"/>
      <c r="M66" s="121"/>
      <c r="N66" s="121"/>
      <c r="O66" s="121"/>
      <c r="P66" s="121"/>
      <c r="Q66" s="121"/>
      <c r="R66" s="124"/>
      <c r="S66" s="125"/>
      <c r="T66" s="125"/>
      <c r="U66" s="125"/>
      <c r="V66" s="125"/>
      <c r="W66" s="125"/>
      <c r="X66" s="125"/>
      <c r="Y66" s="125"/>
      <c r="Z66" s="125"/>
      <c r="AA66" s="213"/>
    </row>
    <row r="67" spans="1:27" ht="14.4">
      <c r="A67" s="187"/>
      <c r="B67" s="187"/>
      <c r="C67" s="187"/>
      <c r="D67" s="187"/>
      <c r="E67" s="187"/>
      <c r="F67" s="187"/>
      <c r="G67" s="506"/>
      <c r="H67" s="506"/>
      <c r="I67" s="506"/>
      <c r="J67" s="506"/>
      <c r="K67" s="121"/>
      <c r="L67" s="121"/>
      <c r="M67" s="121"/>
      <c r="N67" s="121"/>
      <c r="O67" s="121"/>
      <c r="P67" s="121"/>
      <c r="Q67" s="121"/>
      <c r="R67" s="209"/>
      <c r="S67" s="207"/>
      <c r="T67" s="207"/>
      <c r="U67" s="207"/>
      <c r="V67" s="207"/>
      <c r="W67" s="207"/>
      <c r="X67" s="207"/>
      <c r="Y67" s="207"/>
      <c r="Z67" s="207"/>
      <c r="AA67" s="213"/>
    </row>
    <row r="68" spans="1:27" ht="14.4">
      <c r="A68" s="187"/>
      <c r="B68" s="187"/>
      <c r="C68" s="187"/>
      <c r="D68" s="187"/>
      <c r="E68" s="187"/>
      <c r="F68" s="187"/>
      <c r="G68" s="506"/>
      <c r="H68" s="506"/>
      <c r="I68" s="506"/>
      <c r="J68" s="506"/>
      <c r="K68" s="121"/>
      <c r="L68" s="121"/>
      <c r="M68" s="121"/>
      <c r="N68" s="121"/>
      <c r="O68" s="121"/>
      <c r="P68" s="121"/>
      <c r="Q68" s="121"/>
      <c r="R68" s="126"/>
      <c r="S68" s="127"/>
      <c r="T68" s="127"/>
      <c r="U68" s="127"/>
      <c r="V68" s="127"/>
      <c r="W68" s="127"/>
      <c r="X68" s="127"/>
      <c r="Y68" s="127"/>
      <c r="Z68" s="127"/>
      <c r="AA68" s="213"/>
    </row>
    <row r="69" spans="1:27" ht="14.4">
      <c r="A69" s="187"/>
      <c r="B69" s="187"/>
      <c r="C69" s="187"/>
      <c r="D69" s="187"/>
      <c r="E69" s="187"/>
      <c r="F69" s="187"/>
      <c r="G69" s="506"/>
      <c r="H69" s="506"/>
      <c r="I69" s="506"/>
      <c r="J69" s="506"/>
      <c r="K69" s="121"/>
      <c r="L69" s="121"/>
      <c r="M69" s="121"/>
      <c r="N69" s="121"/>
      <c r="O69" s="121"/>
      <c r="P69" s="121"/>
      <c r="Q69" s="121"/>
      <c r="R69" s="124"/>
      <c r="S69" s="125"/>
      <c r="T69" s="125"/>
      <c r="U69" s="125"/>
      <c r="V69" s="125"/>
      <c r="W69" s="125"/>
      <c r="X69" s="125"/>
      <c r="Y69" s="125"/>
      <c r="Z69" s="125"/>
      <c r="AA69" s="213"/>
    </row>
    <row r="70" spans="1:27" ht="14.4">
      <c r="A70" s="187"/>
      <c r="B70" s="187"/>
      <c r="C70" s="187"/>
      <c r="D70" s="187"/>
      <c r="E70" s="187"/>
      <c r="F70" s="187"/>
      <c r="G70" s="506"/>
      <c r="H70" s="506"/>
      <c r="I70" s="506"/>
      <c r="J70" s="506"/>
      <c r="K70" s="121"/>
      <c r="L70" s="121"/>
      <c r="M70" s="121"/>
      <c r="N70" s="121"/>
      <c r="O70" s="121"/>
      <c r="P70" s="121"/>
      <c r="Q70" s="121"/>
      <c r="R70" s="124"/>
      <c r="S70" s="125"/>
      <c r="T70" s="125"/>
      <c r="U70" s="125"/>
      <c r="V70" s="125"/>
      <c r="W70" s="125"/>
      <c r="X70" s="125"/>
      <c r="Y70" s="125"/>
      <c r="Z70" s="125"/>
      <c r="AA70" s="213"/>
    </row>
    <row r="71" spans="1:27" ht="14.4">
      <c r="A71" s="187"/>
      <c r="B71" s="187"/>
      <c r="C71" s="187"/>
      <c r="D71" s="187"/>
      <c r="E71" s="187"/>
      <c r="F71" s="187"/>
      <c r="G71" s="506"/>
      <c r="H71" s="506"/>
      <c r="I71" s="506"/>
      <c r="J71" s="506"/>
      <c r="K71" s="121"/>
      <c r="L71" s="121"/>
      <c r="M71" s="121"/>
      <c r="N71" s="121"/>
      <c r="O71" s="121"/>
      <c r="P71" s="121"/>
      <c r="Q71" s="121"/>
      <c r="R71" s="209"/>
      <c r="S71" s="207"/>
      <c r="T71" s="207"/>
      <c r="U71" s="207"/>
      <c r="V71" s="207"/>
      <c r="W71" s="207"/>
      <c r="X71" s="207"/>
      <c r="Y71" s="207"/>
      <c r="Z71" s="207"/>
      <c r="AA71" s="213"/>
    </row>
    <row r="72" spans="1:27" ht="14.4">
      <c r="A72" s="187"/>
      <c r="B72" s="187"/>
      <c r="C72" s="187"/>
      <c r="D72" s="187"/>
      <c r="E72" s="187"/>
      <c r="F72" s="187"/>
      <c r="G72" s="506"/>
      <c r="H72" s="506"/>
      <c r="I72" s="506"/>
      <c r="J72" s="506"/>
      <c r="K72" s="121"/>
      <c r="L72" s="121"/>
      <c r="M72" s="121"/>
      <c r="N72" s="121"/>
      <c r="O72" s="121"/>
      <c r="P72" s="121"/>
      <c r="Q72" s="121"/>
      <c r="R72" s="126"/>
      <c r="S72" s="127"/>
      <c r="T72" s="127"/>
      <c r="U72" s="127"/>
      <c r="V72" s="127"/>
      <c r="W72" s="127"/>
      <c r="X72" s="127"/>
      <c r="Y72" s="127"/>
      <c r="Z72" s="127"/>
      <c r="AA72" s="213"/>
    </row>
    <row r="73" spans="1:27" ht="14.4">
      <c r="A73" s="187"/>
      <c r="B73" s="187"/>
      <c r="C73" s="187"/>
      <c r="D73" s="187"/>
      <c r="E73" s="187"/>
      <c r="F73" s="187"/>
      <c r="G73" s="506"/>
      <c r="H73" s="506"/>
      <c r="I73" s="506"/>
      <c r="J73" s="506"/>
      <c r="K73" s="121"/>
      <c r="L73" s="121"/>
      <c r="M73" s="121"/>
      <c r="N73" s="121"/>
      <c r="O73" s="121"/>
      <c r="P73" s="121"/>
      <c r="Q73" s="121"/>
      <c r="R73" s="124"/>
      <c r="S73" s="125"/>
      <c r="T73" s="125"/>
      <c r="U73" s="125"/>
      <c r="V73" s="125"/>
      <c r="W73" s="125"/>
      <c r="X73" s="125"/>
      <c r="Y73" s="125"/>
      <c r="Z73" s="125"/>
      <c r="AA73" s="213"/>
    </row>
    <row r="74" spans="1:27" ht="14.4">
      <c r="A74" s="187"/>
      <c r="B74" s="187"/>
      <c r="C74" s="187"/>
      <c r="D74" s="187"/>
      <c r="E74" s="187"/>
      <c r="F74" s="187"/>
      <c r="G74" s="506"/>
      <c r="H74" s="506"/>
      <c r="I74" s="506"/>
      <c r="J74" s="506"/>
      <c r="K74" s="121"/>
      <c r="L74" s="121"/>
      <c r="M74" s="121"/>
      <c r="N74" s="121"/>
      <c r="O74" s="121"/>
      <c r="P74" s="121"/>
      <c r="Q74" s="121"/>
      <c r="R74" s="124"/>
      <c r="S74" s="125"/>
      <c r="T74" s="125"/>
      <c r="U74" s="125"/>
      <c r="V74" s="125"/>
      <c r="W74" s="125"/>
      <c r="X74" s="125"/>
      <c r="Y74" s="125"/>
      <c r="Z74" s="125"/>
      <c r="AA74" s="213"/>
    </row>
    <row r="75" spans="1:27" ht="14.4">
      <c r="A75" s="187"/>
      <c r="B75" s="187"/>
      <c r="C75" s="187"/>
      <c r="D75" s="187"/>
      <c r="E75" s="187"/>
      <c r="F75" s="187"/>
      <c r="G75" s="506"/>
      <c r="H75" s="506"/>
      <c r="I75" s="506"/>
      <c r="J75" s="506"/>
      <c r="K75" s="121"/>
      <c r="L75" s="121"/>
      <c r="M75" s="121"/>
      <c r="N75" s="121"/>
      <c r="O75" s="121"/>
      <c r="P75" s="121"/>
      <c r="Q75" s="121"/>
      <c r="R75" s="126"/>
      <c r="S75" s="127"/>
      <c r="T75" s="127"/>
      <c r="U75" s="127"/>
      <c r="V75" s="127"/>
      <c r="W75" s="127"/>
      <c r="X75" s="127"/>
      <c r="Y75" s="127"/>
      <c r="Z75" s="127"/>
      <c r="AA75" s="213"/>
    </row>
    <row r="76" spans="1:27" ht="14.4">
      <c r="A76" s="187"/>
      <c r="B76" s="187"/>
      <c r="C76" s="187"/>
      <c r="D76" s="187"/>
      <c r="E76" s="187"/>
      <c r="F76" s="187"/>
      <c r="G76" s="506"/>
      <c r="H76" s="506"/>
      <c r="I76" s="506"/>
      <c r="J76" s="506"/>
      <c r="K76" s="121"/>
      <c r="L76" s="121"/>
      <c r="M76" s="121"/>
      <c r="N76" s="121"/>
      <c r="O76" s="121"/>
      <c r="P76" s="121"/>
      <c r="Q76" s="121"/>
      <c r="R76" s="126"/>
      <c r="S76" s="127"/>
      <c r="T76" s="127"/>
      <c r="U76" s="127"/>
      <c r="V76" s="127"/>
      <c r="W76" s="127"/>
      <c r="X76" s="127"/>
      <c r="Y76" s="127"/>
      <c r="Z76" s="127"/>
      <c r="AA76" s="213"/>
    </row>
    <row r="77" spans="1:27">
      <c r="K77" s="121"/>
      <c r="L77" s="121"/>
      <c r="M77" s="121"/>
      <c r="N77" s="121"/>
      <c r="O77" s="121"/>
      <c r="P77" s="121"/>
      <c r="Q77" s="121"/>
      <c r="R77" s="213"/>
      <c r="S77" s="213"/>
      <c r="T77" s="213"/>
      <c r="U77" s="213"/>
      <c r="V77" s="213"/>
      <c r="W77" s="213"/>
      <c r="X77" s="213"/>
      <c r="Y77" s="213"/>
      <c r="Z77" s="213"/>
      <c r="AA77" s="213"/>
    </row>
    <row r="78" spans="1:27" ht="14.4">
      <c r="A78" s="215"/>
      <c r="B78" s="215"/>
      <c r="C78" s="215"/>
      <c r="D78" s="215"/>
      <c r="E78" s="215"/>
      <c r="F78" s="215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213"/>
      <c r="S78" s="213"/>
      <c r="T78" s="213"/>
      <c r="U78" s="213"/>
      <c r="V78" s="213"/>
      <c r="W78" s="213"/>
      <c r="X78" s="213"/>
      <c r="Y78" s="213"/>
      <c r="Z78" s="213"/>
      <c r="AA78" s="213"/>
    </row>
    <row r="79" spans="1:27" ht="14.4">
      <c r="A79" s="740" t="s">
        <v>192</v>
      </c>
      <c r="B79" s="740"/>
      <c r="C79" s="740"/>
      <c r="D79" s="740"/>
      <c r="E79" s="740"/>
      <c r="F79" s="215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213"/>
      <c r="S79" s="213"/>
      <c r="T79" s="213"/>
      <c r="U79" s="213"/>
      <c r="V79" s="213"/>
      <c r="W79" s="213"/>
      <c r="X79" s="213"/>
      <c r="Y79" s="213"/>
      <c r="Z79" s="213"/>
      <c r="AA79" s="213"/>
    </row>
    <row r="80" spans="1:27" ht="14.4">
      <c r="A80" s="215"/>
      <c r="B80" s="215"/>
      <c r="C80" s="215"/>
      <c r="D80" s="215"/>
      <c r="E80" s="215"/>
      <c r="F80" s="215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213"/>
      <c r="S80" s="213"/>
      <c r="T80" s="213"/>
      <c r="U80" s="213"/>
      <c r="V80" s="213"/>
      <c r="W80" s="213"/>
      <c r="X80" s="213"/>
      <c r="Y80" s="213"/>
      <c r="Z80" s="213"/>
      <c r="AA80" s="213"/>
    </row>
    <row r="81" spans="1:27">
      <c r="K81" s="121"/>
      <c r="L81" s="121"/>
      <c r="M81" s="121"/>
      <c r="N81" s="121"/>
      <c r="O81" s="121"/>
      <c r="P81" s="121"/>
      <c r="Q81" s="121"/>
      <c r="R81" s="213"/>
      <c r="S81" s="213"/>
      <c r="T81" s="213"/>
      <c r="U81" s="213"/>
      <c r="V81" s="213"/>
      <c r="W81" s="213"/>
      <c r="X81" s="213"/>
      <c r="Y81" s="213"/>
      <c r="Z81" s="213"/>
      <c r="AA81" s="213"/>
    </row>
    <row r="82" spans="1:27" ht="14.4">
      <c r="A82" s="215"/>
      <c r="B82" s="215"/>
      <c r="C82" s="215"/>
      <c r="D82" s="215"/>
      <c r="E82" s="215"/>
      <c r="F82" s="215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213"/>
      <c r="S82" s="213"/>
      <c r="T82" s="213"/>
      <c r="U82" s="213"/>
      <c r="V82" s="213"/>
      <c r="W82" s="213"/>
      <c r="X82" s="213"/>
      <c r="Y82" s="213"/>
      <c r="Z82" s="213"/>
      <c r="AA82" s="213"/>
    </row>
    <row r="83" spans="1:27" ht="14.4">
      <c r="A83" s="215"/>
      <c r="B83" s="215"/>
      <c r="C83" s="215"/>
      <c r="D83" s="215"/>
      <c r="E83" s="215"/>
      <c r="F83" s="215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213"/>
      <c r="S83" s="213"/>
      <c r="T83" s="213"/>
      <c r="U83" s="213"/>
      <c r="V83" s="213"/>
      <c r="W83" s="213"/>
      <c r="X83" s="213"/>
      <c r="Y83" s="213"/>
      <c r="Z83" s="213"/>
      <c r="AA83" s="213"/>
    </row>
    <row r="84" spans="1:27" ht="14.4">
      <c r="A84" s="215"/>
      <c r="B84" s="215"/>
      <c r="C84" s="215"/>
      <c r="D84" s="215"/>
      <c r="E84" s="215"/>
      <c r="F84" s="215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213"/>
      <c r="S84" s="213"/>
      <c r="T84" s="213"/>
      <c r="U84" s="213"/>
      <c r="V84" s="213"/>
      <c r="W84" s="213"/>
      <c r="X84" s="213"/>
      <c r="Y84" s="213"/>
      <c r="Z84" s="213"/>
      <c r="AA84" s="213"/>
    </row>
    <row r="85" spans="1:27" ht="14.4">
      <c r="A85" s="215"/>
      <c r="B85" s="215"/>
      <c r="C85" s="215"/>
      <c r="D85" s="215"/>
      <c r="E85" s="215"/>
      <c r="F85" s="215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213"/>
      <c r="S85" s="213"/>
      <c r="T85" s="213"/>
      <c r="U85" s="213"/>
      <c r="V85" s="213"/>
      <c r="W85" s="213"/>
      <c r="X85" s="213"/>
      <c r="Y85" s="213"/>
      <c r="Z85" s="213"/>
      <c r="AA85" s="213"/>
    </row>
    <row r="86" spans="1:27" ht="16.5" customHeight="1">
      <c r="F86" s="686"/>
      <c r="G86" s="686"/>
      <c r="H86" s="686"/>
      <c r="I86" s="686"/>
      <c r="J86" s="686"/>
      <c r="K86" s="121"/>
      <c r="L86" s="121"/>
      <c r="M86" s="121"/>
      <c r="N86" s="121"/>
      <c r="O86" s="121"/>
      <c r="P86" s="121"/>
      <c r="Q86" s="121"/>
      <c r="R86" s="213"/>
      <c r="S86" s="213"/>
      <c r="T86" s="213"/>
      <c r="U86" s="213"/>
      <c r="V86" s="213"/>
      <c r="W86" s="213"/>
      <c r="X86" s="213"/>
      <c r="Y86" s="213"/>
      <c r="Z86" s="213"/>
      <c r="AA86" s="213"/>
    </row>
    <row r="87" spans="1:27" ht="14.4">
      <c r="A87" s="215"/>
      <c r="B87" s="215"/>
      <c r="C87" s="215"/>
      <c r="D87" s="215"/>
      <c r="E87" s="215"/>
      <c r="F87" s="215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213"/>
      <c r="S87" s="213"/>
      <c r="T87" s="213"/>
      <c r="U87" s="213"/>
      <c r="V87" s="213"/>
      <c r="W87" s="213"/>
      <c r="X87" s="213"/>
      <c r="Y87" s="213"/>
      <c r="Z87" s="213"/>
      <c r="AA87" s="213"/>
    </row>
    <row r="88" spans="1:27" ht="14.4">
      <c r="A88" s="215"/>
      <c r="B88" s="215"/>
      <c r="C88" s="215"/>
      <c r="D88" s="215"/>
      <c r="E88" s="215"/>
      <c r="F88" s="215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213"/>
      <c r="S88" s="213"/>
      <c r="T88" s="213"/>
      <c r="U88" s="213"/>
      <c r="V88" s="213"/>
      <c r="W88" s="213"/>
      <c r="X88" s="213"/>
      <c r="Y88" s="213"/>
      <c r="Z88" s="213"/>
      <c r="AA88" s="213"/>
    </row>
    <row r="89" spans="1:27" ht="14.4">
      <c r="A89" s="215"/>
      <c r="B89" s="215"/>
      <c r="C89" s="215"/>
      <c r="D89" s="215"/>
      <c r="E89" s="215"/>
      <c r="F89" s="215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213"/>
      <c r="S89" s="213"/>
      <c r="T89" s="213"/>
      <c r="U89" s="213"/>
      <c r="V89" s="213"/>
      <c r="W89" s="213"/>
      <c r="X89" s="213"/>
      <c r="Y89" s="213"/>
      <c r="Z89" s="213"/>
      <c r="AA89" s="213"/>
    </row>
    <row r="90" spans="1:27" ht="14.4">
      <c r="A90" s="215"/>
      <c r="B90" s="215"/>
      <c r="C90" s="215"/>
      <c r="D90" s="215"/>
      <c r="E90" s="215"/>
      <c r="F90" s="215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213"/>
      <c r="S90" s="213"/>
      <c r="T90" s="213"/>
      <c r="U90" s="213"/>
      <c r="V90" s="213"/>
      <c r="W90" s="213"/>
      <c r="X90" s="213"/>
      <c r="Y90" s="213"/>
      <c r="Z90" s="213"/>
      <c r="AA90" s="213"/>
    </row>
    <row r="91" spans="1:27" ht="14.4">
      <c r="A91" s="215"/>
      <c r="B91" s="215"/>
      <c r="C91" s="215"/>
      <c r="D91" s="215"/>
      <c r="E91" s="215"/>
      <c r="F91" s="215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213"/>
      <c r="S91" s="213"/>
      <c r="T91" s="213"/>
      <c r="U91" s="213"/>
      <c r="V91" s="213"/>
      <c r="W91" s="213"/>
      <c r="X91" s="213"/>
      <c r="Y91" s="213"/>
      <c r="Z91" s="213"/>
      <c r="AA91" s="213"/>
    </row>
    <row r="92" spans="1:27" ht="14.4">
      <c r="A92" s="215"/>
      <c r="B92" s="215"/>
      <c r="C92" s="215"/>
      <c r="D92" s="215"/>
      <c r="E92" s="215"/>
      <c r="F92" s="215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213"/>
      <c r="S92" s="213"/>
      <c r="T92" s="213"/>
      <c r="U92" s="213"/>
      <c r="V92" s="213"/>
      <c r="W92" s="213"/>
      <c r="X92" s="213"/>
      <c r="Y92" s="213"/>
      <c r="Z92" s="213"/>
      <c r="AA92" s="213"/>
    </row>
    <row r="93" spans="1:27" ht="14.4">
      <c r="A93" s="215"/>
      <c r="B93" s="215"/>
      <c r="C93" s="215"/>
      <c r="D93" s="215"/>
      <c r="E93" s="215"/>
      <c r="F93" s="215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213"/>
      <c r="S93" s="213"/>
      <c r="T93" s="213"/>
      <c r="U93" s="213"/>
      <c r="V93" s="213"/>
      <c r="W93" s="213"/>
      <c r="X93" s="213"/>
      <c r="Y93" s="213"/>
      <c r="Z93" s="213"/>
      <c r="AA93" s="213"/>
    </row>
    <row r="94" spans="1:27" ht="14.4">
      <c r="A94" s="215"/>
      <c r="B94" s="215"/>
      <c r="C94" s="215"/>
      <c r="D94" s="215"/>
      <c r="E94" s="215"/>
      <c r="F94" s="215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213"/>
      <c r="S94" s="213"/>
      <c r="T94" s="213"/>
      <c r="U94" s="213"/>
      <c r="V94" s="213"/>
      <c r="W94" s="213"/>
      <c r="X94" s="213"/>
      <c r="Y94" s="213"/>
      <c r="Z94" s="213"/>
      <c r="AA94" s="213"/>
    </row>
    <row r="95" spans="1:27" ht="14.4">
      <c r="A95" s="215"/>
      <c r="B95" s="215"/>
      <c r="C95" s="215"/>
      <c r="D95" s="215"/>
      <c r="E95" s="215"/>
      <c r="F95" s="215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213"/>
      <c r="S95" s="213"/>
      <c r="T95" s="213"/>
      <c r="U95" s="213"/>
      <c r="V95" s="213"/>
      <c r="W95" s="213"/>
      <c r="X95" s="213"/>
      <c r="Y95" s="213"/>
      <c r="Z95" s="213"/>
      <c r="AA95" s="213"/>
    </row>
    <row r="96" spans="1:27" ht="14.4">
      <c r="A96" s="215"/>
      <c r="B96" s="215"/>
      <c r="C96" s="215"/>
      <c r="D96" s="215"/>
      <c r="E96" s="215"/>
      <c r="F96" s="215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213"/>
      <c r="S96" s="213"/>
      <c r="T96" s="213"/>
      <c r="U96" s="213"/>
      <c r="V96" s="213"/>
      <c r="W96" s="213"/>
      <c r="X96" s="213"/>
      <c r="Y96" s="213"/>
      <c r="Z96" s="213"/>
      <c r="AA96" s="213"/>
    </row>
    <row r="97" spans="1:27" ht="14.4">
      <c r="A97" s="215"/>
      <c r="B97" s="215"/>
      <c r="C97" s="215"/>
      <c r="D97" s="215"/>
      <c r="E97" s="215"/>
      <c r="F97" s="215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213"/>
      <c r="S97" s="213"/>
      <c r="T97" s="213"/>
      <c r="U97" s="213"/>
      <c r="V97" s="213"/>
      <c r="W97" s="213"/>
      <c r="X97" s="213"/>
      <c r="Y97" s="213"/>
      <c r="Z97" s="213"/>
      <c r="AA97" s="213"/>
    </row>
    <row r="98" spans="1:27" ht="14.4">
      <c r="A98" s="215"/>
      <c r="B98" s="215"/>
      <c r="C98" s="215"/>
      <c r="D98" s="215"/>
      <c r="E98" s="215"/>
      <c r="F98" s="215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213"/>
      <c r="S98" s="213"/>
      <c r="T98" s="213"/>
      <c r="U98" s="213"/>
      <c r="V98" s="213"/>
      <c r="W98" s="213"/>
      <c r="X98" s="213"/>
      <c r="Y98" s="213"/>
      <c r="Z98" s="213"/>
      <c r="AA98" s="213"/>
    </row>
    <row r="99" spans="1:27" ht="14.4">
      <c r="A99" s="215"/>
      <c r="B99" s="215"/>
      <c r="C99" s="215"/>
      <c r="D99" s="215"/>
      <c r="E99" s="215"/>
      <c r="F99" s="215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213"/>
      <c r="S99" s="213"/>
      <c r="T99" s="213"/>
      <c r="U99" s="213"/>
      <c r="V99" s="213"/>
      <c r="W99" s="213"/>
      <c r="X99" s="213"/>
      <c r="Y99" s="213"/>
      <c r="Z99" s="213"/>
      <c r="AA99" s="213"/>
    </row>
    <row r="100" spans="1:27" ht="14.4">
      <c r="A100" s="215"/>
      <c r="B100" s="215"/>
      <c r="C100" s="215"/>
      <c r="D100" s="215"/>
      <c r="E100" s="215"/>
      <c r="F100" s="215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</row>
    <row r="101" spans="1:27" ht="14.4">
      <c r="A101" s="215"/>
      <c r="B101" s="215"/>
      <c r="C101" s="215"/>
      <c r="D101" s="215"/>
      <c r="E101" s="215"/>
      <c r="F101" s="215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</row>
    <row r="102" spans="1:27" ht="14.4">
      <c r="A102" s="215"/>
      <c r="B102" s="215"/>
      <c r="C102" s="215"/>
      <c r="D102" s="215"/>
      <c r="E102" s="215"/>
      <c r="F102" s="215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</row>
    <row r="103" spans="1:27" ht="14.4">
      <c r="A103" s="215"/>
      <c r="B103" s="215"/>
      <c r="C103" s="215"/>
      <c r="D103" s="215"/>
      <c r="E103" s="215"/>
      <c r="F103" s="215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</row>
    <row r="104" spans="1:27" ht="14.4">
      <c r="A104" s="215"/>
      <c r="B104" s="215"/>
      <c r="C104" s="215"/>
      <c r="D104" s="215"/>
      <c r="E104" s="215"/>
      <c r="F104" s="215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</row>
    <row r="105" spans="1:27" ht="14.4">
      <c r="A105" s="215"/>
      <c r="B105" s="215"/>
      <c r="C105" s="215"/>
      <c r="D105" s="215"/>
      <c r="E105" s="215"/>
      <c r="F105" s="215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</row>
    <row r="106" spans="1:27" ht="14.4">
      <c r="A106" s="215"/>
      <c r="B106" s="215"/>
      <c r="C106" s="215"/>
      <c r="D106" s="215"/>
      <c r="E106" s="215"/>
      <c r="F106" s="215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</row>
    <row r="107" spans="1:27" ht="14.4">
      <c r="A107" s="215"/>
      <c r="B107" s="215"/>
      <c r="C107" s="215"/>
      <c r="D107" s="215"/>
      <c r="E107" s="215"/>
      <c r="F107" s="215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</row>
    <row r="108" spans="1:27" ht="14.4">
      <c r="A108" s="215"/>
      <c r="B108" s="215"/>
      <c r="C108" s="215"/>
      <c r="D108" s="215"/>
      <c r="E108" s="215"/>
      <c r="F108" s="215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</row>
    <row r="109" spans="1:27" ht="14.4">
      <c r="A109" s="215"/>
      <c r="B109" s="215"/>
      <c r="C109" s="215"/>
      <c r="D109" s="215"/>
      <c r="E109" s="215"/>
      <c r="F109" s="215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</row>
    <row r="110" spans="1:27" ht="14.4">
      <c r="A110" s="215"/>
      <c r="B110" s="215"/>
      <c r="C110" s="215"/>
      <c r="D110" s="215"/>
      <c r="E110" s="215"/>
      <c r="F110" s="215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</row>
    <row r="111" spans="1:27" ht="14.4">
      <c r="A111" s="215"/>
      <c r="B111" s="215"/>
      <c r="C111" s="215"/>
      <c r="D111" s="215"/>
      <c r="E111" s="215"/>
      <c r="F111" s="215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</row>
    <row r="112" spans="1:27" ht="14.4">
      <c r="A112" s="215"/>
      <c r="B112" s="215"/>
      <c r="C112" s="215"/>
      <c r="D112" s="215"/>
      <c r="E112" s="215"/>
      <c r="F112" s="215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</row>
    <row r="113" spans="1:27" ht="14.4">
      <c r="A113" s="215"/>
      <c r="B113" s="215"/>
      <c r="C113" s="215"/>
      <c r="D113" s="215"/>
      <c r="E113" s="215"/>
      <c r="F113" s="215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</row>
    <row r="114" spans="1:27" ht="14.4">
      <c r="A114" s="215"/>
      <c r="B114" s="215"/>
      <c r="C114" s="215"/>
      <c r="D114" s="215"/>
      <c r="E114" s="215"/>
      <c r="F114" s="215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</row>
    <row r="115" spans="1:27" ht="14.4">
      <c r="A115" s="215"/>
      <c r="B115" s="215"/>
      <c r="C115" s="215"/>
      <c r="D115" s="215"/>
      <c r="E115" s="215"/>
      <c r="F115" s="215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</row>
    <row r="116" spans="1:27" ht="14.4">
      <c r="A116" s="215"/>
      <c r="B116" s="215"/>
      <c r="C116" s="215"/>
      <c r="D116" s="215"/>
      <c r="E116" s="215"/>
      <c r="F116" s="215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</row>
    <row r="117" spans="1:27" ht="14.4">
      <c r="A117" s="215"/>
      <c r="B117" s="215"/>
      <c r="C117" s="215"/>
      <c r="D117" s="215"/>
      <c r="E117" s="215"/>
      <c r="F117" s="215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</row>
    <row r="118" spans="1:27" ht="14.4">
      <c r="A118" s="215"/>
      <c r="B118" s="215"/>
      <c r="C118" s="215"/>
      <c r="D118" s="215"/>
      <c r="E118" s="215"/>
      <c r="F118" s="215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</row>
    <row r="119" spans="1:27" ht="14.4">
      <c r="A119" s="215"/>
      <c r="B119" s="215"/>
      <c r="C119" s="215"/>
      <c r="D119" s="215"/>
      <c r="E119" s="215"/>
      <c r="F119" s="215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</row>
    <row r="120" spans="1:27" ht="14.4">
      <c r="A120" s="215"/>
      <c r="B120" s="215"/>
      <c r="C120" s="215"/>
      <c r="D120" s="215"/>
      <c r="E120" s="215"/>
      <c r="F120" s="215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</row>
    <row r="121" spans="1:27" ht="14.4">
      <c r="A121" s="215"/>
      <c r="B121" s="215"/>
      <c r="C121" s="215"/>
      <c r="D121" s="215"/>
      <c r="E121" s="215"/>
      <c r="F121" s="215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</row>
    <row r="122" spans="1:27" ht="14.4">
      <c r="A122" s="215"/>
      <c r="B122" s="215"/>
      <c r="C122" s="215"/>
      <c r="D122" s="215"/>
      <c r="E122" s="215"/>
      <c r="F122" s="215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</row>
    <row r="123" spans="1:27" ht="14.4">
      <c r="A123" s="215"/>
      <c r="B123" s="215"/>
      <c r="C123" s="215"/>
      <c r="D123" s="215"/>
      <c r="E123" s="215"/>
      <c r="F123" s="215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</row>
    <row r="124" spans="1:27" ht="14.4">
      <c r="A124" s="215"/>
      <c r="B124" s="215"/>
      <c r="C124" s="215"/>
      <c r="D124" s="215"/>
      <c r="E124" s="215"/>
      <c r="F124" s="215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</row>
    <row r="125" spans="1:27" ht="14.4">
      <c r="A125" s="215"/>
      <c r="B125" s="215"/>
      <c r="C125" s="215"/>
      <c r="D125" s="215"/>
      <c r="E125" s="215"/>
      <c r="F125" s="215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</row>
    <row r="126" spans="1:27" ht="14.4">
      <c r="A126" s="215"/>
      <c r="B126" s="215"/>
      <c r="C126" s="215"/>
      <c r="D126" s="215"/>
      <c r="E126" s="215"/>
      <c r="F126" s="215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</row>
    <row r="127" spans="1:27" ht="14.4">
      <c r="A127" s="215"/>
      <c r="B127" s="215"/>
      <c r="C127" s="215"/>
      <c r="D127" s="215"/>
      <c r="E127" s="215"/>
      <c r="F127" s="215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</row>
    <row r="128" spans="1:27" ht="14.4">
      <c r="A128" s="215"/>
      <c r="B128" s="215"/>
      <c r="C128" s="215"/>
      <c r="D128" s="215"/>
      <c r="E128" s="215"/>
      <c r="F128" s="215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</row>
    <row r="129" spans="1:27" ht="14.4">
      <c r="A129" s="215"/>
      <c r="B129" s="215"/>
      <c r="C129" s="215"/>
      <c r="D129" s="215"/>
      <c r="E129" s="215"/>
      <c r="F129" s="215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</row>
    <row r="131" spans="1:27" s="708" customFormat="1">
      <c r="A131" s="708" t="s">
        <v>141</v>
      </c>
      <c r="B131" s="708" t="s">
        <v>75</v>
      </c>
      <c r="C131" s="708" t="s">
        <v>142</v>
      </c>
      <c r="D131" s="708" t="s">
        <v>143</v>
      </c>
      <c r="G131" s="708" t="s">
        <v>143</v>
      </c>
      <c r="H131" s="708" t="s">
        <v>142</v>
      </c>
      <c r="I131" s="708" t="s">
        <v>144</v>
      </c>
    </row>
    <row r="132" spans="1:27" s="708" customFormat="1">
      <c r="A132" s="708" t="s">
        <v>59</v>
      </c>
      <c r="B132" s="708">
        <v>8274</v>
      </c>
      <c r="C132" s="709">
        <v>0.40317707825747978</v>
      </c>
      <c r="D132" s="708" t="s">
        <v>145</v>
      </c>
      <c r="G132" s="708" t="s">
        <v>145</v>
      </c>
      <c r="H132" s="709">
        <v>0.40317707825747978</v>
      </c>
      <c r="I132" s="708">
        <v>1</v>
      </c>
      <c r="J132" s="708">
        <v>7</v>
      </c>
    </row>
    <row r="133" spans="1:27" s="708" customFormat="1">
      <c r="A133" s="710" t="s">
        <v>60</v>
      </c>
      <c r="B133" s="710">
        <v>890</v>
      </c>
      <c r="C133" s="709">
        <v>4.336809277848163E-2</v>
      </c>
      <c r="D133" s="708" t="s">
        <v>60</v>
      </c>
      <c r="G133" s="708" t="s">
        <v>56</v>
      </c>
      <c r="H133" s="709">
        <v>0.19028359808985479</v>
      </c>
      <c r="I133" s="708">
        <v>2</v>
      </c>
      <c r="J133" s="708">
        <v>6</v>
      </c>
    </row>
    <row r="134" spans="1:27" s="708" customFormat="1">
      <c r="A134" s="708" t="s">
        <v>180</v>
      </c>
      <c r="B134" s="708">
        <v>653</v>
      </c>
      <c r="C134" s="709">
        <v>3.18195107689309E-2</v>
      </c>
      <c r="D134" s="708" t="s">
        <v>233</v>
      </c>
      <c r="G134" s="708" t="s">
        <v>146</v>
      </c>
      <c r="H134" s="709">
        <v>0.15032647890069195</v>
      </c>
      <c r="I134" s="708">
        <v>3</v>
      </c>
      <c r="J134" s="708">
        <v>5</v>
      </c>
    </row>
    <row r="135" spans="1:27" s="708" customFormat="1">
      <c r="A135" s="708" t="s">
        <v>61</v>
      </c>
      <c r="B135" s="708">
        <v>3085</v>
      </c>
      <c r="C135" s="709">
        <v>0.15032647890069195</v>
      </c>
      <c r="D135" s="708" t="s">
        <v>146</v>
      </c>
      <c r="G135" s="708" t="s">
        <v>147</v>
      </c>
      <c r="H135" s="709">
        <v>9.2145015105740177E-2</v>
      </c>
      <c r="I135" s="708">
        <v>4</v>
      </c>
      <c r="J135" s="708">
        <v>4</v>
      </c>
    </row>
    <row r="136" spans="1:27" s="708" customFormat="1">
      <c r="A136" s="708" t="s">
        <v>49</v>
      </c>
      <c r="B136" s="708">
        <v>1891</v>
      </c>
      <c r="C136" s="709">
        <v>9.2145015105740177E-2</v>
      </c>
      <c r="D136" s="708" t="s">
        <v>147</v>
      </c>
      <c r="G136" s="708" t="s">
        <v>148</v>
      </c>
      <c r="H136" s="709">
        <v>8.8880226098820778E-2</v>
      </c>
      <c r="I136" s="708">
        <v>5</v>
      </c>
      <c r="J136" s="708">
        <v>3</v>
      </c>
    </row>
    <row r="137" spans="1:27" s="708" customFormat="1">
      <c r="A137" s="708" t="s">
        <v>62</v>
      </c>
      <c r="B137" s="708">
        <v>1824</v>
      </c>
      <c r="C137" s="709">
        <v>8.8880226098820778E-2</v>
      </c>
      <c r="D137" s="708" t="s">
        <v>148</v>
      </c>
      <c r="G137" s="708" t="s">
        <v>60</v>
      </c>
      <c r="H137" s="709">
        <v>4.336809277848163E-2</v>
      </c>
      <c r="I137" s="708">
        <v>6</v>
      </c>
      <c r="J137" s="708">
        <v>2</v>
      </c>
    </row>
    <row r="138" spans="1:27" s="708" customFormat="1">
      <c r="A138" s="708" t="s">
        <v>56</v>
      </c>
      <c r="B138" s="708">
        <v>3905</v>
      </c>
      <c r="C138" s="709">
        <v>0.19028359808985479</v>
      </c>
      <c r="D138" s="708" t="s">
        <v>56</v>
      </c>
      <c r="G138" s="708" t="s">
        <v>233</v>
      </c>
      <c r="H138" s="709">
        <v>3.18195107689309E-2</v>
      </c>
      <c r="I138" s="708">
        <v>7</v>
      </c>
      <c r="J138" s="708">
        <v>1</v>
      </c>
    </row>
    <row r="139" spans="1:27" s="708" customFormat="1">
      <c r="B139" s="711">
        <v>20500</v>
      </c>
      <c r="C139" s="709">
        <v>1</v>
      </c>
    </row>
  </sheetData>
  <mergeCells count="10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8"/>
  <sheetViews>
    <sheetView zoomScale="90" zoomScaleNormal="90" workbookViewId="0">
      <selection activeCell="F11" sqref="F11:F49"/>
    </sheetView>
  </sheetViews>
  <sheetFormatPr defaultRowHeight="13.2"/>
  <cols>
    <col min="1" max="1" width="5.8984375" style="211" customWidth="1"/>
    <col min="2" max="2" width="48.59765625" style="211" customWidth="1"/>
    <col min="3" max="3" width="7.8984375" style="211" customWidth="1"/>
    <col min="4" max="4" width="6" style="211" customWidth="1"/>
    <col min="5" max="5" width="6.5" style="211" customWidth="1"/>
    <col min="6" max="6" width="5.5" style="211" customWidth="1"/>
    <col min="7" max="7" width="6.5" style="211" customWidth="1"/>
    <col min="8" max="9" width="8.5" style="211" customWidth="1"/>
    <col min="10" max="10" width="8" style="211" customWidth="1"/>
    <col min="11" max="254" width="9" style="211"/>
    <col min="255" max="255" width="47.8984375" style="211" customWidth="1"/>
    <col min="256" max="256" width="11.3984375" style="211" customWidth="1"/>
    <col min="257" max="257" width="9.3984375" style="211" customWidth="1"/>
    <col min="258" max="258" width="9.19921875" style="211" customWidth="1"/>
    <col min="259" max="259" width="10.19921875" style="211" customWidth="1"/>
    <col min="260" max="260" width="9.19921875" style="211" customWidth="1"/>
    <col min="261" max="261" width="10.19921875" style="211" customWidth="1"/>
    <col min="262" max="262" width="0.8984375" style="211" customWidth="1"/>
    <col min="263" max="265" width="8.5" style="211" customWidth="1"/>
    <col min="266" max="266" width="8" style="211" customWidth="1"/>
    <col min="267" max="510" width="9" style="211"/>
    <col min="511" max="511" width="47.8984375" style="211" customWidth="1"/>
    <col min="512" max="512" width="11.3984375" style="211" customWidth="1"/>
    <col min="513" max="513" width="9.3984375" style="211" customWidth="1"/>
    <col min="514" max="514" width="9.19921875" style="211" customWidth="1"/>
    <col min="515" max="515" width="10.19921875" style="211" customWidth="1"/>
    <col min="516" max="516" width="9.19921875" style="211" customWidth="1"/>
    <col min="517" max="517" width="10.19921875" style="211" customWidth="1"/>
    <col min="518" max="518" width="0.8984375" style="211" customWidth="1"/>
    <col min="519" max="521" width="8.5" style="211" customWidth="1"/>
    <col min="522" max="522" width="8" style="211" customWidth="1"/>
    <col min="523" max="766" width="9" style="211"/>
    <col min="767" max="767" width="47.8984375" style="211" customWidth="1"/>
    <col min="768" max="768" width="11.3984375" style="211" customWidth="1"/>
    <col min="769" max="769" width="9.3984375" style="211" customWidth="1"/>
    <col min="770" max="770" width="9.19921875" style="211" customWidth="1"/>
    <col min="771" max="771" width="10.19921875" style="211" customWidth="1"/>
    <col min="772" max="772" width="9.19921875" style="211" customWidth="1"/>
    <col min="773" max="773" width="10.19921875" style="211" customWidth="1"/>
    <col min="774" max="774" width="0.8984375" style="211" customWidth="1"/>
    <col min="775" max="777" width="8.5" style="211" customWidth="1"/>
    <col min="778" max="778" width="8" style="211" customWidth="1"/>
    <col min="779" max="1022" width="9" style="211"/>
    <col min="1023" max="1023" width="47.8984375" style="211" customWidth="1"/>
    <col min="1024" max="1024" width="11.3984375" style="211" customWidth="1"/>
    <col min="1025" max="1025" width="9.3984375" style="211" customWidth="1"/>
    <col min="1026" max="1026" width="9.19921875" style="211" customWidth="1"/>
    <col min="1027" max="1027" width="10.19921875" style="211" customWidth="1"/>
    <col min="1028" max="1028" width="9.19921875" style="211" customWidth="1"/>
    <col min="1029" max="1029" width="10.19921875" style="211" customWidth="1"/>
    <col min="1030" max="1030" width="0.8984375" style="211" customWidth="1"/>
    <col min="1031" max="1033" width="8.5" style="211" customWidth="1"/>
    <col min="1034" max="1034" width="8" style="211" customWidth="1"/>
    <col min="1035" max="1278" width="9" style="211"/>
    <col min="1279" max="1279" width="47.8984375" style="211" customWidth="1"/>
    <col min="1280" max="1280" width="11.3984375" style="211" customWidth="1"/>
    <col min="1281" max="1281" width="9.3984375" style="211" customWidth="1"/>
    <col min="1282" max="1282" width="9.19921875" style="211" customWidth="1"/>
    <col min="1283" max="1283" width="10.19921875" style="211" customWidth="1"/>
    <col min="1284" max="1284" width="9.19921875" style="211" customWidth="1"/>
    <col min="1285" max="1285" width="10.19921875" style="211" customWidth="1"/>
    <col min="1286" max="1286" width="0.8984375" style="211" customWidth="1"/>
    <col min="1287" max="1289" width="8.5" style="211" customWidth="1"/>
    <col min="1290" max="1290" width="8" style="211" customWidth="1"/>
    <col min="1291" max="1534" width="9" style="211"/>
    <col min="1535" max="1535" width="47.8984375" style="211" customWidth="1"/>
    <col min="1536" max="1536" width="11.3984375" style="211" customWidth="1"/>
    <col min="1537" max="1537" width="9.3984375" style="211" customWidth="1"/>
    <col min="1538" max="1538" width="9.19921875" style="211" customWidth="1"/>
    <col min="1539" max="1539" width="10.19921875" style="211" customWidth="1"/>
    <col min="1540" max="1540" width="9.19921875" style="211" customWidth="1"/>
    <col min="1541" max="1541" width="10.19921875" style="211" customWidth="1"/>
    <col min="1542" max="1542" width="0.8984375" style="211" customWidth="1"/>
    <col min="1543" max="1545" width="8.5" style="211" customWidth="1"/>
    <col min="1546" max="1546" width="8" style="211" customWidth="1"/>
    <col min="1547" max="1790" width="9" style="211"/>
    <col min="1791" max="1791" width="47.8984375" style="211" customWidth="1"/>
    <col min="1792" max="1792" width="11.3984375" style="211" customWidth="1"/>
    <col min="1793" max="1793" width="9.3984375" style="211" customWidth="1"/>
    <col min="1794" max="1794" width="9.19921875" style="211" customWidth="1"/>
    <col min="1795" max="1795" width="10.19921875" style="211" customWidth="1"/>
    <col min="1796" max="1796" width="9.19921875" style="211" customWidth="1"/>
    <col min="1797" max="1797" width="10.19921875" style="211" customWidth="1"/>
    <col min="1798" max="1798" width="0.8984375" style="211" customWidth="1"/>
    <col min="1799" max="1801" width="8.5" style="211" customWidth="1"/>
    <col min="1802" max="1802" width="8" style="211" customWidth="1"/>
    <col min="1803" max="2046" width="9" style="211"/>
    <col min="2047" max="2047" width="47.8984375" style="211" customWidth="1"/>
    <col min="2048" max="2048" width="11.3984375" style="211" customWidth="1"/>
    <col min="2049" max="2049" width="9.3984375" style="211" customWidth="1"/>
    <col min="2050" max="2050" width="9.19921875" style="211" customWidth="1"/>
    <col min="2051" max="2051" width="10.19921875" style="211" customWidth="1"/>
    <col min="2052" max="2052" width="9.19921875" style="211" customWidth="1"/>
    <col min="2053" max="2053" width="10.19921875" style="211" customWidth="1"/>
    <col min="2054" max="2054" width="0.8984375" style="211" customWidth="1"/>
    <col min="2055" max="2057" width="8.5" style="211" customWidth="1"/>
    <col min="2058" max="2058" width="8" style="211" customWidth="1"/>
    <col min="2059" max="2302" width="9" style="211"/>
    <col min="2303" max="2303" width="47.8984375" style="211" customWidth="1"/>
    <col min="2304" max="2304" width="11.3984375" style="211" customWidth="1"/>
    <col min="2305" max="2305" width="9.3984375" style="211" customWidth="1"/>
    <col min="2306" max="2306" width="9.19921875" style="211" customWidth="1"/>
    <col min="2307" max="2307" width="10.19921875" style="211" customWidth="1"/>
    <col min="2308" max="2308" width="9.19921875" style="211" customWidth="1"/>
    <col min="2309" max="2309" width="10.19921875" style="211" customWidth="1"/>
    <col min="2310" max="2310" width="0.8984375" style="211" customWidth="1"/>
    <col min="2311" max="2313" width="8.5" style="211" customWidth="1"/>
    <col min="2314" max="2314" width="8" style="211" customWidth="1"/>
    <col min="2315" max="2558" width="9" style="211"/>
    <col min="2559" max="2559" width="47.8984375" style="211" customWidth="1"/>
    <col min="2560" max="2560" width="11.3984375" style="211" customWidth="1"/>
    <col min="2561" max="2561" width="9.3984375" style="211" customWidth="1"/>
    <col min="2562" max="2562" width="9.19921875" style="211" customWidth="1"/>
    <col min="2563" max="2563" width="10.19921875" style="211" customWidth="1"/>
    <col min="2564" max="2564" width="9.19921875" style="211" customWidth="1"/>
    <col min="2565" max="2565" width="10.19921875" style="211" customWidth="1"/>
    <col min="2566" max="2566" width="0.8984375" style="211" customWidth="1"/>
    <col min="2567" max="2569" width="8.5" style="211" customWidth="1"/>
    <col min="2570" max="2570" width="8" style="211" customWidth="1"/>
    <col min="2571" max="2814" width="9" style="211"/>
    <col min="2815" max="2815" width="47.8984375" style="211" customWidth="1"/>
    <col min="2816" max="2816" width="11.3984375" style="211" customWidth="1"/>
    <col min="2817" max="2817" width="9.3984375" style="211" customWidth="1"/>
    <col min="2818" max="2818" width="9.19921875" style="211" customWidth="1"/>
    <col min="2819" max="2819" width="10.19921875" style="211" customWidth="1"/>
    <col min="2820" max="2820" width="9.19921875" style="211" customWidth="1"/>
    <col min="2821" max="2821" width="10.19921875" style="211" customWidth="1"/>
    <col min="2822" max="2822" width="0.8984375" style="211" customWidth="1"/>
    <col min="2823" max="2825" width="8.5" style="211" customWidth="1"/>
    <col min="2826" max="2826" width="8" style="211" customWidth="1"/>
    <col min="2827" max="3070" width="9" style="211"/>
    <col min="3071" max="3071" width="47.8984375" style="211" customWidth="1"/>
    <col min="3072" max="3072" width="11.3984375" style="211" customWidth="1"/>
    <col min="3073" max="3073" width="9.3984375" style="211" customWidth="1"/>
    <col min="3074" max="3074" width="9.19921875" style="211" customWidth="1"/>
    <col min="3075" max="3075" width="10.19921875" style="211" customWidth="1"/>
    <col min="3076" max="3076" width="9.19921875" style="211" customWidth="1"/>
    <col min="3077" max="3077" width="10.19921875" style="211" customWidth="1"/>
    <col min="3078" max="3078" width="0.8984375" style="211" customWidth="1"/>
    <col min="3079" max="3081" width="8.5" style="211" customWidth="1"/>
    <col min="3082" max="3082" width="8" style="211" customWidth="1"/>
    <col min="3083" max="3326" width="9" style="211"/>
    <col min="3327" max="3327" width="47.8984375" style="211" customWidth="1"/>
    <col min="3328" max="3328" width="11.3984375" style="211" customWidth="1"/>
    <col min="3329" max="3329" width="9.3984375" style="211" customWidth="1"/>
    <col min="3330" max="3330" width="9.19921875" style="211" customWidth="1"/>
    <col min="3331" max="3331" width="10.19921875" style="211" customWidth="1"/>
    <col min="3332" max="3332" width="9.19921875" style="211" customWidth="1"/>
    <col min="3333" max="3333" width="10.19921875" style="211" customWidth="1"/>
    <col min="3334" max="3334" width="0.8984375" style="211" customWidth="1"/>
    <col min="3335" max="3337" width="8.5" style="211" customWidth="1"/>
    <col min="3338" max="3338" width="8" style="211" customWidth="1"/>
    <col min="3339" max="3582" width="9" style="211"/>
    <col min="3583" max="3583" width="47.8984375" style="211" customWidth="1"/>
    <col min="3584" max="3584" width="11.3984375" style="211" customWidth="1"/>
    <col min="3585" max="3585" width="9.3984375" style="211" customWidth="1"/>
    <col min="3586" max="3586" width="9.19921875" style="211" customWidth="1"/>
    <col min="3587" max="3587" width="10.19921875" style="211" customWidth="1"/>
    <col min="3588" max="3588" width="9.19921875" style="211" customWidth="1"/>
    <col min="3589" max="3589" width="10.19921875" style="211" customWidth="1"/>
    <col min="3590" max="3590" width="0.8984375" style="211" customWidth="1"/>
    <col min="3591" max="3593" width="8.5" style="211" customWidth="1"/>
    <col min="3594" max="3594" width="8" style="211" customWidth="1"/>
    <col min="3595" max="3838" width="9" style="211"/>
    <col min="3839" max="3839" width="47.8984375" style="211" customWidth="1"/>
    <col min="3840" max="3840" width="11.3984375" style="211" customWidth="1"/>
    <col min="3841" max="3841" width="9.3984375" style="211" customWidth="1"/>
    <col min="3842" max="3842" width="9.19921875" style="211" customWidth="1"/>
    <col min="3843" max="3843" width="10.19921875" style="211" customWidth="1"/>
    <col min="3844" max="3844" width="9.19921875" style="211" customWidth="1"/>
    <col min="3845" max="3845" width="10.19921875" style="211" customWidth="1"/>
    <col min="3846" max="3846" width="0.8984375" style="211" customWidth="1"/>
    <col min="3847" max="3849" width="8.5" style="211" customWidth="1"/>
    <col min="3850" max="3850" width="8" style="211" customWidth="1"/>
    <col min="3851" max="4094" width="9" style="211"/>
    <col min="4095" max="4095" width="47.8984375" style="211" customWidth="1"/>
    <col min="4096" max="4096" width="11.3984375" style="211" customWidth="1"/>
    <col min="4097" max="4097" width="9.3984375" style="211" customWidth="1"/>
    <col min="4098" max="4098" width="9.19921875" style="211" customWidth="1"/>
    <col min="4099" max="4099" width="10.19921875" style="211" customWidth="1"/>
    <col min="4100" max="4100" width="9.19921875" style="211" customWidth="1"/>
    <col min="4101" max="4101" width="10.19921875" style="211" customWidth="1"/>
    <col min="4102" max="4102" width="0.8984375" style="211" customWidth="1"/>
    <col min="4103" max="4105" width="8.5" style="211" customWidth="1"/>
    <col min="4106" max="4106" width="8" style="211" customWidth="1"/>
    <col min="4107" max="4350" width="9" style="211"/>
    <col min="4351" max="4351" width="47.8984375" style="211" customWidth="1"/>
    <col min="4352" max="4352" width="11.3984375" style="211" customWidth="1"/>
    <col min="4353" max="4353" width="9.3984375" style="211" customWidth="1"/>
    <col min="4354" max="4354" width="9.19921875" style="211" customWidth="1"/>
    <col min="4355" max="4355" width="10.19921875" style="211" customWidth="1"/>
    <col min="4356" max="4356" width="9.19921875" style="211" customWidth="1"/>
    <col min="4357" max="4357" width="10.19921875" style="211" customWidth="1"/>
    <col min="4358" max="4358" width="0.8984375" style="211" customWidth="1"/>
    <col min="4359" max="4361" width="8.5" style="211" customWidth="1"/>
    <col min="4362" max="4362" width="8" style="211" customWidth="1"/>
    <col min="4363" max="4606" width="9" style="211"/>
    <col min="4607" max="4607" width="47.8984375" style="211" customWidth="1"/>
    <col min="4608" max="4608" width="11.3984375" style="211" customWidth="1"/>
    <col min="4609" max="4609" width="9.3984375" style="211" customWidth="1"/>
    <col min="4610" max="4610" width="9.19921875" style="211" customWidth="1"/>
    <col min="4611" max="4611" width="10.19921875" style="211" customWidth="1"/>
    <col min="4612" max="4612" width="9.19921875" style="211" customWidth="1"/>
    <col min="4613" max="4613" width="10.19921875" style="211" customWidth="1"/>
    <col min="4614" max="4614" width="0.8984375" style="211" customWidth="1"/>
    <col min="4615" max="4617" width="8.5" style="211" customWidth="1"/>
    <col min="4618" max="4618" width="8" style="211" customWidth="1"/>
    <col min="4619" max="4862" width="9" style="211"/>
    <col min="4863" max="4863" width="47.8984375" style="211" customWidth="1"/>
    <col min="4864" max="4864" width="11.3984375" style="211" customWidth="1"/>
    <col min="4865" max="4865" width="9.3984375" style="211" customWidth="1"/>
    <col min="4866" max="4866" width="9.19921875" style="211" customWidth="1"/>
    <col min="4867" max="4867" width="10.19921875" style="211" customWidth="1"/>
    <col min="4868" max="4868" width="9.19921875" style="211" customWidth="1"/>
    <col min="4869" max="4869" width="10.19921875" style="211" customWidth="1"/>
    <col min="4870" max="4870" width="0.8984375" style="211" customWidth="1"/>
    <col min="4871" max="4873" width="8.5" style="211" customWidth="1"/>
    <col min="4874" max="4874" width="8" style="211" customWidth="1"/>
    <col min="4875" max="5118" width="9" style="211"/>
    <col min="5119" max="5119" width="47.8984375" style="211" customWidth="1"/>
    <col min="5120" max="5120" width="11.3984375" style="211" customWidth="1"/>
    <col min="5121" max="5121" width="9.3984375" style="211" customWidth="1"/>
    <col min="5122" max="5122" width="9.19921875" style="211" customWidth="1"/>
    <col min="5123" max="5123" width="10.19921875" style="211" customWidth="1"/>
    <col min="5124" max="5124" width="9.19921875" style="211" customWidth="1"/>
    <col min="5125" max="5125" width="10.19921875" style="211" customWidth="1"/>
    <col min="5126" max="5126" width="0.8984375" style="211" customWidth="1"/>
    <col min="5127" max="5129" width="8.5" style="211" customWidth="1"/>
    <col min="5130" max="5130" width="8" style="211" customWidth="1"/>
    <col min="5131" max="5374" width="9" style="211"/>
    <col min="5375" max="5375" width="47.8984375" style="211" customWidth="1"/>
    <col min="5376" max="5376" width="11.3984375" style="211" customWidth="1"/>
    <col min="5377" max="5377" width="9.3984375" style="211" customWidth="1"/>
    <col min="5378" max="5378" width="9.19921875" style="211" customWidth="1"/>
    <col min="5379" max="5379" width="10.19921875" style="211" customWidth="1"/>
    <col min="5380" max="5380" width="9.19921875" style="211" customWidth="1"/>
    <col min="5381" max="5381" width="10.19921875" style="211" customWidth="1"/>
    <col min="5382" max="5382" width="0.8984375" style="211" customWidth="1"/>
    <col min="5383" max="5385" width="8.5" style="211" customWidth="1"/>
    <col min="5386" max="5386" width="8" style="211" customWidth="1"/>
    <col min="5387" max="5630" width="9" style="211"/>
    <col min="5631" max="5631" width="47.8984375" style="211" customWidth="1"/>
    <col min="5632" max="5632" width="11.3984375" style="211" customWidth="1"/>
    <col min="5633" max="5633" width="9.3984375" style="211" customWidth="1"/>
    <col min="5634" max="5634" width="9.19921875" style="211" customWidth="1"/>
    <col min="5635" max="5635" width="10.19921875" style="211" customWidth="1"/>
    <col min="5636" max="5636" width="9.19921875" style="211" customWidth="1"/>
    <col min="5637" max="5637" width="10.19921875" style="211" customWidth="1"/>
    <col min="5638" max="5638" width="0.8984375" style="211" customWidth="1"/>
    <col min="5639" max="5641" width="8.5" style="211" customWidth="1"/>
    <col min="5642" max="5642" width="8" style="211" customWidth="1"/>
    <col min="5643" max="5886" width="9" style="211"/>
    <col min="5887" max="5887" width="47.8984375" style="211" customWidth="1"/>
    <col min="5888" max="5888" width="11.3984375" style="211" customWidth="1"/>
    <col min="5889" max="5889" width="9.3984375" style="211" customWidth="1"/>
    <col min="5890" max="5890" width="9.19921875" style="211" customWidth="1"/>
    <col min="5891" max="5891" width="10.19921875" style="211" customWidth="1"/>
    <col min="5892" max="5892" width="9.19921875" style="211" customWidth="1"/>
    <col min="5893" max="5893" width="10.19921875" style="211" customWidth="1"/>
    <col min="5894" max="5894" width="0.8984375" style="211" customWidth="1"/>
    <col min="5895" max="5897" width="8.5" style="211" customWidth="1"/>
    <col min="5898" max="5898" width="8" style="211" customWidth="1"/>
    <col min="5899" max="6142" width="9" style="211"/>
    <col min="6143" max="6143" width="47.8984375" style="211" customWidth="1"/>
    <col min="6144" max="6144" width="11.3984375" style="211" customWidth="1"/>
    <col min="6145" max="6145" width="9.3984375" style="211" customWidth="1"/>
    <col min="6146" max="6146" width="9.19921875" style="211" customWidth="1"/>
    <col min="6147" max="6147" width="10.19921875" style="211" customWidth="1"/>
    <col min="6148" max="6148" width="9.19921875" style="211" customWidth="1"/>
    <col min="6149" max="6149" width="10.19921875" style="211" customWidth="1"/>
    <col min="6150" max="6150" width="0.8984375" style="211" customWidth="1"/>
    <col min="6151" max="6153" width="8.5" style="211" customWidth="1"/>
    <col min="6154" max="6154" width="8" style="211" customWidth="1"/>
    <col min="6155" max="6398" width="9" style="211"/>
    <col min="6399" max="6399" width="47.8984375" style="211" customWidth="1"/>
    <col min="6400" max="6400" width="11.3984375" style="211" customWidth="1"/>
    <col min="6401" max="6401" width="9.3984375" style="211" customWidth="1"/>
    <col min="6402" max="6402" width="9.19921875" style="211" customWidth="1"/>
    <col min="6403" max="6403" width="10.19921875" style="211" customWidth="1"/>
    <col min="6404" max="6404" width="9.19921875" style="211" customWidth="1"/>
    <col min="6405" max="6405" width="10.19921875" style="211" customWidth="1"/>
    <col min="6406" max="6406" width="0.8984375" style="211" customWidth="1"/>
    <col min="6407" max="6409" width="8.5" style="211" customWidth="1"/>
    <col min="6410" max="6410" width="8" style="211" customWidth="1"/>
    <col min="6411" max="6654" width="9" style="211"/>
    <col min="6655" max="6655" width="47.8984375" style="211" customWidth="1"/>
    <col min="6656" max="6656" width="11.3984375" style="211" customWidth="1"/>
    <col min="6657" max="6657" width="9.3984375" style="211" customWidth="1"/>
    <col min="6658" max="6658" width="9.19921875" style="211" customWidth="1"/>
    <col min="6659" max="6659" width="10.19921875" style="211" customWidth="1"/>
    <col min="6660" max="6660" width="9.19921875" style="211" customWidth="1"/>
    <col min="6661" max="6661" width="10.19921875" style="211" customWidth="1"/>
    <col min="6662" max="6662" width="0.8984375" style="211" customWidth="1"/>
    <col min="6663" max="6665" width="8.5" style="211" customWidth="1"/>
    <col min="6666" max="6666" width="8" style="211" customWidth="1"/>
    <col min="6667" max="6910" width="9" style="211"/>
    <col min="6911" max="6911" width="47.8984375" style="211" customWidth="1"/>
    <col min="6912" max="6912" width="11.3984375" style="211" customWidth="1"/>
    <col min="6913" max="6913" width="9.3984375" style="211" customWidth="1"/>
    <col min="6914" max="6914" width="9.19921875" style="211" customWidth="1"/>
    <col min="6915" max="6915" width="10.19921875" style="211" customWidth="1"/>
    <col min="6916" max="6916" width="9.19921875" style="211" customWidth="1"/>
    <col min="6917" max="6917" width="10.19921875" style="211" customWidth="1"/>
    <col min="6918" max="6918" width="0.8984375" style="211" customWidth="1"/>
    <col min="6919" max="6921" width="8.5" style="211" customWidth="1"/>
    <col min="6922" max="6922" width="8" style="211" customWidth="1"/>
    <col min="6923" max="7166" width="9" style="211"/>
    <col min="7167" max="7167" width="47.8984375" style="211" customWidth="1"/>
    <col min="7168" max="7168" width="11.3984375" style="211" customWidth="1"/>
    <col min="7169" max="7169" width="9.3984375" style="211" customWidth="1"/>
    <col min="7170" max="7170" width="9.19921875" style="211" customWidth="1"/>
    <col min="7171" max="7171" width="10.19921875" style="211" customWidth="1"/>
    <col min="7172" max="7172" width="9.19921875" style="211" customWidth="1"/>
    <col min="7173" max="7173" width="10.19921875" style="211" customWidth="1"/>
    <col min="7174" max="7174" width="0.8984375" style="211" customWidth="1"/>
    <col min="7175" max="7177" width="8.5" style="211" customWidth="1"/>
    <col min="7178" max="7178" width="8" style="211" customWidth="1"/>
    <col min="7179" max="7422" width="9" style="211"/>
    <col min="7423" max="7423" width="47.8984375" style="211" customWidth="1"/>
    <col min="7424" max="7424" width="11.3984375" style="211" customWidth="1"/>
    <col min="7425" max="7425" width="9.3984375" style="211" customWidth="1"/>
    <col min="7426" max="7426" width="9.19921875" style="211" customWidth="1"/>
    <col min="7427" max="7427" width="10.19921875" style="211" customWidth="1"/>
    <col min="7428" max="7428" width="9.19921875" style="211" customWidth="1"/>
    <col min="7429" max="7429" width="10.19921875" style="211" customWidth="1"/>
    <col min="7430" max="7430" width="0.8984375" style="211" customWidth="1"/>
    <col min="7431" max="7433" width="8.5" style="211" customWidth="1"/>
    <col min="7434" max="7434" width="8" style="211" customWidth="1"/>
    <col min="7435" max="7678" width="9" style="211"/>
    <col min="7679" max="7679" width="47.8984375" style="211" customWidth="1"/>
    <col min="7680" max="7680" width="11.3984375" style="211" customWidth="1"/>
    <col min="7681" max="7681" width="9.3984375" style="211" customWidth="1"/>
    <col min="7682" max="7682" width="9.19921875" style="211" customWidth="1"/>
    <col min="7683" max="7683" width="10.19921875" style="211" customWidth="1"/>
    <col min="7684" max="7684" width="9.19921875" style="211" customWidth="1"/>
    <col min="7685" max="7685" width="10.19921875" style="211" customWidth="1"/>
    <col min="7686" max="7686" width="0.8984375" style="211" customWidth="1"/>
    <col min="7687" max="7689" width="8.5" style="211" customWidth="1"/>
    <col min="7690" max="7690" width="8" style="211" customWidth="1"/>
    <col min="7691" max="7934" width="9" style="211"/>
    <col min="7935" max="7935" width="47.8984375" style="211" customWidth="1"/>
    <col min="7936" max="7936" width="11.3984375" style="211" customWidth="1"/>
    <col min="7937" max="7937" width="9.3984375" style="211" customWidth="1"/>
    <col min="7938" max="7938" width="9.19921875" style="211" customWidth="1"/>
    <col min="7939" max="7939" width="10.19921875" style="211" customWidth="1"/>
    <col min="7940" max="7940" width="9.19921875" style="211" customWidth="1"/>
    <col min="7941" max="7941" width="10.19921875" style="211" customWidth="1"/>
    <col min="7942" max="7942" width="0.8984375" style="211" customWidth="1"/>
    <col min="7943" max="7945" width="8.5" style="211" customWidth="1"/>
    <col min="7946" max="7946" width="8" style="211" customWidth="1"/>
    <col min="7947" max="8190" width="9" style="211"/>
    <col min="8191" max="8191" width="47.8984375" style="211" customWidth="1"/>
    <col min="8192" max="8192" width="11.3984375" style="211" customWidth="1"/>
    <col min="8193" max="8193" width="9.3984375" style="211" customWidth="1"/>
    <col min="8194" max="8194" width="9.19921875" style="211" customWidth="1"/>
    <col min="8195" max="8195" width="10.19921875" style="211" customWidth="1"/>
    <col min="8196" max="8196" width="9.19921875" style="211" customWidth="1"/>
    <col min="8197" max="8197" width="10.19921875" style="211" customWidth="1"/>
    <col min="8198" max="8198" width="0.8984375" style="211" customWidth="1"/>
    <col min="8199" max="8201" width="8.5" style="211" customWidth="1"/>
    <col min="8202" max="8202" width="8" style="211" customWidth="1"/>
    <col min="8203" max="8446" width="9" style="211"/>
    <col min="8447" max="8447" width="47.8984375" style="211" customWidth="1"/>
    <col min="8448" max="8448" width="11.3984375" style="211" customWidth="1"/>
    <col min="8449" max="8449" width="9.3984375" style="211" customWidth="1"/>
    <col min="8450" max="8450" width="9.19921875" style="211" customWidth="1"/>
    <col min="8451" max="8451" width="10.19921875" style="211" customWidth="1"/>
    <col min="8452" max="8452" width="9.19921875" style="211" customWidth="1"/>
    <col min="8453" max="8453" width="10.19921875" style="211" customWidth="1"/>
    <col min="8454" max="8454" width="0.8984375" style="211" customWidth="1"/>
    <col min="8455" max="8457" width="8.5" style="211" customWidth="1"/>
    <col min="8458" max="8458" width="8" style="211" customWidth="1"/>
    <col min="8459" max="8702" width="9" style="211"/>
    <col min="8703" max="8703" width="47.8984375" style="211" customWidth="1"/>
    <col min="8704" max="8704" width="11.3984375" style="211" customWidth="1"/>
    <col min="8705" max="8705" width="9.3984375" style="211" customWidth="1"/>
    <col min="8706" max="8706" width="9.19921875" style="211" customWidth="1"/>
    <col min="8707" max="8707" width="10.19921875" style="211" customWidth="1"/>
    <col min="8708" max="8708" width="9.19921875" style="211" customWidth="1"/>
    <col min="8709" max="8709" width="10.19921875" style="211" customWidth="1"/>
    <col min="8710" max="8710" width="0.8984375" style="211" customWidth="1"/>
    <col min="8711" max="8713" width="8.5" style="211" customWidth="1"/>
    <col min="8714" max="8714" width="8" style="211" customWidth="1"/>
    <col min="8715" max="8958" width="9" style="211"/>
    <col min="8959" max="8959" width="47.8984375" style="211" customWidth="1"/>
    <col min="8960" max="8960" width="11.3984375" style="211" customWidth="1"/>
    <col min="8961" max="8961" width="9.3984375" style="211" customWidth="1"/>
    <col min="8962" max="8962" width="9.19921875" style="211" customWidth="1"/>
    <col min="8963" max="8963" width="10.19921875" style="211" customWidth="1"/>
    <col min="8964" max="8964" width="9.19921875" style="211" customWidth="1"/>
    <col min="8965" max="8965" width="10.19921875" style="211" customWidth="1"/>
    <col min="8966" max="8966" width="0.8984375" style="211" customWidth="1"/>
    <col min="8967" max="8969" width="8.5" style="211" customWidth="1"/>
    <col min="8970" max="8970" width="8" style="211" customWidth="1"/>
    <col min="8971" max="9214" width="9" style="211"/>
    <col min="9215" max="9215" width="47.8984375" style="211" customWidth="1"/>
    <col min="9216" max="9216" width="11.3984375" style="211" customWidth="1"/>
    <col min="9217" max="9217" width="9.3984375" style="211" customWidth="1"/>
    <col min="9218" max="9218" width="9.19921875" style="211" customWidth="1"/>
    <col min="9219" max="9219" width="10.19921875" style="211" customWidth="1"/>
    <col min="9220" max="9220" width="9.19921875" style="211" customWidth="1"/>
    <col min="9221" max="9221" width="10.19921875" style="211" customWidth="1"/>
    <col min="9222" max="9222" width="0.8984375" style="211" customWidth="1"/>
    <col min="9223" max="9225" width="8.5" style="211" customWidth="1"/>
    <col min="9226" max="9226" width="8" style="211" customWidth="1"/>
    <col min="9227" max="9470" width="9" style="211"/>
    <col min="9471" max="9471" width="47.8984375" style="211" customWidth="1"/>
    <col min="9472" max="9472" width="11.3984375" style="211" customWidth="1"/>
    <col min="9473" max="9473" width="9.3984375" style="211" customWidth="1"/>
    <col min="9474" max="9474" width="9.19921875" style="211" customWidth="1"/>
    <col min="9475" max="9475" width="10.19921875" style="211" customWidth="1"/>
    <col min="9476" max="9476" width="9.19921875" style="211" customWidth="1"/>
    <col min="9477" max="9477" width="10.19921875" style="211" customWidth="1"/>
    <col min="9478" max="9478" width="0.8984375" style="211" customWidth="1"/>
    <col min="9479" max="9481" width="8.5" style="211" customWidth="1"/>
    <col min="9482" max="9482" width="8" style="211" customWidth="1"/>
    <col min="9483" max="9726" width="9" style="211"/>
    <col min="9727" max="9727" width="47.8984375" style="211" customWidth="1"/>
    <col min="9728" max="9728" width="11.3984375" style="211" customWidth="1"/>
    <col min="9729" max="9729" width="9.3984375" style="211" customWidth="1"/>
    <col min="9730" max="9730" width="9.19921875" style="211" customWidth="1"/>
    <col min="9731" max="9731" width="10.19921875" style="211" customWidth="1"/>
    <col min="9732" max="9732" width="9.19921875" style="211" customWidth="1"/>
    <col min="9733" max="9733" width="10.19921875" style="211" customWidth="1"/>
    <col min="9734" max="9734" width="0.8984375" style="211" customWidth="1"/>
    <col min="9735" max="9737" width="8.5" style="211" customWidth="1"/>
    <col min="9738" max="9738" width="8" style="211" customWidth="1"/>
    <col min="9739" max="9982" width="9" style="211"/>
    <col min="9983" max="9983" width="47.8984375" style="211" customWidth="1"/>
    <col min="9984" max="9984" width="11.3984375" style="211" customWidth="1"/>
    <col min="9985" max="9985" width="9.3984375" style="211" customWidth="1"/>
    <col min="9986" max="9986" width="9.19921875" style="211" customWidth="1"/>
    <col min="9987" max="9987" width="10.19921875" style="211" customWidth="1"/>
    <col min="9988" max="9988" width="9.19921875" style="211" customWidth="1"/>
    <col min="9989" max="9989" width="10.19921875" style="211" customWidth="1"/>
    <col min="9990" max="9990" width="0.8984375" style="211" customWidth="1"/>
    <col min="9991" max="9993" width="8.5" style="211" customWidth="1"/>
    <col min="9994" max="9994" width="8" style="211" customWidth="1"/>
    <col min="9995" max="10238" width="9" style="211"/>
    <col min="10239" max="10239" width="47.8984375" style="211" customWidth="1"/>
    <col min="10240" max="10240" width="11.3984375" style="211" customWidth="1"/>
    <col min="10241" max="10241" width="9.3984375" style="211" customWidth="1"/>
    <col min="10242" max="10242" width="9.19921875" style="211" customWidth="1"/>
    <col min="10243" max="10243" width="10.19921875" style="211" customWidth="1"/>
    <col min="10244" max="10244" width="9.19921875" style="211" customWidth="1"/>
    <col min="10245" max="10245" width="10.19921875" style="211" customWidth="1"/>
    <col min="10246" max="10246" width="0.8984375" style="211" customWidth="1"/>
    <col min="10247" max="10249" width="8.5" style="211" customWidth="1"/>
    <col min="10250" max="10250" width="8" style="211" customWidth="1"/>
    <col min="10251" max="10494" width="9" style="211"/>
    <col min="10495" max="10495" width="47.8984375" style="211" customWidth="1"/>
    <col min="10496" max="10496" width="11.3984375" style="211" customWidth="1"/>
    <col min="10497" max="10497" width="9.3984375" style="211" customWidth="1"/>
    <col min="10498" max="10498" width="9.19921875" style="211" customWidth="1"/>
    <col min="10499" max="10499" width="10.19921875" style="211" customWidth="1"/>
    <col min="10500" max="10500" width="9.19921875" style="211" customWidth="1"/>
    <col min="10501" max="10501" width="10.19921875" style="211" customWidth="1"/>
    <col min="10502" max="10502" width="0.8984375" style="211" customWidth="1"/>
    <col min="10503" max="10505" width="8.5" style="211" customWidth="1"/>
    <col min="10506" max="10506" width="8" style="211" customWidth="1"/>
    <col min="10507" max="10750" width="9" style="211"/>
    <col min="10751" max="10751" width="47.8984375" style="211" customWidth="1"/>
    <col min="10752" max="10752" width="11.3984375" style="211" customWidth="1"/>
    <col min="10753" max="10753" width="9.3984375" style="211" customWidth="1"/>
    <col min="10754" max="10754" width="9.19921875" style="211" customWidth="1"/>
    <col min="10755" max="10755" width="10.19921875" style="211" customWidth="1"/>
    <col min="10756" max="10756" width="9.19921875" style="211" customWidth="1"/>
    <col min="10757" max="10757" width="10.19921875" style="211" customWidth="1"/>
    <col min="10758" max="10758" width="0.8984375" style="211" customWidth="1"/>
    <col min="10759" max="10761" width="8.5" style="211" customWidth="1"/>
    <col min="10762" max="10762" width="8" style="211" customWidth="1"/>
    <col min="10763" max="11006" width="9" style="211"/>
    <col min="11007" max="11007" width="47.8984375" style="211" customWidth="1"/>
    <col min="11008" max="11008" width="11.3984375" style="211" customWidth="1"/>
    <col min="11009" max="11009" width="9.3984375" style="211" customWidth="1"/>
    <col min="11010" max="11010" width="9.19921875" style="211" customWidth="1"/>
    <col min="11011" max="11011" width="10.19921875" style="211" customWidth="1"/>
    <col min="11012" max="11012" width="9.19921875" style="211" customWidth="1"/>
    <col min="11013" max="11013" width="10.19921875" style="211" customWidth="1"/>
    <col min="11014" max="11014" width="0.8984375" style="211" customWidth="1"/>
    <col min="11015" max="11017" width="8.5" style="211" customWidth="1"/>
    <col min="11018" max="11018" width="8" style="211" customWidth="1"/>
    <col min="11019" max="11262" width="9" style="211"/>
    <col min="11263" max="11263" width="47.8984375" style="211" customWidth="1"/>
    <col min="11264" max="11264" width="11.3984375" style="211" customWidth="1"/>
    <col min="11265" max="11265" width="9.3984375" style="211" customWidth="1"/>
    <col min="11266" max="11266" width="9.19921875" style="211" customWidth="1"/>
    <col min="11267" max="11267" width="10.19921875" style="211" customWidth="1"/>
    <col min="11268" max="11268" width="9.19921875" style="211" customWidth="1"/>
    <col min="11269" max="11269" width="10.19921875" style="211" customWidth="1"/>
    <col min="11270" max="11270" width="0.8984375" style="211" customWidth="1"/>
    <col min="11271" max="11273" width="8.5" style="211" customWidth="1"/>
    <col min="11274" max="11274" width="8" style="211" customWidth="1"/>
    <col min="11275" max="11518" width="9" style="211"/>
    <col min="11519" max="11519" width="47.8984375" style="211" customWidth="1"/>
    <col min="11520" max="11520" width="11.3984375" style="211" customWidth="1"/>
    <col min="11521" max="11521" width="9.3984375" style="211" customWidth="1"/>
    <col min="11522" max="11522" width="9.19921875" style="211" customWidth="1"/>
    <col min="11523" max="11523" width="10.19921875" style="211" customWidth="1"/>
    <col min="11524" max="11524" width="9.19921875" style="211" customWidth="1"/>
    <col min="11525" max="11525" width="10.19921875" style="211" customWidth="1"/>
    <col min="11526" max="11526" width="0.8984375" style="211" customWidth="1"/>
    <col min="11527" max="11529" width="8.5" style="211" customWidth="1"/>
    <col min="11530" max="11530" width="8" style="211" customWidth="1"/>
    <col min="11531" max="11774" width="9" style="211"/>
    <col min="11775" max="11775" width="47.8984375" style="211" customWidth="1"/>
    <col min="11776" max="11776" width="11.3984375" style="211" customWidth="1"/>
    <col min="11777" max="11777" width="9.3984375" style="211" customWidth="1"/>
    <col min="11778" max="11778" width="9.19921875" style="211" customWidth="1"/>
    <col min="11779" max="11779" width="10.19921875" style="211" customWidth="1"/>
    <col min="11780" max="11780" width="9.19921875" style="211" customWidth="1"/>
    <col min="11781" max="11781" width="10.19921875" style="211" customWidth="1"/>
    <col min="11782" max="11782" width="0.8984375" style="211" customWidth="1"/>
    <col min="11783" max="11785" width="8.5" style="211" customWidth="1"/>
    <col min="11786" max="11786" width="8" style="211" customWidth="1"/>
    <col min="11787" max="12030" width="9" style="211"/>
    <col min="12031" max="12031" width="47.8984375" style="211" customWidth="1"/>
    <col min="12032" max="12032" width="11.3984375" style="211" customWidth="1"/>
    <col min="12033" max="12033" width="9.3984375" style="211" customWidth="1"/>
    <col min="12034" max="12034" width="9.19921875" style="211" customWidth="1"/>
    <col min="12035" max="12035" width="10.19921875" style="211" customWidth="1"/>
    <col min="12036" max="12036" width="9.19921875" style="211" customWidth="1"/>
    <col min="12037" max="12037" width="10.19921875" style="211" customWidth="1"/>
    <col min="12038" max="12038" width="0.8984375" style="211" customWidth="1"/>
    <col min="12039" max="12041" width="8.5" style="211" customWidth="1"/>
    <col min="12042" max="12042" width="8" style="211" customWidth="1"/>
    <col min="12043" max="12286" width="9" style="211"/>
    <col min="12287" max="12287" width="47.8984375" style="211" customWidth="1"/>
    <col min="12288" max="12288" width="11.3984375" style="211" customWidth="1"/>
    <col min="12289" max="12289" width="9.3984375" style="211" customWidth="1"/>
    <col min="12290" max="12290" width="9.19921875" style="211" customWidth="1"/>
    <col min="12291" max="12291" width="10.19921875" style="211" customWidth="1"/>
    <col min="12292" max="12292" width="9.19921875" style="211" customWidth="1"/>
    <col min="12293" max="12293" width="10.19921875" style="211" customWidth="1"/>
    <col min="12294" max="12294" width="0.8984375" style="211" customWidth="1"/>
    <col min="12295" max="12297" width="8.5" style="211" customWidth="1"/>
    <col min="12298" max="12298" width="8" style="211" customWidth="1"/>
    <col min="12299" max="12542" width="9" style="211"/>
    <col min="12543" max="12543" width="47.8984375" style="211" customWidth="1"/>
    <col min="12544" max="12544" width="11.3984375" style="211" customWidth="1"/>
    <col min="12545" max="12545" width="9.3984375" style="211" customWidth="1"/>
    <col min="12546" max="12546" width="9.19921875" style="211" customWidth="1"/>
    <col min="12547" max="12547" width="10.19921875" style="211" customWidth="1"/>
    <col min="12548" max="12548" width="9.19921875" style="211" customWidth="1"/>
    <col min="12549" max="12549" width="10.19921875" style="211" customWidth="1"/>
    <col min="12550" max="12550" width="0.8984375" style="211" customWidth="1"/>
    <col min="12551" max="12553" width="8.5" style="211" customWidth="1"/>
    <col min="12554" max="12554" width="8" style="211" customWidth="1"/>
    <col min="12555" max="12798" width="9" style="211"/>
    <col min="12799" max="12799" width="47.8984375" style="211" customWidth="1"/>
    <col min="12800" max="12800" width="11.3984375" style="211" customWidth="1"/>
    <col min="12801" max="12801" width="9.3984375" style="211" customWidth="1"/>
    <col min="12802" max="12802" width="9.19921875" style="211" customWidth="1"/>
    <col min="12803" max="12803" width="10.19921875" style="211" customWidth="1"/>
    <col min="12804" max="12804" width="9.19921875" style="211" customWidth="1"/>
    <col min="12805" max="12805" width="10.19921875" style="211" customWidth="1"/>
    <col min="12806" max="12806" width="0.8984375" style="211" customWidth="1"/>
    <col min="12807" max="12809" width="8.5" style="211" customWidth="1"/>
    <col min="12810" max="12810" width="8" style="211" customWidth="1"/>
    <col min="12811" max="13054" width="9" style="211"/>
    <col min="13055" max="13055" width="47.8984375" style="211" customWidth="1"/>
    <col min="13056" max="13056" width="11.3984375" style="211" customWidth="1"/>
    <col min="13057" max="13057" width="9.3984375" style="211" customWidth="1"/>
    <col min="13058" max="13058" width="9.19921875" style="211" customWidth="1"/>
    <col min="13059" max="13059" width="10.19921875" style="211" customWidth="1"/>
    <col min="13060" max="13060" width="9.19921875" style="211" customWidth="1"/>
    <col min="13061" max="13061" width="10.19921875" style="211" customWidth="1"/>
    <col min="13062" max="13062" width="0.8984375" style="211" customWidth="1"/>
    <col min="13063" max="13065" width="8.5" style="211" customWidth="1"/>
    <col min="13066" max="13066" width="8" style="211" customWidth="1"/>
    <col min="13067" max="13310" width="9" style="211"/>
    <col min="13311" max="13311" width="47.8984375" style="211" customWidth="1"/>
    <col min="13312" max="13312" width="11.3984375" style="211" customWidth="1"/>
    <col min="13313" max="13313" width="9.3984375" style="211" customWidth="1"/>
    <col min="13314" max="13314" width="9.19921875" style="211" customWidth="1"/>
    <col min="13315" max="13315" width="10.19921875" style="211" customWidth="1"/>
    <col min="13316" max="13316" width="9.19921875" style="211" customWidth="1"/>
    <col min="13317" max="13317" width="10.19921875" style="211" customWidth="1"/>
    <col min="13318" max="13318" width="0.8984375" style="211" customWidth="1"/>
    <col min="13319" max="13321" width="8.5" style="211" customWidth="1"/>
    <col min="13322" max="13322" width="8" style="211" customWidth="1"/>
    <col min="13323" max="13566" width="9" style="211"/>
    <col min="13567" max="13567" width="47.8984375" style="211" customWidth="1"/>
    <col min="13568" max="13568" width="11.3984375" style="211" customWidth="1"/>
    <col min="13569" max="13569" width="9.3984375" style="211" customWidth="1"/>
    <col min="13570" max="13570" width="9.19921875" style="211" customWidth="1"/>
    <col min="13571" max="13571" width="10.19921875" style="211" customWidth="1"/>
    <col min="13572" max="13572" width="9.19921875" style="211" customWidth="1"/>
    <col min="13573" max="13573" width="10.19921875" style="211" customWidth="1"/>
    <col min="13574" max="13574" width="0.8984375" style="211" customWidth="1"/>
    <col min="13575" max="13577" width="8.5" style="211" customWidth="1"/>
    <col min="13578" max="13578" width="8" style="211" customWidth="1"/>
    <col min="13579" max="13822" width="9" style="211"/>
    <col min="13823" max="13823" width="47.8984375" style="211" customWidth="1"/>
    <col min="13824" max="13824" width="11.3984375" style="211" customWidth="1"/>
    <col min="13825" max="13825" width="9.3984375" style="211" customWidth="1"/>
    <col min="13826" max="13826" width="9.19921875" style="211" customWidth="1"/>
    <col min="13827" max="13827" width="10.19921875" style="211" customWidth="1"/>
    <col min="13828" max="13828" width="9.19921875" style="211" customWidth="1"/>
    <col min="13829" max="13829" width="10.19921875" style="211" customWidth="1"/>
    <col min="13830" max="13830" width="0.8984375" style="211" customWidth="1"/>
    <col min="13831" max="13833" width="8.5" style="211" customWidth="1"/>
    <col min="13834" max="13834" width="8" style="211" customWidth="1"/>
    <col min="13835" max="14078" width="9" style="211"/>
    <col min="14079" max="14079" width="47.8984375" style="211" customWidth="1"/>
    <col min="14080" max="14080" width="11.3984375" style="211" customWidth="1"/>
    <col min="14081" max="14081" width="9.3984375" style="211" customWidth="1"/>
    <col min="14082" max="14082" width="9.19921875" style="211" customWidth="1"/>
    <col min="14083" max="14083" width="10.19921875" style="211" customWidth="1"/>
    <col min="14084" max="14084" width="9.19921875" style="211" customWidth="1"/>
    <col min="14085" max="14085" width="10.19921875" style="211" customWidth="1"/>
    <col min="14086" max="14086" width="0.8984375" style="211" customWidth="1"/>
    <col min="14087" max="14089" width="8.5" style="211" customWidth="1"/>
    <col min="14090" max="14090" width="8" style="211" customWidth="1"/>
    <col min="14091" max="14334" width="9" style="211"/>
    <col min="14335" max="14335" width="47.8984375" style="211" customWidth="1"/>
    <col min="14336" max="14336" width="11.3984375" style="211" customWidth="1"/>
    <col min="14337" max="14337" width="9.3984375" style="211" customWidth="1"/>
    <col min="14338" max="14338" width="9.19921875" style="211" customWidth="1"/>
    <col min="14339" max="14339" width="10.19921875" style="211" customWidth="1"/>
    <col min="14340" max="14340" width="9.19921875" style="211" customWidth="1"/>
    <col min="14341" max="14341" width="10.19921875" style="211" customWidth="1"/>
    <col min="14342" max="14342" width="0.8984375" style="211" customWidth="1"/>
    <col min="14343" max="14345" width="8.5" style="211" customWidth="1"/>
    <col min="14346" max="14346" width="8" style="211" customWidth="1"/>
    <col min="14347" max="14590" width="9" style="211"/>
    <col min="14591" max="14591" width="47.8984375" style="211" customWidth="1"/>
    <col min="14592" max="14592" width="11.3984375" style="211" customWidth="1"/>
    <col min="14593" max="14593" width="9.3984375" style="211" customWidth="1"/>
    <col min="14594" max="14594" width="9.19921875" style="211" customWidth="1"/>
    <col min="14595" max="14595" width="10.19921875" style="211" customWidth="1"/>
    <col min="14596" max="14596" width="9.19921875" style="211" customWidth="1"/>
    <col min="14597" max="14597" width="10.19921875" style="211" customWidth="1"/>
    <col min="14598" max="14598" width="0.8984375" style="211" customWidth="1"/>
    <col min="14599" max="14601" width="8.5" style="211" customWidth="1"/>
    <col min="14602" max="14602" width="8" style="211" customWidth="1"/>
    <col min="14603" max="14846" width="9" style="211"/>
    <col min="14847" max="14847" width="47.8984375" style="211" customWidth="1"/>
    <col min="14848" max="14848" width="11.3984375" style="211" customWidth="1"/>
    <col min="14849" max="14849" width="9.3984375" style="211" customWidth="1"/>
    <col min="14850" max="14850" width="9.19921875" style="211" customWidth="1"/>
    <col min="14851" max="14851" width="10.19921875" style="211" customWidth="1"/>
    <col min="14852" max="14852" width="9.19921875" style="211" customWidth="1"/>
    <col min="14853" max="14853" width="10.19921875" style="211" customWidth="1"/>
    <col min="14854" max="14854" width="0.8984375" style="211" customWidth="1"/>
    <col min="14855" max="14857" width="8.5" style="211" customWidth="1"/>
    <col min="14858" max="14858" width="8" style="211" customWidth="1"/>
    <col min="14859" max="15102" width="9" style="211"/>
    <col min="15103" max="15103" width="47.8984375" style="211" customWidth="1"/>
    <col min="15104" max="15104" width="11.3984375" style="211" customWidth="1"/>
    <col min="15105" max="15105" width="9.3984375" style="211" customWidth="1"/>
    <col min="15106" max="15106" width="9.19921875" style="211" customWidth="1"/>
    <col min="15107" max="15107" width="10.19921875" style="211" customWidth="1"/>
    <col min="15108" max="15108" width="9.19921875" style="211" customWidth="1"/>
    <col min="15109" max="15109" width="10.19921875" style="211" customWidth="1"/>
    <col min="15110" max="15110" width="0.8984375" style="211" customWidth="1"/>
    <col min="15111" max="15113" width="8.5" style="211" customWidth="1"/>
    <col min="15114" max="15114" width="8" style="211" customWidth="1"/>
    <col min="15115" max="15358" width="9" style="211"/>
    <col min="15359" max="15359" width="47.8984375" style="211" customWidth="1"/>
    <col min="15360" max="15360" width="11.3984375" style="211" customWidth="1"/>
    <col min="15361" max="15361" width="9.3984375" style="211" customWidth="1"/>
    <col min="15362" max="15362" width="9.19921875" style="211" customWidth="1"/>
    <col min="15363" max="15363" width="10.19921875" style="211" customWidth="1"/>
    <col min="15364" max="15364" width="9.19921875" style="211" customWidth="1"/>
    <col min="15365" max="15365" width="10.19921875" style="211" customWidth="1"/>
    <col min="15366" max="15366" width="0.8984375" style="211" customWidth="1"/>
    <col min="15367" max="15369" width="8.5" style="211" customWidth="1"/>
    <col min="15370" max="15370" width="8" style="211" customWidth="1"/>
    <col min="15371" max="15614" width="9" style="211"/>
    <col min="15615" max="15615" width="47.8984375" style="211" customWidth="1"/>
    <col min="15616" max="15616" width="11.3984375" style="211" customWidth="1"/>
    <col min="15617" max="15617" width="9.3984375" style="211" customWidth="1"/>
    <col min="15618" max="15618" width="9.19921875" style="211" customWidth="1"/>
    <col min="15619" max="15619" width="10.19921875" style="211" customWidth="1"/>
    <col min="15620" max="15620" width="9.19921875" style="211" customWidth="1"/>
    <col min="15621" max="15621" width="10.19921875" style="211" customWidth="1"/>
    <col min="15622" max="15622" width="0.8984375" style="211" customWidth="1"/>
    <col min="15623" max="15625" width="8.5" style="211" customWidth="1"/>
    <col min="15626" max="15626" width="8" style="211" customWidth="1"/>
    <col min="15627" max="15870" width="9" style="211"/>
    <col min="15871" max="15871" width="47.8984375" style="211" customWidth="1"/>
    <col min="15872" max="15872" width="11.3984375" style="211" customWidth="1"/>
    <col min="15873" max="15873" width="9.3984375" style="211" customWidth="1"/>
    <col min="15874" max="15874" width="9.19921875" style="211" customWidth="1"/>
    <col min="15875" max="15875" width="10.19921875" style="211" customWidth="1"/>
    <col min="15876" max="15876" width="9.19921875" style="211" customWidth="1"/>
    <col min="15877" max="15877" width="10.19921875" style="211" customWidth="1"/>
    <col min="15878" max="15878" width="0.8984375" style="211" customWidth="1"/>
    <col min="15879" max="15881" width="8.5" style="211" customWidth="1"/>
    <col min="15882" max="15882" width="8" style="211" customWidth="1"/>
    <col min="15883" max="16126" width="9" style="211"/>
    <col min="16127" max="16127" width="47.8984375" style="211" customWidth="1"/>
    <col min="16128" max="16128" width="11.3984375" style="211" customWidth="1"/>
    <col min="16129" max="16129" width="9.3984375" style="211" customWidth="1"/>
    <col min="16130" max="16130" width="9.19921875" style="211" customWidth="1"/>
    <col min="16131" max="16131" width="10.19921875" style="211" customWidth="1"/>
    <col min="16132" max="16132" width="9.19921875" style="211" customWidth="1"/>
    <col min="16133" max="16133" width="10.19921875" style="211" customWidth="1"/>
    <col min="16134" max="16134" width="0.8984375" style="211" customWidth="1"/>
    <col min="16135" max="16137" width="8.5" style="211" customWidth="1"/>
    <col min="16138" max="16138" width="8" style="211" customWidth="1"/>
    <col min="16139" max="16384" width="9" style="211"/>
  </cols>
  <sheetData>
    <row r="1" spans="1:24" s="39" customFormat="1" ht="15">
      <c r="A1" s="128" t="s">
        <v>76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</row>
    <row r="2" spans="1:24" s="39" customFormat="1" ht="36" customHeight="1">
      <c r="A2" s="752" t="s">
        <v>165</v>
      </c>
      <c r="B2" s="752"/>
      <c r="C2" s="752"/>
      <c r="D2" s="752"/>
      <c r="E2" s="752"/>
      <c r="F2" s="752"/>
      <c r="G2" s="752"/>
      <c r="H2" s="128"/>
      <c r="I2" s="128"/>
      <c r="J2" s="128"/>
      <c r="K2" s="128"/>
      <c r="L2" s="128"/>
      <c r="M2" s="128"/>
      <c r="N2" s="129"/>
      <c r="O2" s="129"/>
      <c r="P2" s="129"/>
      <c r="Q2" s="129"/>
      <c r="R2" s="129"/>
      <c r="S2" s="129"/>
      <c r="T2" s="129"/>
      <c r="U2" s="129"/>
      <c r="V2" s="129"/>
      <c r="W2" s="129"/>
    </row>
    <row r="3" spans="1:24" s="210" customFormat="1" ht="7.5" customHeight="1">
      <c r="A3" s="218"/>
      <c r="B3" s="216"/>
      <c r="C3" s="216"/>
      <c r="D3" s="216"/>
      <c r="E3" s="216"/>
      <c r="F3" s="216"/>
      <c r="N3" s="217"/>
      <c r="O3" s="217"/>
      <c r="P3" s="217"/>
      <c r="Q3" s="217"/>
      <c r="R3" s="217"/>
      <c r="S3" s="217"/>
      <c r="T3" s="217"/>
      <c r="U3" s="217"/>
      <c r="V3" s="217"/>
      <c r="W3" s="217"/>
    </row>
    <row r="4" spans="1:24" s="215" customFormat="1" ht="23.25" customHeight="1" thickBot="1">
      <c r="A4" s="528" t="s">
        <v>239</v>
      </c>
      <c r="B4" s="340"/>
      <c r="C4" s="212"/>
      <c r="D4" s="212"/>
      <c r="E4" s="212"/>
      <c r="F4" s="212"/>
      <c r="G4" s="44" t="s">
        <v>293</v>
      </c>
      <c r="H4" s="154"/>
      <c r="I4" s="154"/>
      <c r="O4" s="271"/>
      <c r="P4" s="272"/>
      <c r="Q4" s="272"/>
      <c r="R4" s="272"/>
      <c r="S4" s="272"/>
      <c r="T4" s="272"/>
      <c r="U4" s="272"/>
      <c r="V4" s="272"/>
      <c r="W4" s="272"/>
      <c r="X4" s="209"/>
    </row>
    <row r="5" spans="1:24" s="215" customFormat="1" ht="3" customHeight="1">
      <c r="A5" s="542"/>
      <c r="B5" s="542"/>
      <c r="C5" s="543"/>
      <c r="D5" s="543"/>
      <c r="E5" s="543"/>
      <c r="F5" s="543"/>
      <c r="G5" s="543"/>
      <c r="H5" s="154"/>
      <c r="I5" s="154"/>
      <c r="O5" s="273"/>
      <c r="P5" s="274"/>
      <c r="Q5" s="274"/>
      <c r="R5" s="274"/>
      <c r="S5" s="274"/>
      <c r="T5" s="274"/>
      <c r="U5" s="274"/>
      <c r="V5" s="274"/>
      <c r="W5" s="274"/>
      <c r="X5" s="209"/>
    </row>
    <row r="6" spans="1:24" s="215" customFormat="1" ht="15" customHeight="1">
      <c r="A6" s="544"/>
      <c r="B6" s="544"/>
      <c r="C6" s="553" t="s">
        <v>78</v>
      </c>
      <c r="D6" s="758" t="s">
        <v>162</v>
      </c>
      <c r="E6" s="758"/>
      <c r="F6" s="758"/>
      <c r="G6" s="758"/>
      <c r="H6" s="154"/>
      <c r="I6" s="154"/>
      <c r="O6" s="275"/>
      <c r="P6" s="276"/>
      <c r="Q6" s="276"/>
      <c r="R6" s="276"/>
      <c r="S6" s="276"/>
      <c r="T6" s="276"/>
      <c r="U6" s="276"/>
      <c r="V6" s="276"/>
      <c r="W6" s="276"/>
      <c r="X6" s="209"/>
    </row>
    <row r="7" spans="1:24" s="215" customFormat="1" ht="13.5" customHeight="1">
      <c r="A7" s="544"/>
      <c r="B7" s="544"/>
      <c r="C7" s="554" t="s">
        <v>58</v>
      </c>
      <c r="D7" s="759" t="s">
        <v>97</v>
      </c>
      <c r="E7" s="759"/>
      <c r="F7" s="759" t="s">
        <v>98</v>
      </c>
      <c r="G7" s="759"/>
      <c r="H7" s="154"/>
      <c r="I7" s="154"/>
      <c r="O7" s="273"/>
      <c r="P7" s="274"/>
      <c r="Q7" s="274"/>
      <c r="R7" s="274"/>
      <c r="S7" s="274"/>
      <c r="T7" s="274"/>
      <c r="U7" s="274"/>
      <c r="V7" s="274"/>
      <c r="W7" s="274"/>
      <c r="X7" s="209"/>
    </row>
    <row r="8" spans="1:24" s="215" customFormat="1" ht="29.25" customHeight="1">
      <c r="A8" s="554"/>
      <c r="B8" s="554"/>
      <c r="C8" s="555" t="s">
        <v>4</v>
      </c>
      <c r="D8" s="556" t="s">
        <v>74</v>
      </c>
      <c r="E8" s="556" t="s">
        <v>161</v>
      </c>
      <c r="F8" s="557" t="s">
        <v>99</v>
      </c>
      <c r="G8" s="558" t="s">
        <v>161</v>
      </c>
      <c r="H8" s="154"/>
      <c r="I8" s="154"/>
      <c r="O8" s="273"/>
      <c r="P8" s="274"/>
      <c r="Q8" s="274"/>
      <c r="R8" s="274"/>
      <c r="S8" s="274"/>
      <c r="T8" s="274"/>
      <c r="U8" s="274"/>
      <c r="V8" s="274"/>
      <c r="W8" s="274"/>
      <c r="X8" s="209"/>
    </row>
    <row r="9" spans="1:24" s="215" customFormat="1" ht="3" customHeight="1" thickBot="1">
      <c r="A9" s="547"/>
      <c r="B9" s="547"/>
      <c r="C9" s="559"/>
      <c r="D9" s="559"/>
      <c r="E9" s="559"/>
      <c r="F9" s="559"/>
      <c r="G9" s="559"/>
      <c r="H9" s="154"/>
      <c r="I9" s="154"/>
      <c r="O9" s="273"/>
      <c r="P9" s="274"/>
      <c r="Q9" s="274"/>
      <c r="R9" s="274"/>
      <c r="S9" s="274"/>
      <c r="T9" s="274"/>
      <c r="U9" s="274"/>
      <c r="V9" s="274"/>
      <c r="W9" s="274"/>
      <c r="X9" s="209"/>
    </row>
    <row r="10" spans="1:24" s="215" customFormat="1" ht="4.5" customHeight="1">
      <c r="A10" s="397"/>
      <c r="B10" s="402"/>
      <c r="C10" s="402"/>
      <c r="D10" s="389"/>
      <c r="E10" s="389"/>
      <c r="F10" s="389"/>
      <c r="G10" s="390"/>
      <c r="H10" s="154"/>
      <c r="I10" s="154"/>
      <c r="O10" s="219"/>
      <c r="P10" s="207"/>
      <c r="Q10" s="207"/>
      <c r="R10" s="207"/>
      <c r="S10" s="207"/>
      <c r="T10" s="207"/>
      <c r="U10" s="207"/>
      <c r="V10" s="207"/>
      <c r="W10" s="207"/>
      <c r="X10" s="209"/>
    </row>
    <row r="11" spans="1:24" ht="15" customHeight="1">
      <c r="A11" s="139"/>
      <c r="B11" s="403" t="s">
        <v>7</v>
      </c>
      <c r="C11" s="406">
        <v>20520</v>
      </c>
      <c r="D11" s="285">
        <v>32.35064808498197</v>
      </c>
      <c r="E11" s="285">
        <v>36.209921060325506</v>
      </c>
      <c r="F11" s="285">
        <v>17.473930416138778</v>
      </c>
      <c r="G11" s="285">
        <v>56.246954487866688</v>
      </c>
      <c r="H11" s="145"/>
      <c r="I11" s="145"/>
      <c r="O11" s="275"/>
      <c r="P11" s="276"/>
      <c r="Q11" s="276"/>
      <c r="R11" s="276"/>
      <c r="S11" s="276"/>
      <c r="T11" s="276"/>
      <c r="U11" s="276"/>
      <c r="V11" s="276"/>
      <c r="W11" s="276"/>
      <c r="X11" s="213"/>
    </row>
    <row r="12" spans="1:24" s="215" customFormat="1" ht="15" customHeight="1">
      <c r="A12" s="753" t="s">
        <v>215</v>
      </c>
      <c r="B12" s="521" t="s">
        <v>216</v>
      </c>
      <c r="C12" s="407">
        <v>110</v>
      </c>
      <c r="D12" s="392">
        <v>36.44859813084112</v>
      </c>
      <c r="E12" s="392">
        <v>10.2803738317757</v>
      </c>
      <c r="F12" s="392">
        <v>35.514018691588781</v>
      </c>
      <c r="G12" s="392">
        <v>32.710280373831772</v>
      </c>
      <c r="O12" s="273"/>
      <c r="P12" s="274"/>
      <c r="Q12" s="274"/>
      <c r="R12" s="274"/>
      <c r="S12" s="274"/>
      <c r="T12" s="274"/>
      <c r="U12" s="274"/>
      <c r="V12" s="274"/>
      <c r="W12" s="274"/>
      <c r="X12" s="209"/>
    </row>
    <row r="13" spans="1:24" s="373" customFormat="1" ht="15" customHeight="1">
      <c r="A13" s="753"/>
      <c r="B13" s="522" t="s">
        <v>217</v>
      </c>
      <c r="C13" s="408">
        <v>180</v>
      </c>
      <c r="D13" s="409">
        <v>50</v>
      </c>
      <c r="E13" s="409">
        <v>19.318181818181817</v>
      </c>
      <c r="F13" s="409">
        <v>0</v>
      </c>
      <c r="G13" s="409">
        <v>99.431818181818173</v>
      </c>
      <c r="O13" s="343"/>
      <c r="P13" s="376"/>
      <c r="Q13" s="376"/>
      <c r="R13" s="376"/>
      <c r="S13" s="376"/>
      <c r="T13" s="376"/>
      <c r="U13" s="376"/>
      <c r="V13" s="376"/>
      <c r="W13" s="376"/>
      <c r="X13" s="374"/>
    </row>
    <row r="14" spans="1:24" s="373" customFormat="1" ht="15" customHeight="1">
      <c r="A14" s="753"/>
      <c r="B14" s="522" t="s">
        <v>218</v>
      </c>
      <c r="C14" s="408">
        <v>320</v>
      </c>
      <c r="D14" s="409">
        <v>22.291021671826623</v>
      </c>
      <c r="E14" s="409">
        <v>10.216718266253871</v>
      </c>
      <c r="F14" s="409">
        <v>9.5975232198142422</v>
      </c>
      <c r="G14" s="409">
        <v>48.297213622291025</v>
      </c>
      <c r="O14" s="343"/>
      <c r="P14" s="341"/>
      <c r="Q14" s="341"/>
      <c r="R14" s="341"/>
      <c r="S14" s="341"/>
      <c r="T14" s="341"/>
      <c r="U14" s="341"/>
      <c r="V14" s="341"/>
      <c r="W14" s="341"/>
      <c r="X14" s="374"/>
    </row>
    <row r="15" spans="1:24" s="373" customFormat="1" ht="15" customHeight="1">
      <c r="A15" s="753"/>
      <c r="B15" s="522" t="s">
        <v>219</v>
      </c>
      <c r="C15" s="408">
        <v>100</v>
      </c>
      <c r="D15" s="409">
        <v>8.1632653061224492</v>
      </c>
      <c r="E15" s="409">
        <v>47.959183673469383</v>
      </c>
      <c r="F15" s="409">
        <v>9.183673469387756</v>
      </c>
      <c r="G15" s="409">
        <v>90.816326530612244</v>
      </c>
      <c r="O15" s="343"/>
      <c r="P15" s="342"/>
      <c r="Q15" s="342"/>
      <c r="R15" s="342"/>
      <c r="S15" s="342"/>
      <c r="T15" s="342"/>
      <c r="U15" s="342"/>
      <c r="V15" s="342"/>
      <c r="W15" s="342"/>
      <c r="X15" s="374"/>
    </row>
    <row r="16" spans="1:24" s="373" customFormat="1" ht="15" customHeight="1">
      <c r="A16" s="753"/>
      <c r="B16" s="522" t="s">
        <v>220</v>
      </c>
      <c r="C16" s="408">
        <v>50</v>
      </c>
      <c r="D16" s="409">
        <v>1.9230769230769231</v>
      </c>
      <c r="E16" s="409">
        <v>15.384615384615385</v>
      </c>
      <c r="F16" s="409">
        <v>0</v>
      </c>
      <c r="G16" s="409">
        <v>100</v>
      </c>
      <c r="O16" s="343"/>
      <c r="P16" s="342"/>
      <c r="Q16" s="342"/>
      <c r="R16" s="342"/>
      <c r="S16" s="342"/>
      <c r="T16" s="342"/>
      <c r="U16" s="342"/>
      <c r="V16" s="342"/>
      <c r="W16" s="342"/>
      <c r="X16" s="374"/>
    </row>
    <row r="17" spans="1:254" s="373" customFormat="1" ht="15" customHeight="1">
      <c r="A17" s="753"/>
      <c r="B17" s="522" t="s">
        <v>221</v>
      </c>
      <c r="C17" s="408">
        <v>500</v>
      </c>
      <c r="D17" s="409">
        <v>25.050505050505052</v>
      </c>
      <c r="E17" s="409">
        <v>42.424242424242422</v>
      </c>
      <c r="F17" s="409">
        <v>22.626262626262626</v>
      </c>
      <c r="G17" s="409">
        <v>74.747474747474755</v>
      </c>
      <c r="O17" s="343"/>
      <c r="P17" s="376"/>
      <c r="Q17" s="376"/>
      <c r="R17" s="376"/>
      <c r="S17" s="376"/>
      <c r="T17" s="376"/>
      <c r="U17" s="376"/>
      <c r="V17" s="376"/>
      <c r="W17" s="376"/>
      <c r="X17" s="374"/>
    </row>
    <row r="18" spans="1:254" s="373" customFormat="1" ht="15" customHeight="1">
      <c r="A18" s="753"/>
      <c r="B18" s="522" t="s">
        <v>100</v>
      </c>
      <c r="C18" s="408">
        <v>40</v>
      </c>
      <c r="D18" s="409">
        <v>37.837837837837839</v>
      </c>
      <c r="E18" s="409">
        <v>8.1081081081081088</v>
      </c>
      <c r="F18" s="409">
        <v>0</v>
      </c>
      <c r="G18" s="409">
        <v>75.675675675675677</v>
      </c>
      <c r="O18" s="343"/>
      <c r="P18" s="341"/>
      <c r="Q18" s="341"/>
      <c r="R18" s="341"/>
      <c r="S18" s="341"/>
      <c r="T18" s="341"/>
      <c r="U18" s="341"/>
      <c r="V18" s="341"/>
      <c r="W18" s="341"/>
      <c r="X18" s="374"/>
    </row>
    <row r="19" spans="1:254" s="373" customFormat="1" ht="15" customHeight="1">
      <c r="A19" s="753"/>
      <c r="B19" s="522" t="s">
        <v>222</v>
      </c>
      <c r="C19" s="408">
        <v>370</v>
      </c>
      <c r="D19" s="409">
        <v>35.597826086956523</v>
      </c>
      <c r="E19" s="409">
        <v>17.934782608695652</v>
      </c>
      <c r="F19" s="409">
        <v>10.869565217391305</v>
      </c>
      <c r="G19" s="409">
        <v>72.010869565217391</v>
      </c>
      <c r="O19" s="343"/>
      <c r="P19" s="341"/>
      <c r="Q19" s="341"/>
      <c r="R19" s="341"/>
      <c r="S19" s="341"/>
      <c r="T19" s="341"/>
      <c r="U19" s="341"/>
      <c r="V19" s="341"/>
      <c r="W19" s="341"/>
      <c r="X19" s="374"/>
    </row>
    <row r="20" spans="1:254" s="373" customFormat="1" ht="15" customHeight="1">
      <c r="A20" s="753"/>
      <c r="B20" s="522" t="s">
        <v>223</v>
      </c>
      <c r="C20" s="408">
        <v>750</v>
      </c>
      <c r="D20" s="409">
        <v>25.301204819277107</v>
      </c>
      <c r="E20" s="409">
        <v>34.404283801874165</v>
      </c>
      <c r="F20" s="409">
        <v>5.7563587684069617</v>
      </c>
      <c r="G20" s="409">
        <v>82.86479250334672</v>
      </c>
      <c r="O20" s="343"/>
      <c r="P20" s="376"/>
      <c r="Q20" s="376"/>
      <c r="R20" s="376"/>
      <c r="S20" s="376"/>
      <c r="T20" s="376"/>
      <c r="U20" s="376"/>
      <c r="V20" s="376"/>
      <c r="W20" s="376"/>
      <c r="X20" s="374"/>
    </row>
    <row r="21" spans="1:254" s="373" customFormat="1" ht="15" customHeight="1">
      <c r="A21" s="753"/>
      <c r="B21" s="522" t="s">
        <v>224</v>
      </c>
      <c r="C21" s="408">
        <v>150</v>
      </c>
      <c r="D21" s="409">
        <v>0</v>
      </c>
      <c r="E21" s="409">
        <v>66.442953020134226</v>
      </c>
      <c r="F21" s="409">
        <v>0</v>
      </c>
      <c r="G21" s="409">
        <v>100</v>
      </c>
      <c r="O21" s="343"/>
      <c r="P21" s="379"/>
      <c r="Q21" s="379"/>
      <c r="R21" s="379"/>
      <c r="S21" s="379"/>
      <c r="T21" s="379"/>
      <c r="U21" s="379"/>
      <c r="V21" s="379"/>
      <c r="W21" s="379"/>
      <c r="X21" s="374"/>
    </row>
    <row r="22" spans="1:254" s="373" customFormat="1" ht="15" customHeight="1">
      <c r="A22" s="753"/>
      <c r="B22" s="522" t="s">
        <v>225</v>
      </c>
      <c r="C22" s="416">
        <v>490</v>
      </c>
      <c r="D22" s="417">
        <v>16.016427104722791</v>
      </c>
      <c r="E22" s="417">
        <v>60.369609856262826</v>
      </c>
      <c r="F22" s="417">
        <v>17.864476386036962</v>
      </c>
      <c r="G22" s="417">
        <v>81.724845995893219</v>
      </c>
      <c r="O22" s="343"/>
      <c r="P22" s="342"/>
      <c r="Q22" s="342"/>
      <c r="R22" s="342"/>
      <c r="S22" s="342"/>
      <c r="T22" s="342"/>
      <c r="U22" s="342"/>
      <c r="V22" s="342"/>
      <c r="W22" s="342"/>
      <c r="X22" s="374"/>
    </row>
    <row r="23" spans="1:254" s="373" customFormat="1" ht="15" customHeight="1">
      <c r="A23" s="753"/>
      <c r="B23" s="522" t="s">
        <v>226</v>
      </c>
      <c r="C23" s="416">
        <v>230</v>
      </c>
      <c r="D23" s="417">
        <v>51.502145922746777</v>
      </c>
      <c r="E23" s="417">
        <v>27.896995708154503</v>
      </c>
      <c r="F23" s="417">
        <v>0</v>
      </c>
      <c r="G23" s="417">
        <v>83.261802575107296</v>
      </c>
      <c r="O23" s="343"/>
      <c r="P23" s="341"/>
      <c r="Q23" s="341"/>
      <c r="R23" s="341"/>
      <c r="S23" s="341"/>
      <c r="T23" s="341"/>
      <c r="U23" s="341"/>
      <c r="V23" s="341"/>
      <c r="W23" s="341"/>
      <c r="X23" s="374"/>
    </row>
    <row r="24" spans="1:254" s="373" customFormat="1" ht="15" customHeight="1">
      <c r="A24" s="754"/>
      <c r="B24" s="523" t="s">
        <v>101</v>
      </c>
      <c r="C24" s="418">
        <v>630</v>
      </c>
      <c r="D24" s="419">
        <v>42.113564668769712</v>
      </c>
      <c r="E24" s="419">
        <v>20.031545741324923</v>
      </c>
      <c r="F24" s="419">
        <v>3.3123028391167195</v>
      </c>
      <c r="G24" s="419">
        <v>54.889589905362776</v>
      </c>
      <c r="O24" s="343"/>
      <c r="P24" s="342"/>
      <c r="Q24" s="342"/>
      <c r="R24" s="342"/>
      <c r="S24" s="342"/>
      <c r="T24" s="342"/>
      <c r="U24" s="342"/>
      <c r="V24" s="342"/>
      <c r="W24" s="342"/>
      <c r="X24" s="374"/>
    </row>
    <row r="25" spans="1:254" s="373" customFormat="1" ht="15" customHeight="1">
      <c r="A25" s="755" t="s">
        <v>88</v>
      </c>
      <c r="B25" s="524" t="s">
        <v>102</v>
      </c>
      <c r="C25" s="420">
        <v>550</v>
      </c>
      <c r="D25" s="421">
        <v>45.355191256830601</v>
      </c>
      <c r="E25" s="421">
        <v>28.779599271402549</v>
      </c>
      <c r="F25" s="421">
        <v>18.943533697632059</v>
      </c>
      <c r="G25" s="421">
        <v>79.052823315118388</v>
      </c>
      <c r="O25" s="343"/>
      <c r="P25" s="342"/>
      <c r="Q25" s="342"/>
      <c r="R25" s="342"/>
      <c r="S25" s="342"/>
      <c r="T25" s="342"/>
      <c r="U25" s="342"/>
      <c r="V25" s="342"/>
      <c r="W25" s="342"/>
      <c r="X25" s="374"/>
    </row>
    <row r="26" spans="1:254" s="373" customFormat="1" ht="15" customHeight="1">
      <c r="A26" s="753"/>
      <c r="B26" s="522" t="s">
        <v>227</v>
      </c>
      <c r="C26" s="416">
        <v>1200</v>
      </c>
      <c r="D26" s="417">
        <v>35.946622185154297</v>
      </c>
      <c r="E26" s="417">
        <v>25.271059216013342</v>
      </c>
      <c r="F26" s="417">
        <v>29.441201000834027</v>
      </c>
      <c r="G26" s="417">
        <v>63.80316930775647</v>
      </c>
      <c r="O26" s="343"/>
      <c r="P26" s="342"/>
      <c r="Q26" s="342"/>
      <c r="R26" s="342"/>
      <c r="S26" s="342"/>
      <c r="T26" s="342"/>
      <c r="U26" s="342"/>
      <c r="V26" s="342"/>
      <c r="W26" s="342"/>
      <c r="X26" s="374"/>
    </row>
    <row r="27" spans="1:254" s="373" customFormat="1" ht="15" customHeight="1">
      <c r="A27" s="753"/>
      <c r="B27" s="522" t="s">
        <v>228</v>
      </c>
      <c r="C27" s="416">
        <v>260</v>
      </c>
      <c r="D27" s="417">
        <v>39.768339768339764</v>
      </c>
      <c r="E27" s="417">
        <v>10.424710424710424</v>
      </c>
      <c r="F27" s="417">
        <v>0.77220077220077221</v>
      </c>
      <c r="G27" s="417">
        <v>34.362934362934361</v>
      </c>
      <c r="O27" s="343"/>
      <c r="P27" s="376"/>
      <c r="Q27" s="376"/>
      <c r="R27" s="376"/>
      <c r="S27" s="376"/>
      <c r="T27" s="376"/>
      <c r="U27" s="376"/>
      <c r="V27" s="376"/>
      <c r="W27" s="376"/>
      <c r="X27" s="374"/>
    </row>
    <row r="28" spans="1:254" s="373" customFormat="1">
      <c r="A28" s="753"/>
      <c r="B28" s="522" t="s">
        <v>103</v>
      </c>
      <c r="C28" s="416">
        <v>290</v>
      </c>
      <c r="D28" s="417">
        <v>22.145328719723185</v>
      </c>
      <c r="E28" s="417">
        <v>62.975778546712803</v>
      </c>
      <c r="F28" s="417">
        <v>24.221453287197232</v>
      </c>
      <c r="G28" s="417">
        <v>71.972318339100354</v>
      </c>
      <c r="O28" s="343"/>
      <c r="P28" s="341"/>
      <c r="Q28" s="341"/>
      <c r="R28" s="341"/>
      <c r="S28" s="341"/>
      <c r="T28" s="341"/>
      <c r="U28" s="341"/>
      <c r="V28" s="341"/>
      <c r="W28" s="341"/>
      <c r="X28" s="374"/>
    </row>
    <row r="29" spans="1:254" s="413" customFormat="1" ht="25.2">
      <c r="A29" s="753"/>
      <c r="B29" s="522" t="s">
        <v>229</v>
      </c>
      <c r="C29" s="416">
        <v>1620</v>
      </c>
      <c r="D29" s="417">
        <v>56.049382716049379</v>
      </c>
      <c r="E29" s="417">
        <v>28.271604938271604</v>
      </c>
      <c r="F29" s="417">
        <v>33.086419753086425</v>
      </c>
      <c r="G29" s="417">
        <v>57.283950617283949</v>
      </c>
      <c r="H29" s="373"/>
      <c r="I29" s="373"/>
      <c r="J29" s="373"/>
      <c r="K29" s="373"/>
      <c r="L29" s="373"/>
      <c r="M29" s="373"/>
      <c r="N29" s="373"/>
      <c r="O29" s="343"/>
      <c r="P29" s="342"/>
      <c r="Q29" s="342"/>
      <c r="R29" s="342"/>
      <c r="S29" s="342"/>
      <c r="T29" s="342"/>
      <c r="U29" s="342"/>
      <c r="V29" s="342"/>
      <c r="W29" s="342"/>
      <c r="X29" s="412"/>
    </row>
    <row r="30" spans="1:254" s="413" customFormat="1" ht="15" customHeight="1">
      <c r="A30" s="753"/>
      <c r="B30" s="522" t="s">
        <v>104</v>
      </c>
      <c r="C30" s="416">
        <v>2950</v>
      </c>
      <c r="D30" s="417">
        <v>46.827281981676286</v>
      </c>
      <c r="E30" s="417">
        <v>36.647438072616218</v>
      </c>
      <c r="F30" s="417">
        <v>16.661011197828298</v>
      </c>
      <c r="G30" s="417">
        <v>78.316932473702067</v>
      </c>
      <c r="H30" s="373"/>
      <c r="I30" s="373"/>
      <c r="J30" s="373"/>
      <c r="K30" s="373"/>
      <c r="L30" s="373"/>
      <c r="M30" s="373"/>
      <c r="N30" s="373"/>
      <c r="O30" s="343"/>
      <c r="P30" s="342"/>
      <c r="Q30" s="342"/>
      <c r="R30" s="342"/>
      <c r="S30" s="342"/>
      <c r="T30" s="342"/>
      <c r="U30" s="342"/>
      <c r="V30" s="342"/>
      <c r="W30" s="342"/>
      <c r="X30" s="412"/>
    </row>
    <row r="31" spans="1:254" s="413" customFormat="1" ht="15" customHeight="1">
      <c r="A31" s="753"/>
      <c r="B31" s="522" t="s">
        <v>105</v>
      </c>
      <c r="C31" s="416">
        <v>410</v>
      </c>
      <c r="D31" s="417">
        <v>21.13022113022113</v>
      </c>
      <c r="E31" s="417">
        <v>40.54054054054054</v>
      </c>
      <c r="F31" s="417">
        <v>46.683046683046683</v>
      </c>
      <c r="G31" s="417">
        <v>52.579852579852584</v>
      </c>
      <c r="H31" s="373"/>
      <c r="I31" s="373"/>
      <c r="J31" s="373"/>
      <c r="K31" s="373"/>
      <c r="L31" s="373"/>
      <c r="M31" s="373"/>
      <c r="N31" s="373"/>
      <c r="O31" s="343"/>
      <c r="P31" s="376"/>
      <c r="Q31" s="376"/>
      <c r="R31" s="376"/>
      <c r="S31" s="376"/>
      <c r="T31" s="376"/>
      <c r="U31" s="376"/>
      <c r="V31" s="376"/>
      <c r="W31" s="376"/>
      <c r="X31" s="412"/>
    </row>
    <row r="32" spans="1:254" s="373" customFormat="1" ht="15" customHeight="1">
      <c r="A32" s="753"/>
      <c r="B32" s="522" t="s">
        <v>106</v>
      </c>
      <c r="C32" s="416">
        <v>260</v>
      </c>
      <c r="D32" s="417">
        <v>41.825095057034225</v>
      </c>
      <c r="E32" s="417">
        <v>47.148288973384027</v>
      </c>
      <c r="F32" s="417">
        <v>52.091254752851711</v>
      </c>
      <c r="G32" s="417">
        <v>44.106463878326998</v>
      </c>
      <c r="O32" s="343"/>
      <c r="P32" s="341"/>
      <c r="Q32" s="341"/>
      <c r="R32" s="341"/>
      <c r="S32" s="341"/>
      <c r="T32" s="341"/>
      <c r="U32" s="341"/>
      <c r="V32" s="341"/>
      <c r="W32" s="341"/>
      <c r="X32" s="381"/>
      <c r="Y32" s="381"/>
      <c r="Z32" s="381"/>
      <c r="AA32" s="381"/>
      <c r="AB32" s="381"/>
      <c r="AC32" s="381"/>
      <c r="AD32" s="381"/>
      <c r="AE32" s="381"/>
      <c r="AF32" s="381"/>
      <c r="AG32" s="381"/>
      <c r="AH32" s="381"/>
      <c r="AI32" s="381"/>
      <c r="AJ32" s="381"/>
      <c r="AK32" s="381"/>
      <c r="AL32" s="381"/>
      <c r="AM32" s="381"/>
      <c r="AN32" s="381"/>
      <c r="AO32" s="381"/>
      <c r="AP32" s="381"/>
      <c r="AQ32" s="381"/>
      <c r="AR32" s="381"/>
      <c r="AS32" s="381"/>
      <c r="AT32" s="381"/>
      <c r="AU32" s="381"/>
      <c r="AV32" s="381"/>
      <c r="AW32" s="381"/>
      <c r="AX32" s="381"/>
      <c r="AY32" s="381"/>
      <c r="AZ32" s="381"/>
      <c r="BA32" s="381"/>
      <c r="BB32" s="381"/>
      <c r="BC32" s="381"/>
      <c r="BD32" s="381"/>
      <c r="BE32" s="381"/>
      <c r="BF32" s="381"/>
      <c r="BG32" s="381"/>
      <c r="BH32" s="381"/>
      <c r="BI32" s="381"/>
      <c r="BJ32" s="381"/>
      <c r="BK32" s="381"/>
      <c r="BL32" s="381"/>
      <c r="BM32" s="381"/>
      <c r="BN32" s="381"/>
      <c r="BO32" s="381"/>
      <c r="BP32" s="381"/>
      <c r="BQ32" s="381"/>
      <c r="BR32" s="381"/>
      <c r="BS32" s="381"/>
      <c r="BT32" s="381"/>
      <c r="BU32" s="381"/>
      <c r="BV32" s="381"/>
      <c r="BW32" s="381"/>
      <c r="BX32" s="381"/>
      <c r="BY32" s="381"/>
      <c r="BZ32" s="381"/>
      <c r="CA32" s="381"/>
      <c r="CB32" s="381"/>
      <c r="CC32" s="381"/>
      <c r="CD32" s="381"/>
      <c r="CE32" s="381"/>
      <c r="CF32" s="381"/>
      <c r="CG32" s="381"/>
      <c r="CH32" s="381"/>
      <c r="CI32" s="381"/>
      <c r="CJ32" s="381"/>
      <c r="CK32" s="381"/>
      <c r="CL32" s="381"/>
      <c r="CM32" s="381"/>
      <c r="CN32" s="381"/>
      <c r="CO32" s="381"/>
      <c r="CP32" s="381"/>
      <c r="CQ32" s="381"/>
      <c r="CR32" s="381"/>
      <c r="CS32" s="381"/>
      <c r="CT32" s="381"/>
      <c r="CU32" s="381"/>
      <c r="CV32" s="381"/>
      <c r="CW32" s="381"/>
      <c r="CX32" s="381"/>
      <c r="CY32" s="381"/>
      <c r="CZ32" s="381"/>
      <c r="DA32" s="381"/>
      <c r="DB32" s="381"/>
      <c r="DC32" s="381"/>
      <c r="DD32" s="381"/>
      <c r="DE32" s="381"/>
      <c r="DF32" s="381"/>
      <c r="DG32" s="381"/>
      <c r="DH32" s="381"/>
      <c r="DI32" s="381"/>
      <c r="DJ32" s="381"/>
      <c r="DK32" s="381"/>
      <c r="DL32" s="381"/>
      <c r="DM32" s="381"/>
      <c r="DN32" s="381"/>
      <c r="DO32" s="381"/>
      <c r="DP32" s="381"/>
      <c r="DQ32" s="381"/>
      <c r="DR32" s="381"/>
      <c r="DS32" s="381"/>
      <c r="DT32" s="381"/>
      <c r="DU32" s="381"/>
      <c r="DV32" s="381"/>
      <c r="DW32" s="381"/>
      <c r="DX32" s="381"/>
      <c r="DY32" s="381"/>
      <c r="DZ32" s="381"/>
      <c r="EA32" s="381"/>
      <c r="EB32" s="381"/>
      <c r="EC32" s="381"/>
      <c r="ED32" s="381"/>
      <c r="EE32" s="381"/>
      <c r="EF32" s="381"/>
      <c r="EG32" s="381"/>
      <c r="EH32" s="381"/>
      <c r="EI32" s="381"/>
      <c r="EJ32" s="381"/>
      <c r="EK32" s="381"/>
      <c r="EL32" s="381"/>
      <c r="EM32" s="381"/>
      <c r="EN32" s="381"/>
      <c r="EO32" s="381"/>
      <c r="EP32" s="381"/>
      <c r="EQ32" s="381"/>
      <c r="ER32" s="381"/>
      <c r="ES32" s="381"/>
      <c r="ET32" s="381"/>
      <c r="EU32" s="381"/>
      <c r="EV32" s="381"/>
      <c r="EW32" s="381"/>
      <c r="EX32" s="381"/>
      <c r="EY32" s="381"/>
      <c r="EZ32" s="381"/>
      <c r="FA32" s="381"/>
      <c r="FB32" s="381"/>
      <c r="FC32" s="381"/>
      <c r="FD32" s="381"/>
      <c r="FE32" s="381"/>
      <c r="FF32" s="381"/>
      <c r="FG32" s="381"/>
      <c r="FH32" s="381"/>
      <c r="FI32" s="381"/>
      <c r="FJ32" s="381"/>
      <c r="FK32" s="381"/>
      <c r="FL32" s="381"/>
      <c r="FM32" s="381"/>
      <c r="FN32" s="381"/>
      <c r="FO32" s="381"/>
      <c r="FP32" s="381"/>
      <c r="FQ32" s="381"/>
      <c r="FR32" s="381"/>
      <c r="FS32" s="381"/>
      <c r="FT32" s="381"/>
      <c r="FU32" s="381"/>
      <c r="FV32" s="381"/>
      <c r="FW32" s="381"/>
      <c r="FX32" s="381"/>
      <c r="FY32" s="381"/>
      <c r="FZ32" s="381"/>
      <c r="GA32" s="381"/>
      <c r="GB32" s="381"/>
      <c r="GC32" s="381"/>
      <c r="GD32" s="381"/>
      <c r="GE32" s="381"/>
      <c r="GF32" s="381"/>
      <c r="GG32" s="381"/>
      <c r="GH32" s="381"/>
      <c r="GI32" s="381"/>
      <c r="GJ32" s="381"/>
      <c r="GK32" s="381"/>
      <c r="GL32" s="381"/>
      <c r="GM32" s="381"/>
      <c r="GN32" s="381"/>
      <c r="GO32" s="381"/>
      <c r="GP32" s="381"/>
      <c r="GQ32" s="381"/>
      <c r="GR32" s="381"/>
      <c r="GS32" s="381"/>
      <c r="GT32" s="381"/>
      <c r="GU32" s="381"/>
      <c r="GV32" s="381"/>
      <c r="GW32" s="381"/>
      <c r="GX32" s="381"/>
      <c r="GY32" s="381"/>
      <c r="GZ32" s="381"/>
      <c r="HA32" s="381"/>
      <c r="HB32" s="381"/>
      <c r="HC32" s="381"/>
      <c r="HD32" s="381"/>
      <c r="HE32" s="381"/>
      <c r="HF32" s="381"/>
      <c r="HG32" s="381"/>
      <c r="HH32" s="381"/>
      <c r="HI32" s="381"/>
      <c r="HJ32" s="381"/>
      <c r="HK32" s="381"/>
      <c r="HL32" s="381"/>
      <c r="HM32" s="381"/>
      <c r="HN32" s="381"/>
      <c r="HO32" s="381"/>
      <c r="HP32" s="381"/>
      <c r="HQ32" s="381"/>
      <c r="HR32" s="381"/>
      <c r="HS32" s="381"/>
      <c r="HT32" s="381"/>
      <c r="HU32" s="381"/>
      <c r="HV32" s="381"/>
      <c r="HW32" s="381"/>
      <c r="HX32" s="381"/>
      <c r="HY32" s="381"/>
      <c r="HZ32" s="381"/>
      <c r="IA32" s="381"/>
      <c r="IB32" s="381"/>
      <c r="IC32" s="381"/>
      <c r="ID32" s="381"/>
      <c r="IE32" s="381"/>
      <c r="IF32" s="381"/>
      <c r="IG32" s="381"/>
      <c r="IH32" s="381"/>
      <c r="II32" s="381"/>
      <c r="IJ32" s="381"/>
      <c r="IK32" s="381"/>
      <c r="IL32" s="381"/>
      <c r="IM32" s="381"/>
      <c r="IN32" s="381"/>
      <c r="IO32" s="381"/>
      <c r="IP32" s="381"/>
      <c r="IQ32" s="381"/>
      <c r="IR32" s="381"/>
      <c r="IS32" s="381"/>
      <c r="IT32" s="381"/>
    </row>
    <row r="33" spans="1:254" s="373" customFormat="1" ht="15" customHeight="1">
      <c r="A33" s="753"/>
      <c r="B33" s="522" t="s">
        <v>107</v>
      </c>
      <c r="C33" s="416">
        <v>210</v>
      </c>
      <c r="D33" s="417">
        <v>41.314553990610328</v>
      </c>
      <c r="E33" s="417">
        <v>54.460093896713616</v>
      </c>
      <c r="F33" s="417">
        <v>0</v>
      </c>
      <c r="G33" s="417">
        <v>91.549295774647888</v>
      </c>
      <c r="O33" s="343"/>
      <c r="P33" s="342"/>
      <c r="Q33" s="342"/>
      <c r="R33" s="342"/>
      <c r="S33" s="342"/>
      <c r="T33" s="342"/>
      <c r="U33" s="342"/>
      <c r="V33" s="342"/>
      <c r="W33" s="342"/>
      <c r="X33" s="381"/>
      <c r="Y33" s="381"/>
      <c r="Z33" s="381"/>
      <c r="AA33" s="381"/>
      <c r="AB33" s="381"/>
      <c r="AC33" s="381"/>
      <c r="AD33" s="381"/>
      <c r="AE33" s="381"/>
      <c r="AF33" s="381"/>
      <c r="AG33" s="381"/>
      <c r="AH33" s="381"/>
      <c r="AI33" s="381"/>
      <c r="AJ33" s="381"/>
      <c r="AK33" s="381"/>
      <c r="AL33" s="381"/>
      <c r="AM33" s="381"/>
      <c r="AN33" s="381"/>
      <c r="AO33" s="381"/>
      <c r="AP33" s="381"/>
      <c r="AQ33" s="381"/>
      <c r="AR33" s="381"/>
      <c r="AS33" s="381"/>
      <c r="AT33" s="381"/>
      <c r="AU33" s="381"/>
      <c r="AV33" s="381"/>
      <c r="AW33" s="381"/>
      <c r="AX33" s="381"/>
      <c r="AY33" s="381"/>
      <c r="AZ33" s="381"/>
      <c r="BA33" s="381"/>
      <c r="BB33" s="381"/>
      <c r="BC33" s="381"/>
      <c r="BD33" s="381"/>
      <c r="BE33" s="381"/>
      <c r="BF33" s="381"/>
      <c r="BG33" s="381"/>
      <c r="BH33" s="381"/>
      <c r="BI33" s="381"/>
      <c r="BJ33" s="381"/>
      <c r="BK33" s="381"/>
      <c r="BL33" s="381"/>
      <c r="BM33" s="381"/>
      <c r="BN33" s="381"/>
      <c r="BO33" s="381"/>
      <c r="BP33" s="381"/>
      <c r="BQ33" s="381"/>
      <c r="BR33" s="381"/>
      <c r="BS33" s="381"/>
      <c r="BT33" s="381"/>
      <c r="BU33" s="381"/>
      <c r="BV33" s="381"/>
      <c r="BW33" s="381"/>
      <c r="BX33" s="381"/>
      <c r="BY33" s="381"/>
      <c r="BZ33" s="381"/>
      <c r="CA33" s="381"/>
      <c r="CB33" s="381"/>
      <c r="CC33" s="381"/>
      <c r="CD33" s="381"/>
      <c r="CE33" s="381"/>
      <c r="CF33" s="381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1"/>
      <c r="CZ33" s="381"/>
      <c r="DA33" s="381"/>
      <c r="DB33" s="381"/>
      <c r="DC33" s="381"/>
      <c r="DD33" s="381"/>
      <c r="DE33" s="381"/>
      <c r="DF33" s="381"/>
      <c r="DG33" s="381"/>
      <c r="DH33" s="381"/>
      <c r="DI33" s="381"/>
      <c r="DJ33" s="381"/>
      <c r="DK33" s="381"/>
      <c r="DL33" s="381"/>
      <c r="DM33" s="381"/>
      <c r="DN33" s="381"/>
      <c r="DO33" s="381"/>
      <c r="DP33" s="381"/>
      <c r="DQ33" s="381"/>
      <c r="DR33" s="381"/>
      <c r="DS33" s="381"/>
      <c r="DT33" s="381"/>
      <c r="DU33" s="381"/>
      <c r="DV33" s="381"/>
      <c r="DW33" s="381"/>
      <c r="DX33" s="381"/>
      <c r="DY33" s="381"/>
      <c r="DZ33" s="381"/>
      <c r="EA33" s="381"/>
      <c r="EB33" s="381"/>
      <c r="EC33" s="381"/>
      <c r="ED33" s="381"/>
      <c r="EE33" s="381"/>
      <c r="EF33" s="381"/>
      <c r="EG33" s="381"/>
      <c r="EH33" s="381"/>
      <c r="EI33" s="381"/>
      <c r="EJ33" s="381"/>
      <c r="EK33" s="381"/>
      <c r="EL33" s="381"/>
      <c r="EM33" s="381"/>
      <c r="EN33" s="381"/>
      <c r="EO33" s="381"/>
      <c r="EP33" s="381"/>
      <c r="EQ33" s="381"/>
      <c r="ER33" s="381"/>
      <c r="ES33" s="381"/>
      <c r="ET33" s="381"/>
      <c r="EU33" s="381"/>
      <c r="EV33" s="381"/>
      <c r="EW33" s="381"/>
      <c r="EX33" s="381"/>
      <c r="EY33" s="381"/>
      <c r="EZ33" s="381"/>
      <c r="FA33" s="381"/>
      <c r="FB33" s="381"/>
      <c r="FC33" s="381"/>
      <c r="FD33" s="381"/>
      <c r="FE33" s="381"/>
      <c r="FF33" s="381"/>
      <c r="FG33" s="381"/>
      <c r="FH33" s="381"/>
      <c r="FI33" s="381"/>
      <c r="FJ33" s="381"/>
      <c r="FK33" s="381"/>
      <c r="FL33" s="381"/>
      <c r="FM33" s="381"/>
      <c r="FN33" s="381"/>
      <c r="FO33" s="381"/>
      <c r="FP33" s="381"/>
      <c r="FQ33" s="381"/>
      <c r="FR33" s="381"/>
      <c r="FS33" s="381"/>
      <c r="FT33" s="381"/>
      <c r="FU33" s="381"/>
      <c r="FV33" s="381"/>
      <c r="FW33" s="381"/>
      <c r="FX33" s="381"/>
      <c r="FY33" s="381"/>
      <c r="FZ33" s="381"/>
      <c r="GA33" s="381"/>
      <c r="GB33" s="381"/>
      <c r="GC33" s="381"/>
      <c r="GD33" s="381"/>
      <c r="GE33" s="381"/>
      <c r="GF33" s="381"/>
      <c r="GG33" s="381"/>
      <c r="GH33" s="381"/>
      <c r="GI33" s="381"/>
      <c r="GJ33" s="381"/>
      <c r="GK33" s="381"/>
      <c r="GL33" s="381"/>
      <c r="GM33" s="381"/>
      <c r="GN33" s="381"/>
      <c r="GO33" s="381"/>
      <c r="GP33" s="381"/>
      <c r="GQ33" s="381"/>
      <c r="GR33" s="381"/>
      <c r="GS33" s="381"/>
      <c r="GT33" s="381"/>
      <c r="GU33" s="381"/>
      <c r="GV33" s="381"/>
      <c r="GW33" s="381"/>
      <c r="GX33" s="381"/>
      <c r="GY33" s="381"/>
      <c r="GZ33" s="381"/>
      <c r="HA33" s="381"/>
      <c r="HB33" s="381"/>
      <c r="HC33" s="381"/>
      <c r="HD33" s="381"/>
      <c r="HE33" s="381"/>
      <c r="HF33" s="381"/>
      <c r="HG33" s="381"/>
      <c r="HH33" s="381"/>
      <c r="HI33" s="381"/>
      <c r="HJ33" s="381"/>
      <c r="HK33" s="381"/>
      <c r="HL33" s="381"/>
      <c r="HM33" s="381"/>
      <c r="HN33" s="381"/>
      <c r="HO33" s="381"/>
      <c r="HP33" s="381"/>
      <c r="HQ33" s="381"/>
      <c r="HR33" s="381"/>
      <c r="HS33" s="381"/>
      <c r="HT33" s="381"/>
      <c r="HU33" s="381"/>
      <c r="HV33" s="381"/>
      <c r="HW33" s="381"/>
      <c r="HX33" s="381"/>
      <c r="HY33" s="381"/>
      <c r="HZ33" s="381"/>
      <c r="IA33" s="381"/>
      <c r="IB33" s="381"/>
      <c r="IC33" s="381"/>
      <c r="ID33" s="381"/>
      <c r="IE33" s="381"/>
      <c r="IF33" s="381"/>
      <c r="IG33" s="381"/>
      <c r="IH33" s="381"/>
      <c r="II33" s="381"/>
      <c r="IJ33" s="381"/>
      <c r="IK33" s="381"/>
      <c r="IL33" s="381"/>
      <c r="IM33" s="381"/>
      <c r="IN33" s="381"/>
      <c r="IO33" s="381"/>
      <c r="IP33" s="381"/>
      <c r="IQ33" s="381"/>
      <c r="IR33" s="381"/>
      <c r="IS33" s="381"/>
      <c r="IT33" s="381"/>
    </row>
    <row r="34" spans="1:254" s="413" customFormat="1" ht="15" customHeight="1">
      <c r="A34" s="754"/>
      <c r="B34" s="523" t="s">
        <v>108</v>
      </c>
      <c r="C34" s="418">
        <v>130</v>
      </c>
      <c r="D34" s="419">
        <v>41.40625</v>
      </c>
      <c r="E34" s="419">
        <v>46.09375</v>
      </c>
      <c r="F34" s="419">
        <v>16.40625</v>
      </c>
      <c r="G34" s="419">
        <v>71.875</v>
      </c>
      <c r="H34" s="373"/>
      <c r="I34" s="373"/>
      <c r="J34" s="373"/>
      <c r="K34" s="373"/>
      <c r="L34" s="373"/>
      <c r="M34" s="373"/>
      <c r="N34" s="373"/>
      <c r="O34" s="343"/>
      <c r="P34" s="342"/>
      <c r="Q34" s="342"/>
      <c r="R34" s="342"/>
      <c r="S34" s="342"/>
      <c r="T34" s="342"/>
      <c r="U34" s="342"/>
      <c r="V34" s="342"/>
      <c r="W34" s="342"/>
      <c r="X34" s="414"/>
      <c r="Y34" s="414"/>
      <c r="Z34" s="414"/>
      <c r="AA34" s="414"/>
      <c r="AB34" s="414"/>
      <c r="AC34" s="414"/>
      <c r="AD34" s="414"/>
      <c r="AE34" s="414"/>
      <c r="AF34" s="414"/>
      <c r="AG34" s="414"/>
      <c r="AH34" s="414"/>
      <c r="AI34" s="414"/>
      <c r="AJ34" s="414"/>
      <c r="AK34" s="414"/>
      <c r="AL34" s="414"/>
      <c r="AM34" s="414"/>
      <c r="AN34" s="414"/>
      <c r="AO34" s="414"/>
      <c r="AP34" s="414"/>
      <c r="AQ34" s="414"/>
      <c r="AR34" s="414"/>
      <c r="AS34" s="414"/>
      <c r="AT34" s="414"/>
      <c r="AU34" s="414"/>
      <c r="AV34" s="414"/>
      <c r="AW34" s="414"/>
      <c r="AX34" s="414"/>
      <c r="AY34" s="414"/>
      <c r="AZ34" s="414"/>
      <c r="BA34" s="414"/>
      <c r="BB34" s="414"/>
      <c r="BC34" s="414"/>
      <c r="BD34" s="414"/>
      <c r="BE34" s="414"/>
      <c r="BF34" s="414"/>
      <c r="BG34" s="414"/>
      <c r="BH34" s="414"/>
      <c r="BI34" s="414"/>
      <c r="BJ34" s="414"/>
      <c r="BK34" s="414"/>
      <c r="BL34" s="414"/>
      <c r="BM34" s="414"/>
      <c r="BN34" s="414"/>
      <c r="BO34" s="414"/>
      <c r="BP34" s="414"/>
      <c r="BQ34" s="414"/>
      <c r="BR34" s="414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  <c r="CH34" s="414"/>
      <c r="CI34" s="414"/>
      <c r="CJ34" s="414"/>
      <c r="CK34" s="414"/>
      <c r="CL34" s="414"/>
      <c r="CM34" s="414"/>
      <c r="CN34" s="414"/>
      <c r="CO34" s="414"/>
      <c r="CP34" s="414"/>
      <c r="CQ34" s="414"/>
      <c r="CR34" s="414"/>
      <c r="CS34" s="414"/>
      <c r="CT34" s="414"/>
      <c r="CU34" s="414"/>
      <c r="CV34" s="414"/>
      <c r="CW34" s="414"/>
      <c r="CX34" s="414"/>
      <c r="CY34" s="414"/>
      <c r="CZ34" s="414"/>
      <c r="DA34" s="414"/>
      <c r="DB34" s="414"/>
      <c r="DC34" s="414"/>
      <c r="DD34" s="414"/>
      <c r="DE34" s="414"/>
      <c r="DF34" s="414"/>
      <c r="DG34" s="414"/>
      <c r="DH34" s="414"/>
      <c r="DI34" s="414"/>
      <c r="DJ34" s="414"/>
      <c r="DK34" s="414"/>
      <c r="DL34" s="414"/>
      <c r="DM34" s="414"/>
      <c r="DN34" s="414"/>
      <c r="DO34" s="414"/>
      <c r="DP34" s="414"/>
      <c r="DQ34" s="414"/>
      <c r="DR34" s="414"/>
      <c r="DS34" s="414"/>
      <c r="DT34" s="414"/>
      <c r="DU34" s="414"/>
      <c r="DV34" s="414"/>
      <c r="DW34" s="414"/>
      <c r="DX34" s="414"/>
      <c r="DY34" s="414"/>
      <c r="DZ34" s="414"/>
      <c r="EA34" s="414"/>
      <c r="EB34" s="414"/>
      <c r="EC34" s="414"/>
      <c r="ED34" s="414"/>
      <c r="EE34" s="414"/>
      <c r="EF34" s="414"/>
      <c r="EG34" s="414"/>
      <c r="EH34" s="414"/>
      <c r="EI34" s="414"/>
      <c r="EJ34" s="414"/>
      <c r="EK34" s="414"/>
      <c r="EL34" s="414"/>
      <c r="EM34" s="414"/>
      <c r="EN34" s="414"/>
      <c r="EO34" s="414"/>
      <c r="EP34" s="414"/>
      <c r="EQ34" s="414"/>
      <c r="ER34" s="414"/>
      <c r="ES34" s="414"/>
      <c r="ET34" s="414"/>
      <c r="EU34" s="414"/>
      <c r="EV34" s="414"/>
      <c r="EW34" s="414"/>
      <c r="EX34" s="414"/>
      <c r="EY34" s="414"/>
      <c r="EZ34" s="414"/>
      <c r="FA34" s="414"/>
      <c r="FB34" s="414"/>
      <c r="FC34" s="414"/>
      <c r="FD34" s="414"/>
      <c r="FE34" s="414"/>
      <c r="FF34" s="414"/>
      <c r="FG34" s="414"/>
      <c r="FH34" s="414"/>
      <c r="FI34" s="414"/>
      <c r="FJ34" s="414"/>
      <c r="FK34" s="414"/>
      <c r="FL34" s="414"/>
      <c r="FM34" s="414"/>
      <c r="FN34" s="414"/>
      <c r="FO34" s="414"/>
      <c r="FP34" s="414"/>
      <c r="FQ34" s="414"/>
      <c r="FR34" s="414"/>
      <c r="FS34" s="414"/>
      <c r="FT34" s="414"/>
      <c r="FU34" s="414"/>
      <c r="FV34" s="414"/>
      <c r="FW34" s="414"/>
      <c r="FX34" s="414"/>
      <c r="FY34" s="414"/>
      <c r="FZ34" s="414"/>
      <c r="GA34" s="414"/>
      <c r="GB34" s="414"/>
      <c r="GC34" s="414"/>
      <c r="GD34" s="414"/>
      <c r="GE34" s="414"/>
      <c r="GF34" s="414"/>
      <c r="GG34" s="414"/>
      <c r="GH34" s="414"/>
      <c r="GI34" s="414"/>
      <c r="GJ34" s="414"/>
      <c r="GK34" s="414"/>
      <c r="GL34" s="414"/>
      <c r="GM34" s="414"/>
      <c r="GN34" s="414"/>
      <c r="GO34" s="414"/>
      <c r="GP34" s="414"/>
      <c r="GQ34" s="414"/>
      <c r="GR34" s="414"/>
      <c r="GS34" s="414"/>
      <c r="GT34" s="414"/>
      <c r="GU34" s="414"/>
      <c r="GV34" s="414"/>
      <c r="GW34" s="414"/>
      <c r="GX34" s="414"/>
      <c r="GY34" s="414"/>
      <c r="GZ34" s="414"/>
      <c r="HA34" s="414"/>
      <c r="HB34" s="414"/>
      <c r="HC34" s="414"/>
      <c r="HD34" s="414"/>
      <c r="HE34" s="414"/>
      <c r="HF34" s="414"/>
      <c r="HG34" s="414"/>
      <c r="HH34" s="414"/>
      <c r="HI34" s="414"/>
      <c r="HJ34" s="414"/>
      <c r="HK34" s="414"/>
      <c r="HL34" s="414"/>
      <c r="HM34" s="414"/>
      <c r="HN34" s="414"/>
      <c r="HO34" s="414"/>
      <c r="HP34" s="414"/>
      <c r="HQ34" s="414"/>
      <c r="HR34" s="414"/>
      <c r="HS34" s="414"/>
      <c r="HT34" s="414"/>
      <c r="HU34" s="414"/>
      <c r="HV34" s="414"/>
      <c r="HW34" s="414"/>
      <c r="HX34" s="414"/>
      <c r="HY34" s="414"/>
      <c r="HZ34" s="414"/>
      <c r="IA34" s="414"/>
      <c r="IB34" s="414"/>
      <c r="IC34" s="414"/>
      <c r="ID34" s="414"/>
      <c r="IE34" s="414"/>
      <c r="IF34" s="414"/>
      <c r="IG34" s="414"/>
      <c r="IH34" s="414"/>
      <c r="II34" s="414"/>
      <c r="IJ34" s="414"/>
      <c r="IK34" s="414"/>
      <c r="IL34" s="414"/>
      <c r="IM34" s="414"/>
      <c r="IN34" s="414"/>
      <c r="IO34" s="414"/>
      <c r="IP34" s="414"/>
      <c r="IQ34" s="414"/>
      <c r="IR34" s="414"/>
      <c r="IS34" s="414"/>
      <c r="IT34" s="414"/>
    </row>
    <row r="35" spans="1:254" s="413" customFormat="1">
      <c r="A35" s="753" t="s">
        <v>90</v>
      </c>
      <c r="B35" s="524" t="s">
        <v>109</v>
      </c>
      <c r="C35" s="420">
        <v>910</v>
      </c>
      <c r="D35" s="421">
        <v>17.971334068357223</v>
      </c>
      <c r="E35" s="421">
        <v>37.596471885336271</v>
      </c>
      <c r="F35" s="421">
        <v>1.8743109151047408</v>
      </c>
      <c r="G35" s="421">
        <v>1.8743109151047408</v>
      </c>
      <c r="H35" s="373"/>
      <c r="I35" s="373"/>
      <c r="J35" s="373"/>
      <c r="K35" s="373"/>
      <c r="L35" s="373"/>
      <c r="M35" s="373"/>
      <c r="N35" s="373"/>
      <c r="O35" s="343"/>
      <c r="P35" s="376"/>
      <c r="Q35" s="376"/>
      <c r="R35" s="376"/>
      <c r="S35" s="376"/>
      <c r="T35" s="376"/>
      <c r="U35" s="376"/>
      <c r="V35" s="376"/>
      <c r="W35" s="376"/>
      <c r="X35" s="414"/>
      <c r="Y35" s="414"/>
      <c r="Z35" s="414"/>
      <c r="AA35" s="414"/>
      <c r="AB35" s="414"/>
      <c r="AC35" s="414"/>
      <c r="AD35" s="414"/>
      <c r="AE35" s="414"/>
      <c r="AF35" s="414"/>
      <c r="AG35" s="414"/>
      <c r="AH35" s="414"/>
      <c r="AI35" s="414"/>
      <c r="AJ35" s="414"/>
      <c r="AK35" s="414"/>
      <c r="AL35" s="414"/>
      <c r="AM35" s="414"/>
      <c r="AN35" s="414"/>
      <c r="AO35" s="414"/>
      <c r="AP35" s="414"/>
      <c r="AQ35" s="414"/>
      <c r="AR35" s="414"/>
      <c r="AS35" s="414"/>
      <c r="AT35" s="414"/>
      <c r="AU35" s="414"/>
      <c r="AV35" s="414"/>
      <c r="AW35" s="414"/>
      <c r="AX35" s="414"/>
      <c r="AY35" s="414"/>
      <c r="AZ35" s="414"/>
      <c r="BA35" s="414"/>
      <c r="BB35" s="414"/>
      <c r="BC35" s="414"/>
      <c r="BD35" s="414"/>
      <c r="BE35" s="414"/>
      <c r="BF35" s="414"/>
      <c r="BG35" s="414"/>
      <c r="BH35" s="414"/>
      <c r="BI35" s="414"/>
      <c r="BJ35" s="414"/>
      <c r="BK35" s="414"/>
      <c r="BL35" s="414"/>
      <c r="BM35" s="414"/>
      <c r="BN35" s="414"/>
      <c r="BO35" s="414"/>
      <c r="BP35" s="414"/>
      <c r="BQ35" s="414"/>
      <c r="BR35" s="414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  <c r="CH35" s="414"/>
      <c r="CI35" s="414"/>
      <c r="CJ35" s="414"/>
      <c r="CK35" s="414"/>
      <c r="CL35" s="414"/>
      <c r="CM35" s="414"/>
      <c r="CN35" s="414"/>
      <c r="CO35" s="414"/>
      <c r="CP35" s="414"/>
      <c r="CQ35" s="414"/>
      <c r="CR35" s="414"/>
      <c r="CS35" s="414"/>
      <c r="CT35" s="414"/>
      <c r="CU35" s="414"/>
      <c r="CV35" s="414"/>
      <c r="CW35" s="414"/>
      <c r="CX35" s="414"/>
      <c r="CY35" s="414"/>
      <c r="CZ35" s="414"/>
      <c r="DA35" s="414"/>
      <c r="DB35" s="414"/>
      <c r="DC35" s="414"/>
      <c r="DD35" s="414"/>
      <c r="DE35" s="414"/>
      <c r="DF35" s="414"/>
      <c r="DG35" s="414"/>
      <c r="DH35" s="414"/>
      <c r="DI35" s="414"/>
      <c r="DJ35" s="414"/>
      <c r="DK35" s="414"/>
      <c r="DL35" s="414"/>
      <c r="DM35" s="414"/>
      <c r="DN35" s="414"/>
      <c r="DO35" s="414"/>
      <c r="DP35" s="414"/>
      <c r="DQ35" s="414"/>
      <c r="DR35" s="414"/>
      <c r="DS35" s="414"/>
      <c r="DT35" s="414"/>
      <c r="DU35" s="414"/>
      <c r="DV35" s="414"/>
      <c r="DW35" s="414"/>
      <c r="DX35" s="414"/>
      <c r="DY35" s="414"/>
      <c r="DZ35" s="414"/>
      <c r="EA35" s="414"/>
      <c r="EB35" s="414"/>
      <c r="EC35" s="414"/>
      <c r="ED35" s="414"/>
      <c r="EE35" s="414"/>
      <c r="EF35" s="414"/>
      <c r="EG35" s="414"/>
      <c r="EH35" s="414"/>
      <c r="EI35" s="414"/>
      <c r="EJ35" s="414"/>
      <c r="EK35" s="414"/>
      <c r="EL35" s="414"/>
      <c r="EM35" s="414"/>
      <c r="EN35" s="414"/>
      <c r="EO35" s="414"/>
      <c r="EP35" s="414"/>
      <c r="EQ35" s="414"/>
      <c r="ER35" s="414"/>
      <c r="ES35" s="414"/>
      <c r="ET35" s="414"/>
      <c r="EU35" s="414"/>
      <c r="EV35" s="414"/>
      <c r="EW35" s="414"/>
      <c r="EX35" s="414"/>
      <c r="EY35" s="414"/>
      <c r="EZ35" s="414"/>
      <c r="FA35" s="414"/>
      <c r="FB35" s="414"/>
      <c r="FC35" s="414"/>
      <c r="FD35" s="414"/>
      <c r="FE35" s="414"/>
      <c r="FF35" s="414"/>
      <c r="FG35" s="414"/>
      <c r="FH35" s="414"/>
      <c r="FI35" s="414"/>
      <c r="FJ35" s="414"/>
      <c r="FK35" s="414"/>
      <c r="FL35" s="414"/>
      <c r="FM35" s="414"/>
      <c r="FN35" s="414"/>
      <c r="FO35" s="414"/>
      <c r="FP35" s="414"/>
      <c r="FQ35" s="414"/>
      <c r="FR35" s="414"/>
      <c r="FS35" s="414"/>
      <c r="FT35" s="414"/>
      <c r="FU35" s="414"/>
      <c r="FV35" s="414"/>
      <c r="FW35" s="414"/>
      <c r="FX35" s="414"/>
      <c r="FY35" s="414"/>
      <c r="FZ35" s="414"/>
      <c r="GA35" s="414"/>
      <c r="GB35" s="414"/>
      <c r="GC35" s="414"/>
      <c r="GD35" s="414"/>
      <c r="GE35" s="414"/>
      <c r="GF35" s="414"/>
      <c r="GG35" s="414"/>
      <c r="GH35" s="414"/>
      <c r="GI35" s="414"/>
      <c r="GJ35" s="414"/>
      <c r="GK35" s="414"/>
      <c r="GL35" s="414"/>
      <c r="GM35" s="414"/>
      <c r="GN35" s="414"/>
      <c r="GO35" s="414"/>
      <c r="GP35" s="414"/>
      <c r="GQ35" s="414"/>
      <c r="GR35" s="414"/>
      <c r="GS35" s="414"/>
      <c r="GT35" s="414"/>
      <c r="GU35" s="414"/>
      <c r="GV35" s="414"/>
      <c r="GW35" s="414"/>
      <c r="GX35" s="414"/>
      <c r="GY35" s="414"/>
      <c r="GZ35" s="414"/>
      <c r="HA35" s="414"/>
      <c r="HB35" s="414"/>
      <c r="HC35" s="414"/>
      <c r="HD35" s="414"/>
      <c r="HE35" s="414"/>
      <c r="HF35" s="414"/>
      <c r="HG35" s="414"/>
      <c r="HH35" s="414"/>
      <c r="HI35" s="414"/>
      <c r="HJ35" s="414"/>
      <c r="HK35" s="414"/>
      <c r="HL35" s="414"/>
      <c r="HM35" s="414"/>
      <c r="HN35" s="414"/>
      <c r="HO35" s="414"/>
      <c r="HP35" s="414"/>
      <c r="HQ35" s="414"/>
      <c r="HR35" s="414"/>
      <c r="HS35" s="414"/>
      <c r="HT35" s="414"/>
      <c r="HU35" s="414"/>
      <c r="HV35" s="414"/>
      <c r="HW35" s="414"/>
      <c r="HX35" s="414"/>
      <c r="HY35" s="414"/>
      <c r="HZ35" s="414"/>
      <c r="IA35" s="414"/>
      <c r="IB35" s="414"/>
      <c r="IC35" s="414"/>
      <c r="ID35" s="414"/>
      <c r="IE35" s="414"/>
      <c r="IF35" s="414"/>
      <c r="IG35" s="414"/>
      <c r="IH35" s="414"/>
      <c r="II35" s="414"/>
      <c r="IJ35" s="414"/>
      <c r="IK35" s="414"/>
      <c r="IL35" s="414"/>
      <c r="IM35" s="414"/>
      <c r="IN35" s="414"/>
      <c r="IO35" s="414"/>
      <c r="IP35" s="414"/>
      <c r="IQ35" s="414"/>
      <c r="IR35" s="414"/>
      <c r="IS35" s="414"/>
      <c r="IT35" s="414"/>
    </row>
    <row r="36" spans="1:254" s="413" customFormat="1">
      <c r="A36" s="753"/>
      <c r="B36" s="522" t="s">
        <v>110</v>
      </c>
      <c r="C36" s="416">
        <v>270</v>
      </c>
      <c r="D36" s="417">
        <v>34.798534798534796</v>
      </c>
      <c r="E36" s="417">
        <v>13.91941391941392</v>
      </c>
      <c r="F36" s="417">
        <v>6.593406593406594</v>
      </c>
      <c r="G36" s="417">
        <v>63.369963369963365</v>
      </c>
      <c r="H36" s="373"/>
      <c r="I36" s="373"/>
      <c r="J36" s="373"/>
      <c r="K36" s="373"/>
      <c r="L36" s="373"/>
      <c r="M36" s="373"/>
      <c r="N36" s="373"/>
      <c r="O36" s="343"/>
      <c r="P36" s="341"/>
      <c r="Q36" s="341"/>
      <c r="R36" s="341"/>
      <c r="S36" s="341"/>
      <c r="T36" s="341"/>
      <c r="U36" s="341"/>
      <c r="V36" s="341"/>
      <c r="W36" s="341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4"/>
      <c r="AN36" s="414"/>
      <c r="AO36" s="414"/>
      <c r="AP36" s="414"/>
      <c r="AQ36" s="414"/>
      <c r="AR36" s="414"/>
      <c r="AS36" s="414"/>
      <c r="AT36" s="414"/>
      <c r="AU36" s="414"/>
      <c r="AV36" s="414"/>
      <c r="AW36" s="414"/>
      <c r="AX36" s="414"/>
      <c r="AY36" s="414"/>
      <c r="AZ36" s="414"/>
      <c r="BA36" s="414"/>
      <c r="BB36" s="414"/>
      <c r="BC36" s="414"/>
      <c r="BD36" s="414"/>
      <c r="BE36" s="414"/>
      <c r="BF36" s="414"/>
      <c r="BG36" s="414"/>
      <c r="BH36" s="414"/>
      <c r="BI36" s="414"/>
      <c r="BJ36" s="414"/>
      <c r="BK36" s="414"/>
      <c r="BL36" s="414"/>
      <c r="BM36" s="414"/>
      <c r="BN36" s="414"/>
      <c r="BO36" s="414"/>
      <c r="BP36" s="414"/>
      <c r="BQ36" s="414"/>
      <c r="BR36" s="414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  <c r="CH36" s="414"/>
      <c r="CI36" s="414"/>
      <c r="CJ36" s="414"/>
      <c r="CK36" s="414"/>
      <c r="CL36" s="414"/>
      <c r="CM36" s="414"/>
      <c r="CN36" s="414"/>
      <c r="CO36" s="414"/>
      <c r="CP36" s="414"/>
      <c r="CQ36" s="414"/>
      <c r="CR36" s="414"/>
      <c r="CS36" s="414"/>
      <c r="CT36" s="414"/>
      <c r="CU36" s="414"/>
      <c r="CV36" s="414"/>
      <c r="CW36" s="414"/>
      <c r="CX36" s="414"/>
      <c r="CY36" s="414"/>
      <c r="CZ36" s="414"/>
      <c r="DA36" s="414"/>
      <c r="DB36" s="414"/>
      <c r="DC36" s="414"/>
      <c r="DD36" s="414"/>
      <c r="DE36" s="414"/>
      <c r="DF36" s="414"/>
      <c r="DG36" s="414"/>
      <c r="DH36" s="414"/>
      <c r="DI36" s="414"/>
      <c r="DJ36" s="414"/>
      <c r="DK36" s="414"/>
      <c r="DL36" s="414"/>
      <c r="DM36" s="414"/>
      <c r="DN36" s="414"/>
      <c r="DO36" s="414"/>
      <c r="DP36" s="414"/>
      <c r="DQ36" s="414"/>
      <c r="DR36" s="414"/>
      <c r="DS36" s="414"/>
      <c r="DT36" s="414"/>
      <c r="DU36" s="414"/>
      <c r="DV36" s="414"/>
      <c r="DW36" s="414"/>
      <c r="DX36" s="414"/>
      <c r="DY36" s="414"/>
      <c r="DZ36" s="414"/>
      <c r="EA36" s="414"/>
      <c r="EB36" s="414"/>
      <c r="EC36" s="414"/>
      <c r="ED36" s="414"/>
      <c r="EE36" s="414"/>
      <c r="EF36" s="414"/>
      <c r="EG36" s="414"/>
      <c r="EH36" s="414"/>
      <c r="EI36" s="414"/>
      <c r="EJ36" s="414"/>
      <c r="EK36" s="414"/>
      <c r="EL36" s="414"/>
      <c r="EM36" s="414"/>
      <c r="EN36" s="414"/>
      <c r="EO36" s="414"/>
      <c r="EP36" s="414"/>
      <c r="EQ36" s="414"/>
      <c r="ER36" s="414"/>
      <c r="ES36" s="414"/>
      <c r="ET36" s="414"/>
      <c r="EU36" s="414"/>
      <c r="EV36" s="414"/>
      <c r="EW36" s="414"/>
      <c r="EX36" s="414"/>
      <c r="EY36" s="414"/>
      <c r="EZ36" s="414"/>
      <c r="FA36" s="414"/>
      <c r="FB36" s="414"/>
      <c r="FC36" s="414"/>
      <c r="FD36" s="414"/>
      <c r="FE36" s="414"/>
      <c r="FF36" s="414"/>
      <c r="FG36" s="414"/>
      <c r="FH36" s="414"/>
      <c r="FI36" s="414"/>
      <c r="FJ36" s="414"/>
      <c r="FK36" s="414"/>
      <c r="FL36" s="414"/>
      <c r="FM36" s="414"/>
      <c r="FN36" s="414"/>
      <c r="FO36" s="414"/>
      <c r="FP36" s="414"/>
      <c r="FQ36" s="414"/>
      <c r="FR36" s="414"/>
      <c r="FS36" s="414"/>
      <c r="FT36" s="414"/>
      <c r="FU36" s="414"/>
      <c r="FV36" s="414"/>
      <c r="FW36" s="414"/>
      <c r="FX36" s="414"/>
      <c r="FY36" s="414"/>
      <c r="FZ36" s="414"/>
      <c r="GA36" s="414"/>
      <c r="GB36" s="414"/>
      <c r="GC36" s="414"/>
      <c r="GD36" s="414"/>
      <c r="GE36" s="414"/>
      <c r="GF36" s="414"/>
      <c r="GG36" s="414"/>
      <c r="GH36" s="414"/>
      <c r="GI36" s="414"/>
      <c r="GJ36" s="414"/>
      <c r="GK36" s="414"/>
      <c r="GL36" s="414"/>
      <c r="GM36" s="414"/>
      <c r="GN36" s="414"/>
      <c r="GO36" s="414"/>
      <c r="GP36" s="414"/>
      <c r="GQ36" s="414"/>
      <c r="GR36" s="414"/>
      <c r="GS36" s="414"/>
      <c r="GT36" s="414"/>
      <c r="GU36" s="414"/>
      <c r="GV36" s="414"/>
      <c r="GW36" s="414"/>
      <c r="GX36" s="414"/>
      <c r="GY36" s="414"/>
      <c r="GZ36" s="414"/>
      <c r="HA36" s="414"/>
      <c r="HB36" s="414"/>
      <c r="HC36" s="414"/>
      <c r="HD36" s="414"/>
      <c r="HE36" s="414"/>
      <c r="HF36" s="414"/>
      <c r="HG36" s="414"/>
      <c r="HH36" s="414"/>
      <c r="HI36" s="414"/>
      <c r="HJ36" s="414"/>
      <c r="HK36" s="414"/>
      <c r="HL36" s="414"/>
      <c r="HM36" s="414"/>
      <c r="HN36" s="414"/>
      <c r="HO36" s="414"/>
      <c r="HP36" s="414"/>
      <c r="HQ36" s="414"/>
      <c r="HR36" s="414"/>
      <c r="HS36" s="414"/>
      <c r="HT36" s="414"/>
      <c r="HU36" s="414"/>
      <c r="HV36" s="414"/>
      <c r="HW36" s="414"/>
      <c r="HX36" s="414"/>
      <c r="HY36" s="414"/>
      <c r="HZ36" s="414"/>
      <c r="IA36" s="414"/>
      <c r="IB36" s="414"/>
      <c r="IC36" s="414"/>
      <c r="ID36" s="414"/>
      <c r="IE36" s="414"/>
      <c r="IF36" s="414"/>
      <c r="IG36" s="414"/>
      <c r="IH36" s="414"/>
      <c r="II36" s="414"/>
      <c r="IJ36" s="414"/>
      <c r="IK36" s="414"/>
      <c r="IL36" s="414"/>
      <c r="IM36" s="414"/>
      <c r="IN36" s="414"/>
      <c r="IO36" s="414"/>
      <c r="IP36" s="414"/>
      <c r="IQ36" s="414"/>
      <c r="IR36" s="414"/>
      <c r="IS36" s="414"/>
      <c r="IT36" s="414"/>
    </row>
    <row r="37" spans="1:254" s="373" customFormat="1" ht="25.2">
      <c r="A37" s="753"/>
      <c r="B37" s="522" t="s">
        <v>230</v>
      </c>
      <c r="C37" s="416">
        <v>2060</v>
      </c>
      <c r="D37" s="417">
        <v>35.325558794946552</v>
      </c>
      <c r="E37" s="417">
        <v>42.517006802721085</v>
      </c>
      <c r="F37" s="417">
        <v>17.541302235179788</v>
      </c>
      <c r="G37" s="417">
        <v>47.473275024295432</v>
      </c>
      <c r="O37" s="343"/>
      <c r="P37" s="342"/>
      <c r="Q37" s="342"/>
      <c r="R37" s="342"/>
      <c r="S37" s="342"/>
      <c r="T37" s="342"/>
      <c r="U37" s="342"/>
      <c r="V37" s="342"/>
      <c r="W37" s="342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1"/>
      <c r="AP37" s="381"/>
      <c r="AQ37" s="381"/>
      <c r="AR37" s="381"/>
      <c r="AS37" s="381"/>
      <c r="AT37" s="381"/>
      <c r="AU37" s="381"/>
      <c r="AV37" s="381"/>
      <c r="AW37" s="381"/>
      <c r="AX37" s="381"/>
      <c r="AY37" s="381"/>
      <c r="AZ37" s="381"/>
      <c r="BA37" s="381"/>
      <c r="BB37" s="381"/>
      <c r="BC37" s="381"/>
      <c r="BD37" s="381"/>
      <c r="BE37" s="381"/>
      <c r="BF37" s="381"/>
      <c r="BG37" s="381"/>
      <c r="BH37" s="381"/>
      <c r="BI37" s="381"/>
      <c r="BJ37" s="381"/>
      <c r="BK37" s="381"/>
      <c r="BL37" s="381"/>
      <c r="BM37" s="381"/>
      <c r="BN37" s="381"/>
      <c r="BO37" s="381"/>
      <c r="BP37" s="381"/>
      <c r="BQ37" s="381"/>
      <c r="BR37" s="381"/>
      <c r="BS37" s="381"/>
      <c r="BT37" s="381"/>
      <c r="BU37" s="381"/>
      <c r="BV37" s="381"/>
      <c r="BW37" s="381"/>
      <c r="BX37" s="381"/>
      <c r="BY37" s="381"/>
      <c r="BZ37" s="381"/>
      <c r="CA37" s="381"/>
      <c r="CB37" s="381"/>
      <c r="CC37" s="381"/>
      <c r="CD37" s="381"/>
      <c r="CE37" s="381"/>
      <c r="CF37" s="381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1"/>
      <c r="DS37" s="381"/>
      <c r="DT37" s="381"/>
      <c r="DU37" s="381"/>
      <c r="DV37" s="381"/>
      <c r="DW37" s="381"/>
      <c r="DX37" s="381"/>
      <c r="DY37" s="381"/>
      <c r="DZ37" s="381"/>
      <c r="EA37" s="381"/>
      <c r="EB37" s="381"/>
      <c r="EC37" s="381"/>
      <c r="ED37" s="381"/>
      <c r="EE37" s="381"/>
      <c r="EF37" s="381"/>
      <c r="EG37" s="381"/>
      <c r="EH37" s="381"/>
      <c r="EI37" s="381"/>
      <c r="EJ37" s="381"/>
      <c r="EK37" s="381"/>
      <c r="EL37" s="381"/>
      <c r="EM37" s="381"/>
      <c r="EN37" s="381"/>
      <c r="EO37" s="381"/>
      <c r="EP37" s="381"/>
      <c r="EQ37" s="381"/>
      <c r="ER37" s="381"/>
      <c r="ES37" s="381"/>
      <c r="ET37" s="381"/>
      <c r="EU37" s="381"/>
      <c r="EV37" s="381"/>
      <c r="EW37" s="381"/>
      <c r="EX37" s="381"/>
      <c r="EY37" s="381"/>
      <c r="EZ37" s="381"/>
      <c r="FA37" s="381"/>
      <c r="FB37" s="381"/>
      <c r="FC37" s="381"/>
      <c r="FD37" s="381"/>
      <c r="FE37" s="381"/>
      <c r="FF37" s="381"/>
      <c r="FG37" s="381"/>
      <c r="FH37" s="381"/>
      <c r="FI37" s="381"/>
      <c r="FJ37" s="381"/>
      <c r="FK37" s="381"/>
      <c r="FL37" s="381"/>
      <c r="FM37" s="381"/>
      <c r="FN37" s="381"/>
      <c r="FO37" s="381"/>
      <c r="FP37" s="381"/>
      <c r="FQ37" s="381"/>
      <c r="FR37" s="381"/>
      <c r="FS37" s="381"/>
      <c r="FT37" s="381"/>
      <c r="FU37" s="381"/>
      <c r="FV37" s="381"/>
      <c r="FW37" s="381"/>
      <c r="FX37" s="381"/>
      <c r="FY37" s="381"/>
      <c r="FZ37" s="381"/>
      <c r="GA37" s="381"/>
      <c r="GB37" s="381"/>
      <c r="GC37" s="381"/>
      <c r="GD37" s="381"/>
      <c r="GE37" s="381"/>
      <c r="GF37" s="381"/>
      <c r="GG37" s="381"/>
      <c r="GH37" s="381"/>
      <c r="GI37" s="381"/>
      <c r="GJ37" s="381"/>
      <c r="GK37" s="381"/>
      <c r="GL37" s="381"/>
      <c r="GM37" s="381"/>
      <c r="GN37" s="381"/>
      <c r="GO37" s="381"/>
      <c r="GP37" s="381"/>
      <c r="GQ37" s="381"/>
      <c r="GR37" s="381"/>
      <c r="GS37" s="381"/>
      <c r="GT37" s="381"/>
      <c r="GU37" s="381"/>
      <c r="GV37" s="381"/>
      <c r="GW37" s="381"/>
      <c r="GX37" s="381"/>
      <c r="GY37" s="381"/>
      <c r="GZ37" s="381"/>
      <c r="HA37" s="381"/>
      <c r="HB37" s="381"/>
      <c r="HC37" s="381"/>
      <c r="HD37" s="381"/>
      <c r="HE37" s="381"/>
      <c r="HF37" s="381"/>
      <c r="HG37" s="381"/>
      <c r="HH37" s="381"/>
      <c r="HI37" s="381"/>
      <c r="HJ37" s="381"/>
      <c r="HK37" s="381"/>
      <c r="HL37" s="381"/>
      <c r="HM37" s="381"/>
      <c r="HN37" s="381"/>
      <c r="HO37" s="381"/>
      <c r="HP37" s="381"/>
      <c r="HQ37" s="381"/>
      <c r="HR37" s="381"/>
      <c r="HS37" s="381"/>
      <c r="HT37" s="381"/>
      <c r="HU37" s="381"/>
      <c r="HV37" s="381"/>
      <c r="HW37" s="381"/>
      <c r="HX37" s="381"/>
      <c r="HY37" s="381"/>
      <c r="HZ37" s="381"/>
      <c r="IA37" s="381"/>
      <c r="IB37" s="381"/>
      <c r="IC37" s="381"/>
      <c r="ID37" s="381"/>
      <c r="IE37" s="381"/>
      <c r="IF37" s="381"/>
      <c r="IG37" s="381"/>
      <c r="IH37" s="381"/>
      <c r="II37" s="381"/>
      <c r="IJ37" s="381"/>
      <c r="IK37" s="381"/>
      <c r="IL37" s="381"/>
      <c r="IM37" s="381"/>
      <c r="IN37" s="381"/>
      <c r="IO37" s="381"/>
      <c r="IP37" s="381"/>
      <c r="IQ37" s="381"/>
      <c r="IR37" s="381"/>
      <c r="IS37" s="381"/>
      <c r="IT37" s="381"/>
    </row>
    <row r="38" spans="1:254" s="413" customFormat="1" ht="15" customHeight="1">
      <c r="A38" s="753"/>
      <c r="B38" s="522" t="s">
        <v>120</v>
      </c>
      <c r="C38" s="416">
        <v>400</v>
      </c>
      <c r="D38" s="417">
        <v>34</v>
      </c>
      <c r="E38" s="417">
        <v>31.5</v>
      </c>
      <c r="F38" s="417">
        <v>2</v>
      </c>
      <c r="G38" s="417">
        <v>8.25</v>
      </c>
      <c r="H38" s="373"/>
      <c r="I38" s="373"/>
      <c r="J38" s="373"/>
      <c r="K38" s="373"/>
      <c r="L38" s="373"/>
      <c r="M38" s="373"/>
      <c r="N38" s="373"/>
      <c r="O38" s="343"/>
      <c r="P38" s="379"/>
      <c r="Q38" s="379"/>
      <c r="R38" s="379"/>
      <c r="S38" s="379"/>
      <c r="T38" s="379"/>
      <c r="U38" s="379"/>
      <c r="V38" s="379"/>
      <c r="W38" s="379"/>
      <c r="X38" s="414"/>
      <c r="Y38" s="414"/>
      <c r="Z38" s="414"/>
      <c r="AA38" s="414"/>
      <c r="AB38" s="414"/>
      <c r="AC38" s="414"/>
      <c r="AD38" s="414"/>
      <c r="AE38" s="414"/>
      <c r="AF38" s="414"/>
      <c r="AG38" s="414"/>
      <c r="AH38" s="414"/>
      <c r="AI38" s="414"/>
      <c r="AJ38" s="414"/>
      <c r="AK38" s="414"/>
      <c r="AL38" s="414"/>
      <c r="AM38" s="414"/>
      <c r="AN38" s="414"/>
      <c r="AO38" s="414"/>
      <c r="AP38" s="414"/>
      <c r="AQ38" s="414"/>
      <c r="AR38" s="414"/>
      <c r="AS38" s="414"/>
      <c r="AT38" s="414"/>
      <c r="AU38" s="414"/>
      <c r="AV38" s="414"/>
      <c r="AW38" s="414"/>
      <c r="AX38" s="414"/>
      <c r="AY38" s="414"/>
      <c r="AZ38" s="414"/>
      <c r="BA38" s="414"/>
      <c r="BB38" s="414"/>
      <c r="BC38" s="414"/>
      <c r="BD38" s="414"/>
      <c r="BE38" s="414"/>
      <c r="BF38" s="414"/>
      <c r="BG38" s="414"/>
      <c r="BH38" s="414"/>
      <c r="BI38" s="414"/>
      <c r="BJ38" s="414"/>
      <c r="BK38" s="414"/>
      <c r="BL38" s="414"/>
      <c r="BM38" s="414"/>
      <c r="BN38" s="414"/>
      <c r="BO38" s="414"/>
      <c r="BP38" s="414"/>
      <c r="BQ38" s="414"/>
      <c r="BR38" s="414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  <c r="CH38" s="414"/>
      <c r="CI38" s="414"/>
      <c r="CJ38" s="414"/>
      <c r="CK38" s="414"/>
      <c r="CL38" s="414"/>
      <c r="CM38" s="414"/>
      <c r="CN38" s="414"/>
      <c r="CO38" s="414"/>
      <c r="CP38" s="414"/>
      <c r="CQ38" s="414"/>
      <c r="CR38" s="414"/>
      <c r="CS38" s="414"/>
      <c r="CT38" s="414"/>
      <c r="CU38" s="414"/>
      <c r="CV38" s="414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G38" s="414"/>
      <c r="DH38" s="414"/>
      <c r="DI38" s="414"/>
      <c r="DJ38" s="414"/>
      <c r="DK38" s="414"/>
      <c r="DL38" s="414"/>
      <c r="DM38" s="414"/>
      <c r="DN38" s="414"/>
      <c r="DO38" s="414"/>
      <c r="DP38" s="414"/>
      <c r="DQ38" s="414"/>
      <c r="DR38" s="414"/>
      <c r="DS38" s="414"/>
      <c r="DT38" s="414"/>
      <c r="DU38" s="414"/>
      <c r="DV38" s="414"/>
      <c r="DW38" s="414"/>
      <c r="DX38" s="414"/>
      <c r="DY38" s="414"/>
      <c r="DZ38" s="414"/>
      <c r="EA38" s="414"/>
      <c r="EB38" s="414"/>
      <c r="EC38" s="414"/>
      <c r="ED38" s="414"/>
      <c r="EE38" s="414"/>
      <c r="EF38" s="414"/>
      <c r="EG38" s="414"/>
      <c r="EH38" s="414"/>
      <c r="EI38" s="414"/>
      <c r="EJ38" s="414"/>
      <c r="EK38" s="414"/>
      <c r="EL38" s="414"/>
      <c r="EM38" s="414"/>
      <c r="EN38" s="414"/>
      <c r="EO38" s="414"/>
      <c r="EP38" s="414"/>
      <c r="EQ38" s="414"/>
      <c r="ER38" s="414"/>
      <c r="ES38" s="414"/>
      <c r="ET38" s="414"/>
      <c r="EU38" s="414"/>
      <c r="EV38" s="414"/>
      <c r="EW38" s="414"/>
      <c r="EX38" s="414"/>
      <c r="EY38" s="414"/>
      <c r="EZ38" s="414"/>
      <c r="FA38" s="414"/>
      <c r="FB38" s="414"/>
      <c r="FC38" s="414"/>
      <c r="FD38" s="414"/>
      <c r="FE38" s="414"/>
      <c r="FF38" s="414"/>
      <c r="FG38" s="414"/>
      <c r="FH38" s="414"/>
      <c r="FI38" s="414"/>
      <c r="FJ38" s="414"/>
      <c r="FK38" s="414"/>
      <c r="FL38" s="414"/>
      <c r="FM38" s="414"/>
      <c r="FN38" s="414"/>
      <c r="FO38" s="414"/>
      <c r="FP38" s="414"/>
      <c r="FQ38" s="414"/>
      <c r="FR38" s="414"/>
      <c r="FS38" s="414"/>
      <c r="FT38" s="414"/>
      <c r="FU38" s="414"/>
      <c r="FV38" s="414"/>
      <c r="FW38" s="414"/>
      <c r="FX38" s="414"/>
      <c r="FY38" s="414"/>
      <c r="FZ38" s="414"/>
      <c r="GA38" s="414"/>
      <c r="GB38" s="414"/>
      <c r="GC38" s="414"/>
      <c r="GD38" s="414"/>
      <c r="GE38" s="414"/>
      <c r="GF38" s="414"/>
      <c r="GG38" s="414"/>
      <c r="GH38" s="414"/>
      <c r="GI38" s="414"/>
      <c r="GJ38" s="414"/>
      <c r="GK38" s="414"/>
      <c r="GL38" s="414"/>
      <c r="GM38" s="414"/>
      <c r="GN38" s="414"/>
      <c r="GO38" s="414"/>
      <c r="GP38" s="414"/>
      <c r="GQ38" s="414"/>
      <c r="GR38" s="414"/>
      <c r="GS38" s="414"/>
      <c r="GT38" s="414"/>
      <c r="GU38" s="414"/>
      <c r="GV38" s="414"/>
      <c r="GW38" s="414"/>
      <c r="GX38" s="414"/>
      <c r="GY38" s="414"/>
      <c r="GZ38" s="414"/>
      <c r="HA38" s="414"/>
      <c r="HB38" s="414"/>
      <c r="HC38" s="414"/>
      <c r="HD38" s="414"/>
      <c r="HE38" s="414"/>
      <c r="HF38" s="414"/>
      <c r="HG38" s="414"/>
      <c r="HH38" s="414"/>
      <c r="HI38" s="414"/>
      <c r="HJ38" s="414"/>
      <c r="HK38" s="414"/>
      <c r="HL38" s="414"/>
      <c r="HM38" s="414"/>
      <c r="HN38" s="414"/>
      <c r="HO38" s="414"/>
      <c r="HP38" s="414"/>
      <c r="HQ38" s="414"/>
      <c r="HR38" s="414"/>
      <c r="HS38" s="414"/>
      <c r="HT38" s="414"/>
      <c r="HU38" s="414"/>
      <c r="HV38" s="414"/>
      <c r="HW38" s="414"/>
      <c r="HX38" s="414"/>
      <c r="HY38" s="414"/>
      <c r="HZ38" s="414"/>
      <c r="IA38" s="414"/>
      <c r="IB38" s="414"/>
      <c r="IC38" s="414"/>
      <c r="ID38" s="414"/>
      <c r="IE38" s="414"/>
      <c r="IF38" s="414"/>
      <c r="IG38" s="414"/>
      <c r="IH38" s="414"/>
      <c r="II38" s="414"/>
      <c r="IJ38" s="414"/>
      <c r="IK38" s="414"/>
      <c r="IL38" s="414"/>
      <c r="IM38" s="414"/>
      <c r="IN38" s="414"/>
      <c r="IO38" s="414"/>
      <c r="IP38" s="414"/>
      <c r="IQ38" s="414"/>
      <c r="IR38" s="414"/>
      <c r="IS38" s="414"/>
      <c r="IT38" s="414"/>
    </row>
    <row r="39" spans="1:254" s="413" customFormat="1" ht="15" customHeight="1">
      <c r="A39" s="753"/>
      <c r="B39" s="522" t="s">
        <v>111</v>
      </c>
      <c r="C39" s="416">
        <v>530</v>
      </c>
      <c r="D39" s="417">
        <v>30.885122410546138</v>
      </c>
      <c r="E39" s="417">
        <v>28.625235404896422</v>
      </c>
      <c r="F39" s="417">
        <v>2.8248587570621471</v>
      </c>
      <c r="G39" s="417">
        <v>26.55367231638418</v>
      </c>
      <c r="H39" s="373"/>
      <c r="I39" s="373"/>
      <c r="J39" s="373"/>
      <c r="K39" s="373"/>
      <c r="L39" s="373"/>
      <c r="M39" s="373"/>
      <c r="N39" s="373"/>
      <c r="O39" s="343"/>
      <c r="P39" s="341"/>
      <c r="Q39" s="341"/>
      <c r="R39" s="341"/>
      <c r="S39" s="341"/>
      <c r="T39" s="341"/>
      <c r="U39" s="341"/>
      <c r="V39" s="341"/>
      <c r="W39" s="341"/>
      <c r="X39" s="414"/>
      <c r="Y39" s="414"/>
      <c r="Z39" s="414"/>
      <c r="AA39" s="414"/>
      <c r="AB39" s="414"/>
      <c r="AC39" s="414"/>
      <c r="AD39" s="414"/>
      <c r="AE39" s="414"/>
      <c r="AF39" s="414"/>
      <c r="AG39" s="414"/>
      <c r="AH39" s="414"/>
      <c r="AI39" s="414"/>
      <c r="AJ39" s="414"/>
      <c r="AK39" s="414"/>
      <c r="AL39" s="414"/>
      <c r="AM39" s="414"/>
      <c r="AN39" s="414"/>
      <c r="AO39" s="414"/>
      <c r="AP39" s="414"/>
      <c r="AQ39" s="414"/>
      <c r="AR39" s="414"/>
      <c r="AS39" s="414"/>
      <c r="AT39" s="414"/>
      <c r="AU39" s="414"/>
      <c r="AV39" s="414"/>
      <c r="AW39" s="414"/>
      <c r="AX39" s="414"/>
      <c r="AY39" s="414"/>
      <c r="AZ39" s="414"/>
      <c r="BA39" s="414"/>
      <c r="BB39" s="414"/>
      <c r="BC39" s="414"/>
      <c r="BD39" s="414"/>
      <c r="BE39" s="414"/>
      <c r="BF39" s="414"/>
      <c r="BG39" s="414"/>
      <c r="BH39" s="414"/>
      <c r="BI39" s="414"/>
      <c r="BJ39" s="414"/>
      <c r="BK39" s="414"/>
      <c r="BL39" s="414"/>
      <c r="BM39" s="414"/>
      <c r="BN39" s="414"/>
      <c r="BO39" s="414"/>
      <c r="BP39" s="414"/>
      <c r="BQ39" s="414"/>
      <c r="BR39" s="414"/>
      <c r="BS39" s="414"/>
      <c r="BT39" s="414"/>
      <c r="BU39" s="414"/>
      <c r="BV39" s="414"/>
      <c r="BW39" s="414"/>
      <c r="BX39" s="414"/>
      <c r="BY39" s="414"/>
      <c r="BZ39" s="414"/>
      <c r="CA39" s="414"/>
      <c r="CB39" s="414"/>
      <c r="CC39" s="414"/>
      <c r="CD39" s="414"/>
      <c r="CE39" s="414"/>
      <c r="CF39" s="414"/>
      <c r="CG39" s="414"/>
      <c r="CH39" s="414"/>
      <c r="CI39" s="414"/>
      <c r="CJ39" s="414"/>
      <c r="CK39" s="414"/>
      <c r="CL39" s="414"/>
      <c r="CM39" s="414"/>
      <c r="CN39" s="414"/>
      <c r="CO39" s="414"/>
      <c r="CP39" s="414"/>
      <c r="CQ39" s="414"/>
      <c r="CR39" s="414"/>
      <c r="CS39" s="414"/>
      <c r="CT39" s="414"/>
      <c r="CU39" s="414"/>
      <c r="CV39" s="414"/>
      <c r="CW39" s="414"/>
      <c r="CX39" s="414"/>
      <c r="CY39" s="414"/>
      <c r="CZ39" s="414"/>
      <c r="DA39" s="414"/>
      <c r="DB39" s="414"/>
      <c r="DC39" s="414"/>
      <c r="DD39" s="414"/>
      <c r="DE39" s="414"/>
      <c r="DF39" s="414"/>
      <c r="DG39" s="414"/>
      <c r="DH39" s="414"/>
      <c r="DI39" s="414"/>
      <c r="DJ39" s="414"/>
      <c r="DK39" s="414"/>
      <c r="DL39" s="414"/>
      <c r="DM39" s="414"/>
      <c r="DN39" s="414"/>
      <c r="DO39" s="414"/>
      <c r="DP39" s="414"/>
      <c r="DQ39" s="414"/>
      <c r="DR39" s="414"/>
      <c r="DS39" s="414"/>
      <c r="DT39" s="414"/>
      <c r="DU39" s="414"/>
      <c r="DV39" s="414"/>
      <c r="DW39" s="414"/>
      <c r="DX39" s="414"/>
      <c r="DY39" s="414"/>
      <c r="DZ39" s="414"/>
      <c r="EA39" s="414"/>
      <c r="EB39" s="414"/>
      <c r="EC39" s="414"/>
      <c r="ED39" s="414"/>
      <c r="EE39" s="414"/>
      <c r="EF39" s="414"/>
      <c r="EG39" s="414"/>
      <c r="EH39" s="414"/>
      <c r="EI39" s="414"/>
      <c r="EJ39" s="414"/>
      <c r="EK39" s="414"/>
      <c r="EL39" s="414"/>
      <c r="EM39" s="414"/>
      <c r="EN39" s="414"/>
      <c r="EO39" s="414"/>
      <c r="EP39" s="414"/>
      <c r="EQ39" s="414"/>
      <c r="ER39" s="414"/>
      <c r="ES39" s="414"/>
      <c r="ET39" s="414"/>
      <c r="EU39" s="414"/>
      <c r="EV39" s="414"/>
      <c r="EW39" s="414"/>
      <c r="EX39" s="414"/>
      <c r="EY39" s="414"/>
      <c r="EZ39" s="414"/>
      <c r="FA39" s="414"/>
      <c r="FB39" s="414"/>
      <c r="FC39" s="414"/>
      <c r="FD39" s="414"/>
      <c r="FE39" s="414"/>
      <c r="FF39" s="414"/>
      <c r="FG39" s="414"/>
      <c r="FH39" s="414"/>
      <c r="FI39" s="414"/>
      <c r="FJ39" s="414"/>
      <c r="FK39" s="414"/>
      <c r="FL39" s="414"/>
      <c r="FM39" s="414"/>
      <c r="FN39" s="414"/>
      <c r="FO39" s="414"/>
      <c r="FP39" s="414"/>
      <c r="FQ39" s="414"/>
      <c r="FR39" s="414"/>
      <c r="FS39" s="414"/>
      <c r="FT39" s="414"/>
      <c r="FU39" s="414"/>
      <c r="FV39" s="414"/>
      <c r="FW39" s="414"/>
      <c r="FX39" s="414"/>
      <c r="FY39" s="414"/>
      <c r="FZ39" s="414"/>
      <c r="GA39" s="414"/>
      <c r="GB39" s="414"/>
      <c r="GC39" s="414"/>
      <c r="GD39" s="414"/>
      <c r="GE39" s="414"/>
      <c r="GF39" s="414"/>
      <c r="GG39" s="414"/>
      <c r="GH39" s="414"/>
      <c r="GI39" s="414"/>
      <c r="GJ39" s="414"/>
      <c r="GK39" s="414"/>
      <c r="GL39" s="414"/>
      <c r="GM39" s="414"/>
      <c r="GN39" s="414"/>
      <c r="GO39" s="414"/>
      <c r="GP39" s="414"/>
      <c r="GQ39" s="414"/>
      <c r="GR39" s="414"/>
      <c r="GS39" s="414"/>
      <c r="GT39" s="414"/>
      <c r="GU39" s="414"/>
      <c r="GV39" s="414"/>
      <c r="GW39" s="414"/>
      <c r="GX39" s="414"/>
      <c r="GY39" s="414"/>
      <c r="GZ39" s="414"/>
      <c r="HA39" s="414"/>
      <c r="HB39" s="414"/>
      <c r="HC39" s="414"/>
      <c r="HD39" s="414"/>
      <c r="HE39" s="414"/>
      <c r="HF39" s="414"/>
      <c r="HG39" s="414"/>
      <c r="HH39" s="414"/>
      <c r="HI39" s="414"/>
      <c r="HJ39" s="414"/>
      <c r="HK39" s="414"/>
      <c r="HL39" s="414"/>
      <c r="HM39" s="414"/>
      <c r="HN39" s="414"/>
      <c r="HO39" s="414"/>
      <c r="HP39" s="414"/>
      <c r="HQ39" s="414"/>
      <c r="HR39" s="414"/>
      <c r="HS39" s="414"/>
      <c r="HT39" s="414"/>
      <c r="HU39" s="414"/>
      <c r="HV39" s="414"/>
      <c r="HW39" s="414"/>
      <c r="HX39" s="414"/>
      <c r="HY39" s="414"/>
      <c r="HZ39" s="414"/>
      <c r="IA39" s="414"/>
      <c r="IB39" s="414"/>
      <c r="IC39" s="414"/>
      <c r="ID39" s="414"/>
      <c r="IE39" s="414"/>
      <c r="IF39" s="414"/>
      <c r="IG39" s="414"/>
      <c r="IH39" s="414"/>
      <c r="II39" s="414"/>
      <c r="IJ39" s="414"/>
      <c r="IK39" s="414"/>
      <c r="IL39" s="414"/>
      <c r="IM39" s="414"/>
      <c r="IN39" s="414"/>
      <c r="IO39" s="414"/>
      <c r="IP39" s="414"/>
      <c r="IQ39" s="414"/>
      <c r="IR39" s="414"/>
      <c r="IS39" s="414"/>
      <c r="IT39" s="414"/>
    </row>
    <row r="40" spans="1:254" s="413" customFormat="1" ht="15" customHeight="1">
      <c r="A40" s="753"/>
      <c r="B40" s="522" t="s">
        <v>112</v>
      </c>
      <c r="C40" s="408">
        <v>60</v>
      </c>
      <c r="D40" s="409">
        <v>35.087719298245609</v>
      </c>
      <c r="E40" s="409">
        <v>12.280701754385964</v>
      </c>
      <c r="F40" s="409">
        <v>0</v>
      </c>
      <c r="G40" s="409">
        <v>26.315789473684209</v>
      </c>
      <c r="H40" s="373"/>
      <c r="I40" s="373"/>
      <c r="J40" s="373"/>
      <c r="K40" s="373"/>
      <c r="L40" s="373"/>
      <c r="M40" s="373"/>
      <c r="N40" s="373"/>
      <c r="O40" s="343"/>
      <c r="P40" s="342"/>
      <c r="Q40" s="342"/>
      <c r="R40" s="342"/>
      <c r="S40" s="342"/>
      <c r="T40" s="342"/>
      <c r="U40" s="342"/>
      <c r="V40" s="342"/>
      <c r="W40" s="342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  <c r="BK40" s="414"/>
      <c r="BL40" s="414"/>
      <c r="BM40" s="414"/>
      <c r="BN40" s="414"/>
      <c r="BO40" s="414"/>
      <c r="BP40" s="414"/>
      <c r="BQ40" s="414"/>
      <c r="BR40" s="414"/>
      <c r="BS40" s="414"/>
      <c r="BT40" s="414"/>
      <c r="BU40" s="414"/>
      <c r="BV40" s="414"/>
      <c r="BW40" s="414"/>
      <c r="BX40" s="414"/>
      <c r="BY40" s="414"/>
      <c r="BZ40" s="414"/>
      <c r="CA40" s="414"/>
      <c r="CB40" s="414"/>
      <c r="CC40" s="414"/>
      <c r="CD40" s="414"/>
      <c r="CE40" s="414"/>
      <c r="CF40" s="414"/>
      <c r="CG40" s="414"/>
      <c r="CH40" s="414"/>
      <c r="CI40" s="414"/>
      <c r="CJ40" s="414"/>
      <c r="CK40" s="414"/>
      <c r="CL40" s="414"/>
      <c r="CM40" s="414"/>
      <c r="CN40" s="414"/>
      <c r="CO40" s="414"/>
      <c r="CP40" s="414"/>
      <c r="CQ40" s="414"/>
      <c r="CR40" s="414"/>
      <c r="CS40" s="414"/>
      <c r="CT40" s="414"/>
      <c r="CU40" s="414"/>
      <c r="CV40" s="414"/>
      <c r="CW40" s="414"/>
      <c r="CX40" s="414"/>
      <c r="CY40" s="414"/>
      <c r="CZ40" s="414"/>
      <c r="DA40" s="414"/>
      <c r="DB40" s="414"/>
      <c r="DC40" s="414"/>
      <c r="DD40" s="414"/>
      <c r="DE40" s="414"/>
      <c r="DF40" s="414"/>
      <c r="DG40" s="414"/>
      <c r="DH40" s="414"/>
      <c r="DI40" s="414"/>
      <c r="DJ40" s="414"/>
      <c r="DK40" s="414"/>
      <c r="DL40" s="414"/>
      <c r="DM40" s="414"/>
      <c r="DN40" s="414"/>
      <c r="DO40" s="414"/>
      <c r="DP40" s="414"/>
      <c r="DQ40" s="414"/>
      <c r="DR40" s="414"/>
      <c r="DS40" s="414"/>
      <c r="DT40" s="414"/>
      <c r="DU40" s="414"/>
      <c r="DV40" s="414"/>
      <c r="DW40" s="414"/>
      <c r="DX40" s="414"/>
      <c r="DY40" s="414"/>
      <c r="DZ40" s="414"/>
      <c r="EA40" s="414"/>
      <c r="EB40" s="414"/>
      <c r="EC40" s="414"/>
      <c r="ED40" s="414"/>
      <c r="EE40" s="414"/>
      <c r="EF40" s="414"/>
      <c r="EG40" s="414"/>
      <c r="EH40" s="414"/>
      <c r="EI40" s="414"/>
      <c r="EJ40" s="414"/>
      <c r="EK40" s="414"/>
      <c r="EL40" s="414"/>
      <c r="EM40" s="414"/>
      <c r="EN40" s="414"/>
      <c r="EO40" s="414"/>
      <c r="EP40" s="414"/>
      <c r="EQ40" s="414"/>
      <c r="ER40" s="414"/>
      <c r="ES40" s="414"/>
      <c r="ET40" s="414"/>
      <c r="EU40" s="414"/>
      <c r="EV40" s="414"/>
      <c r="EW40" s="414"/>
      <c r="EX40" s="414"/>
      <c r="EY40" s="414"/>
      <c r="EZ40" s="414"/>
      <c r="FA40" s="414"/>
      <c r="FB40" s="414"/>
      <c r="FC40" s="414"/>
      <c r="FD40" s="414"/>
      <c r="FE40" s="414"/>
      <c r="FF40" s="414"/>
      <c r="FG40" s="414"/>
      <c r="FH40" s="414"/>
      <c r="FI40" s="414"/>
      <c r="FJ40" s="414"/>
      <c r="FK40" s="414"/>
      <c r="FL40" s="414"/>
      <c r="FM40" s="414"/>
      <c r="FN40" s="414"/>
      <c r="FO40" s="414"/>
      <c r="FP40" s="414"/>
      <c r="FQ40" s="414"/>
      <c r="FR40" s="414"/>
      <c r="FS40" s="414"/>
      <c r="FT40" s="414"/>
      <c r="FU40" s="414"/>
      <c r="FV40" s="414"/>
      <c r="FW40" s="414"/>
      <c r="FX40" s="414"/>
      <c r="FY40" s="414"/>
      <c r="FZ40" s="414"/>
      <c r="GA40" s="414"/>
      <c r="GB40" s="414"/>
      <c r="GC40" s="414"/>
      <c r="GD40" s="414"/>
      <c r="GE40" s="414"/>
      <c r="GF40" s="414"/>
      <c r="GG40" s="414"/>
      <c r="GH40" s="414"/>
      <c r="GI40" s="414"/>
      <c r="GJ40" s="414"/>
      <c r="GK40" s="414"/>
      <c r="GL40" s="414"/>
      <c r="GM40" s="414"/>
      <c r="GN40" s="414"/>
      <c r="GO40" s="414"/>
      <c r="GP40" s="414"/>
      <c r="GQ40" s="414"/>
      <c r="GR40" s="414"/>
      <c r="GS40" s="414"/>
      <c r="GT40" s="414"/>
      <c r="GU40" s="414"/>
      <c r="GV40" s="414"/>
      <c r="GW40" s="414"/>
      <c r="GX40" s="414"/>
      <c r="GY40" s="414"/>
      <c r="GZ40" s="414"/>
      <c r="HA40" s="414"/>
      <c r="HB40" s="414"/>
      <c r="HC40" s="414"/>
      <c r="HD40" s="414"/>
      <c r="HE40" s="414"/>
      <c r="HF40" s="414"/>
      <c r="HG40" s="414"/>
      <c r="HH40" s="414"/>
      <c r="HI40" s="414"/>
      <c r="HJ40" s="414"/>
      <c r="HK40" s="414"/>
      <c r="HL40" s="414"/>
      <c r="HM40" s="414"/>
      <c r="HN40" s="414"/>
      <c r="HO40" s="414"/>
      <c r="HP40" s="414"/>
      <c r="HQ40" s="414"/>
      <c r="HR40" s="414"/>
      <c r="HS40" s="414"/>
      <c r="HT40" s="414"/>
      <c r="HU40" s="414"/>
      <c r="HV40" s="414"/>
      <c r="HW40" s="414"/>
      <c r="HX40" s="414"/>
      <c r="HY40" s="414"/>
      <c r="HZ40" s="414"/>
      <c r="IA40" s="414"/>
      <c r="IB40" s="414"/>
      <c r="IC40" s="414"/>
      <c r="ID40" s="414"/>
      <c r="IE40" s="414"/>
      <c r="IF40" s="414"/>
      <c r="IG40" s="414"/>
      <c r="IH40" s="414"/>
      <c r="II40" s="414"/>
      <c r="IJ40" s="414"/>
      <c r="IK40" s="414"/>
      <c r="IL40" s="414"/>
      <c r="IM40" s="414"/>
      <c r="IN40" s="414"/>
      <c r="IO40" s="414"/>
      <c r="IP40" s="414"/>
      <c r="IQ40" s="414"/>
      <c r="IR40" s="414"/>
      <c r="IS40" s="414"/>
      <c r="IT40" s="414"/>
    </row>
    <row r="41" spans="1:254" s="413" customFormat="1" ht="15" customHeight="1">
      <c r="A41" s="753"/>
      <c r="B41" s="522" t="s">
        <v>113</v>
      </c>
      <c r="C41" s="408">
        <v>150</v>
      </c>
      <c r="D41" s="409">
        <v>60.689655172413794</v>
      </c>
      <c r="E41" s="409">
        <v>7.5862068965517242</v>
      </c>
      <c r="F41" s="409">
        <v>15.172413793103448</v>
      </c>
      <c r="G41" s="409">
        <v>39.310344827586206</v>
      </c>
      <c r="H41" s="373"/>
      <c r="I41" s="373"/>
      <c r="J41" s="373"/>
      <c r="K41" s="373"/>
      <c r="L41" s="373"/>
      <c r="M41" s="373"/>
      <c r="N41" s="373"/>
      <c r="O41" s="343"/>
      <c r="P41" s="341"/>
      <c r="Q41" s="341"/>
      <c r="R41" s="341"/>
      <c r="S41" s="341"/>
      <c r="T41" s="341"/>
      <c r="U41" s="341"/>
      <c r="V41" s="341"/>
      <c r="W41" s="341"/>
      <c r="X41" s="412"/>
    </row>
    <row r="42" spans="1:254" s="413" customFormat="1" ht="15" customHeight="1">
      <c r="A42" s="753"/>
      <c r="B42" s="522" t="s">
        <v>231</v>
      </c>
      <c r="C42" s="408">
        <v>80</v>
      </c>
      <c r="D42" s="409">
        <v>33.333333333333329</v>
      </c>
      <c r="E42" s="409">
        <v>46.913580246913575</v>
      </c>
      <c r="F42" s="409">
        <v>22.222222222222221</v>
      </c>
      <c r="G42" s="409">
        <v>44.444444444444443</v>
      </c>
      <c r="H42" s="373"/>
      <c r="I42" s="373"/>
      <c r="J42" s="373"/>
      <c r="K42" s="373"/>
      <c r="L42" s="373"/>
      <c r="M42" s="373"/>
      <c r="N42" s="373"/>
      <c r="O42" s="343"/>
      <c r="P42" s="342"/>
      <c r="Q42" s="342"/>
      <c r="R42" s="342"/>
      <c r="S42" s="342"/>
      <c r="T42" s="342"/>
      <c r="U42" s="342"/>
      <c r="V42" s="342"/>
      <c r="W42" s="342"/>
      <c r="X42" s="412"/>
    </row>
    <row r="43" spans="1:254" s="373" customFormat="1" ht="15" customHeight="1">
      <c r="A43" s="753"/>
      <c r="B43" s="522" t="s">
        <v>114</v>
      </c>
      <c r="C43" s="408">
        <v>920</v>
      </c>
      <c r="D43" s="409">
        <v>9.5081967213114744</v>
      </c>
      <c r="E43" s="409">
        <v>33.005464480874316</v>
      </c>
      <c r="F43" s="409">
        <v>0</v>
      </c>
      <c r="G43" s="409">
        <v>22.295081967213115</v>
      </c>
      <c r="O43" s="343"/>
      <c r="P43" s="342"/>
      <c r="Q43" s="342"/>
      <c r="R43" s="342"/>
      <c r="S43" s="342"/>
      <c r="T43" s="342"/>
      <c r="U43" s="342"/>
      <c r="V43" s="342"/>
      <c r="W43" s="342"/>
      <c r="X43" s="374"/>
    </row>
    <row r="44" spans="1:254" s="373" customFormat="1" ht="15" customHeight="1">
      <c r="A44" s="754"/>
      <c r="B44" s="523" t="s">
        <v>115</v>
      </c>
      <c r="C44" s="410">
        <v>280</v>
      </c>
      <c r="D44" s="411">
        <v>41.901408450704224</v>
      </c>
      <c r="E44" s="411">
        <v>29.225352112676056</v>
      </c>
      <c r="F44" s="411">
        <v>0</v>
      </c>
      <c r="G44" s="411">
        <v>24.647887323943664</v>
      </c>
      <c r="O44" s="343"/>
      <c r="P44" s="342"/>
      <c r="Q44" s="342"/>
      <c r="R44" s="342"/>
      <c r="S44" s="342"/>
      <c r="T44" s="342"/>
      <c r="U44" s="342"/>
      <c r="V44" s="342"/>
      <c r="W44" s="342"/>
      <c r="X44" s="374"/>
    </row>
    <row r="45" spans="1:254" s="373" customFormat="1" ht="15" customHeight="1">
      <c r="A45" s="756" t="s">
        <v>93</v>
      </c>
      <c r="B45" s="522" t="s">
        <v>116</v>
      </c>
      <c r="C45" s="408">
        <v>110</v>
      </c>
      <c r="D45" s="409">
        <v>0</v>
      </c>
      <c r="E45" s="409">
        <v>35.185185185185183</v>
      </c>
      <c r="F45" s="409">
        <v>0</v>
      </c>
      <c r="G45" s="409">
        <v>23.148148148148149</v>
      </c>
      <c r="O45" s="343"/>
      <c r="P45" s="376"/>
      <c r="Q45" s="376"/>
      <c r="R45" s="376"/>
      <c r="S45" s="376"/>
      <c r="T45" s="376"/>
      <c r="U45" s="376"/>
      <c r="V45" s="376"/>
      <c r="W45" s="376"/>
      <c r="X45" s="374"/>
    </row>
    <row r="46" spans="1:254" s="413" customFormat="1" ht="15" customHeight="1">
      <c r="A46" s="757"/>
      <c r="B46" s="522" t="s">
        <v>117</v>
      </c>
      <c r="C46" s="408">
        <v>500</v>
      </c>
      <c r="D46" s="409">
        <v>35.728542914171655</v>
      </c>
      <c r="E46" s="409">
        <v>48.50299401197605</v>
      </c>
      <c r="F46" s="409">
        <v>1.1976047904191618</v>
      </c>
      <c r="G46" s="409">
        <v>29.740518962075846</v>
      </c>
      <c r="H46" s="373"/>
      <c r="I46" s="373"/>
      <c r="J46" s="373"/>
      <c r="K46" s="373"/>
      <c r="L46" s="373"/>
      <c r="M46" s="373"/>
      <c r="N46" s="373"/>
      <c r="O46" s="343"/>
      <c r="P46" s="341"/>
      <c r="Q46" s="341"/>
      <c r="R46" s="341"/>
      <c r="S46" s="341"/>
      <c r="T46" s="341"/>
      <c r="U46" s="341"/>
      <c r="V46" s="341"/>
      <c r="W46" s="341"/>
      <c r="X46" s="412"/>
    </row>
    <row r="47" spans="1:254" s="413" customFormat="1" ht="15" customHeight="1">
      <c r="A47" s="757"/>
      <c r="B47" s="522" t="s">
        <v>118</v>
      </c>
      <c r="C47" s="408">
        <v>190</v>
      </c>
      <c r="D47" s="409">
        <v>14.736842105263156</v>
      </c>
      <c r="E47" s="409">
        <v>61.578947368421055</v>
      </c>
      <c r="F47" s="409">
        <v>5.7894736842105265</v>
      </c>
      <c r="G47" s="409">
        <v>71.578947368421055</v>
      </c>
      <c r="H47" s="373"/>
      <c r="I47" s="373"/>
      <c r="J47" s="373"/>
      <c r="K47" s="373"/>
      <c r="L47" s="373"/>
      <c r="M47" s="373"/>
      <c r="N47" s="373"/>
      <c r="O47" s="343"/>
      <c r="P47" s="342"/>
      <c r="Q47" s="342"/>
      <c r="R47" s="342"/>
      <c r="S47" s="342"/>
      <c r="T47" s="342"/>
      <c r="U47" s="342"/>
      <c r="V47" s="342"/>
      <c r="W47" s="342"/>
      <c r="X47" s="412"/>
    </row>
    <row r="48" spans="1:254" s="373" customFormat="1" ht="25.2">
      <c r="A48" s="757"/>
      <c r="B48" s="522" t="s">
        <v>232</v>
      </c>
      <c r="C48" s="416">
        <v>1700</v>
      </c>
      <c r="D48" s="417">
        <v>6.4896755162241888</v>
      </c>
      <c r="E48" s="417">
        <v>50.973451327433629</v>
      </c>
      <c r="F48" s="417">
        <v>41.415929203539825</v>
      </c>
      <c r="G48" s="417">
        <v>53.569321533923308</v>
      </c>
      <c r="O48" s="343"/>
      <c r="P48" s="342"/>
      <c r="Q48" s="342"/>
      <c r="R48" s="342"/>
      <c r="S48" s="342"/>
      <c r="T48" s="342"/>
      <c r="U48" s="342"/>
      <c r="V48" s="342"/>
      <c r="W48" s="342"/>
      <c r="X48" s="374"/>
    </row>
    <row r="49" spans="1:24" s="415" customFormat="1" ht="13.5" customHeight="1">
      <c r="A49" s="757"/>
      <c r="B49" s="522" t="s">
        <v>119</v>
      </c>
      <c r="C49" s="408">
        <v>600</v>
      </c>
      <c r="D49" s="409">
        <v>15.577889447236181</v>
      </c>
      <c r="E49" s="409">
        <v>45.226130653266331</v>
      </c>
      <c r="F49" s="409">
        <v>20.603015075376884</v>
      </c>
      <c r="G49" s="409">
        <v>62.814070351758801</v>
      </c>
      <c r="H49" s="373"/>
      <c r="I49" s="373"/>
      <c r="J49" s="373"/>
      <c r="K49" s="373"/>
      <c r="L49" s="373"/>
      <c r="M49" s="373"/>
      <c r="N49" s="373"/>
      <c r="O49" s="343"/>
      <c r="P49" s="376"/>
      <c r="Q49" s="376"/>
      <c r="R49" s="376"/>
      <c r="S49" s="376"/>
      <c r="T49" s="376"/>
      <c r="U49" s="376"/>
      <c r="V49" s="376"/>
      <c r="W49" s="376"/>
      <c r="X49" s="265"/>
    </row>
    <row r="50" spans="1:24" ht="6.75" customHeight="1" thickBot="1">
      <c r="A50" s="388"/>
      <c r="B50" s="405"/>
      <c r="C50" s="225"/>
      <c r="D50" s="222"/>
      <c r="E50" s="222"/>
      <c r="F50" s="222"/>
      <c r="G50" s="222"/>
      <c r="H50" s="215"/>
      <c r="I50" s="215"/>
      <c r="O50" s="273"/>
      <c r="P50" s="274"/>
      <c r="Q50" s="274"/>
      <c r="R50" s="274"/>
      <c r="S50" s="274"/>
      <c r="T50" s="274"/>
      <c r="U50" s="274"/>
      <c r="V50" s="274"/>
      <c r="W50" s="274"/>
      <c r="X50" s="213"/>
    </row>
    <row r="51" spans="1:24" ht="6" customHeight="1">
      <c r="A51" s="215"/>
      <c r="B51" s="215"/>
      <c r="C51" s="215"/>
      <c r="D51" s="215"/>
      <c r="E51" s="215"/>
      <c r="F51" s="215"/>
      <c r="G51" s="215"/>
      <c r="H51" s="215"/>
      <c r="N51" s="209"/>
      <c r="O51" s="207"/>
      <c r="P51" s="207"/>
      <c r="Q51" s="207"/>
      <c r="R51" s="207"/>
      <c r="S51" s="207"/>
      <c r="T51" s="207"/>
      <c r="U51" s="207"/>
      <c r="V51" s="207"/>
      <c r="W51" s="213"/>
    </row>
    <row r="52" spans="1:24" ht="28.5" customHeight="1">
      <c r="A52" s="750" t="s">
        <v>57</v>
      </c>
      <c r="B52" s="750"/>
      <c r="C52" s="750"/>
      <c r="D52" s="750"/>
      <c r="E52" s="750"/>
      <c r="F52" s="750"/>
      <c r="G52" s="750"/>
      <c r="H52" s="215"/>
      <c r="N52" s="275"/>
      <c r="O52" s="276"/>
      <c r="P52" s="276"/>
      <c r="Q52" s="276"/>
      <c r="R52" s="276"/>
      <c r="S52" s="276"/>
      <c r="T52" s="276"/>
      <c r="U52" s="276"/>
      <c r="V52" s="276"/>
      <c r="W52" s="213"/>
    </row>
    <row r="53" spans="1:24" ht="29.25" customHeight="1">
      <c r="A53" s="751" t="s">
        <v>207</v>
      </c>
      <c r="B53" s="751"/>
      <c r="C53" s="751"/>
      <c r="D53" s="751"/>
      <c r="E53" s="751"/>
      <c r="F53" s="751"/>
      <c r="G53" s="751"/>
      <c r="H53" s="215"/>
      <c r="N53" s="275"/>
      <c r="O53" s="276"/>
      <c r="P53" s="276"/>
      <c r="Q53" s="276"/>
      <c r="R53" s="208"/>
      <c r="S53" s="208"/>
      <c r="T53" s="208"/>
      <c r="U53" s="276"/>
      <c r="V53" s="276"/>
      <c r="W53" s="213"/>
    </row>
    <row r="54" spans="1:24" ht="13.8">
      <c r="A54" s="749" t="s">
        <v>192</v>
      </c>
      <c r="B54" s="749"/>
      <c r="C54" s="749"/>
      <c r="D54" s="749"/>
      <c r="E54" s="749"/>
      <c r="F54" s="749"/>
      <c r="G54" s="749"/>
      <c r="H54" s="215"/>
      <c r="N54" s="275"/>
      <c r="O54" s="276"/>
      <c r="P54" s="276"/>
      <c r="Q54" s="276"/>
      <c r="R54" s="276"/>
      <c r="S54" s="276"/>
      <c r="T54" s="276"/>
      <c r="U54" s="276"/>
      <c r="V54" s="276"/>
      <c r="W54" s="213"/>
    </row>
    <row r="55" spans="1:24" ht="19.5" customHeight="1">
      <c r="H55" s="215"/>
      <c r="N55" s="219"/>
      <c r="O55" s="207"/>
      <c r="P55" s="207"/>
      <c r="Q55" s="207"/>
      <c r="R55" s="207"/>
      <c r="S55" s="207"/>
      <c r="T55" s="207"/>
      <c r="U55" s="207"/>
      <c r="V55" s="207"/>
      <c r="W55" s="213"/>
    </row>
    <row r="56" spans="1:24" ht="13.8">
      <c r="H56" s="215"/>
      <c r="N56" s="209"/>
      <c r="O56" s="207"/>
      <c r="P56" s="207"/>
      <c r="Q56" s="207"/>
      <c r="R56" s="207"/>
      <c r="S56" s="207"/>
      <c r="T56" s="207"/>
      <c r="U56" s="207"/>
      <c r="V56" s="207"/>
      <c r="W56" s="213"/>
    </row>
    <row r="57" spans="1:24" ht="13.8">
      <c r="A57" s="226"/>
      <c r="B57" s="215"/>
      <c r="C57" s="215"/>
      <c r="D57" s="215"/>
      <c r="E57" s="215"/>
      <c r="F57" s="215"/>
      <c r="G57" s="215"/>
      <c r="H57" s="215"/>
      <c r="N57" s="275"/>
      <c r="O57" s="276"/>
      <c r="P57" s="276"/>
      <c r="Q57" s="276"/>
      <c r="R57" s="276"/>
      <c r="S57" s="276"/>
      <c r="T57" s="276"/>
      <c r="U57" s="276"/>
      <c r="V57" s="276"/>
      <c r="W57" s="213"/>
    </row>
    <row r="58" spans="1:24" ht="13.8">
      <c r="A58" s="215"/>
      <c r="B58" s="215"/>
      <c r="C58" s="215"/>
      <c r="D58" s="215"/>
      <c r="E58" s="215"/>
      <c r="F58" s="215"/>
      <c r="N58" s="273"/>
      <c r="O58" s="274"/>
      <c r="P58" s="274"/>
      <c r="Q58" s="274"/>
      <c r="R58" s="274"/>
      <c r="S58" s="274"/>
      <c r="T58" s="274"/>
      <c r="U58" s="274"/>
      <c r="V58" s="274"/>
      <c r="W58" s="213"/>
    </row>
    <row r="59" spans="1:24" ht="13.8">
      <c r="A59" s="215"/>
      <c r="B59" s="215"/>
      <c r="C59" s="215"/>
      <c r="D59" s="215"/>
      <c r="E59" s="215"/>
      <c r="F59" s="215"/>
      <c r="N59" s="273"/>
      <c r="O59" s="274"/>
      <c r="P59" s="274"/>
      <c r="Q59" s="274"/>
      <c r="R59" s="274"/>
      <c r="S59" s="274"/>
      <c r="T59" s="274"/>
      <c r="U59" s="274"/>
      <c r="V59" s="274"/>
      <c r="W59" s="213"/>
    </row>
    <row r="60" spans="1:24" ht="13.8">
      <c r="A60" s="226"/>
      <c r="B60" s="215"/>
      <c r="C60" s="215"/>
      <c r="D60" s="215"/>
      <c r="E60" s="215"/>
      <c r="F60" s="215"/>
      <c r="N60" s="273"/>
      <c r="O60" s="274"/>
      <c r="P60" s="274"/>
      <c r="Q60" s="274"/>
      <c r="R60" s="274"/>
      <c r="S60" s="274"/>
      <c r="T60" s="274"/>
      <c r="U60" s="274"/>
      <c r="V60" s="274"/>
      <c r="W60" s="213"/>
    </row>
    <row r="61" spans="1:24" ht="13.8">
      <c r="A61" s="215"/>
      <c r="B61" s="215"/>
      <c r="C61" s="215"/>
      <c r="D61" s="215"/>
      <c r="E61" s="215"/>
      <c r="F61" s="215"/>
      <c r="N61" s="273"/>
      <c r="O61" s="274"/>
      <c r="P61" s="274"/>
      <c r="Q61" s="274"/>
      <c r="R61" s="274"/>
      <c r="S61" s="274"/>
      <c r="T61" s="274"/>
      <c r="U61" s="274"/>
      <c r="V61" s="274"/>
      <c r="W61" s="213"/>
    </row>
    <row r="62" spans="1:24" ht="13.8">
      <c r="A62" s="215"/>
      <c r="B62" s="215"/>
      <c r="C62" s="215"/>
      <c r="D62" s="215"/>
      <c r="E62" s="215"/>
      <c r="F62" s="215"/>
      <c r="N62" s="273"/>
      <c r="O62" s="274"/>
      <c r="P62" s="274"/>
      <c r="Q62" s="274"/>
      <c r="R62" s="274"/>
      <c r="S62" s="274"/>
      <c r="T62" s="274"/>
      <c r="U62" s="274"/>
      <c r="V62" s="274"/>
      <c r="W62" s="213"/>
    </row>
    <row r="63" spans="1:24" ht="13.8">
      <c r="A63" s="215"/>
      <c r="B63" s="215"/>
      <c r="C63" s="215"/>
      <c r="D63" s="215"/>
      <c r="E63" s="215"/>
      <c r="F63" s="215"/>
      <c r="N63" s="273"/>
      <c r="O63" s="274"/>
      <c r="P63" s="274"/>
      <c r="Q63" s="274"/>
      <c r="R63" s="274"/>
      <c r="S63" s="274"/>
      <c r="T63" s="274"/>
      <c r="U63" s="274"/>
      <c r="V63" s="274"/>
      <c r="W63" s="213"/>
    </row>
    <row r="64" spans="1:24" ht="13.8">
      <c r="A64" s="215"/>
      <c r="B64" s="215"/>
      <c r="C64" s="215"/>
      <c r="D64" s="215"/>
      <c r="E64" s="215"/>
      <c r="F64" s="215"/>
      <c r="N64" s="209"/>
      <c r="O64" s="207"/>
      <c r="P64" s="207"/>
      <c r="Q64" s="207"/>
      <c r="R64" s="207"/>
      <c r="S64" s="207"/>
      <c r="T64" s="207"/>
      <c r="U64" s="207"/>
      <c r="V64" s="207"/>
      <c r="W64" s="213"/>
    </row>
    <row r="65" spans="1:23" ht="13.8">
      <c r="A65" s="215"/>
      <c r="B65" s="215"/>
      <c r="C65" s="215"/>
      <c r="D65" s="215"/>
      <c r="E65" s="215"/>
      <c r="F65" s="215"/>
      <c r="N65" s="275"/>
      <c r="O65" s="276"/>
      <c r="P65" s="276"/>
      <c r="Q65" s="276"/>
      <c r="R65" s="276"/>
      <c r="S65" s="276"/>
      <c r="T65" s="276"/>
      <c r="U65" s="276"/>
      <c r="V65" s="276"/>
      <c r="W65" s="213"/>
    </row>
    <row r="66" spans="1:23" ht="13.8">
      <c r="A66" s="215"/>
      <c r="B66" s="215"/>
      <c r="C66" s="215"/>
      <c r="D66" s="215"/>
      <c r="E66" s="215"/>
      <c r="F66" s="215"/>
      <c r="N66" s="273"/>
      <c r="O66" s="274"/>
      <c r="P66" s="274"/>
      <c r="Q66" s="274"/>
      <c r="R66" s="274"/>
      <c r="S66" s="274"/>
      <c r="T66" s="274"/>
      <c r="U66" s="274"/>
      <c r="V66" s="274"/>
      <c r="W66" s="213"/>
    </row>
    <row r="67" spans="1:23" ht="13.8">
      <c r="A67" s="215"/>
      <c r="B67" s="215"/>
      <c r="C67" s="215"/>
      <c r="D67" s="215"/>
      <c r="E67" s="215"/>
      <c r="F67" s="215"/>
      <c r="N67" s="273"/>
      <c r="O67" s="274"/>
      <c r="P67" s="274"/>
      <c r="Q67" s="274"/>
      <c r="R67" s="274"/>
      <c r="S67" s="274"/>
      <c r="T67" s="274"/>
      <c r="U67" s="274"/>
      <c r="V67" s="274"/>
      <c r="W67" s="213"/>
    </row>
    <row r="68" spans="1:23" ht="13.8">
      <c r="A68" s="215"/>
      <c r="B68" s="215"/>
      <c r="C68" s="215"/>
      <c r="D68" s="215"/>
      <c r="E68" s="215"/>
      <c r="F68" s="215"/>
      <c r="N68" s="273"/>
      <c r="O68" s="274"/>
      <c r="P68" s="274"/>
      <c r="Q68" s="274"/>
      <c r="R68" s="274"/>
      <c r="S68" s="274"/>
      <c r="T68" s="274"/>
      <c r="U68" s="274"/>
      <c r="V68" s="274"/>
      <c r="W68" s="213"/>
    </row>
    <row r="69" spans="1:23" ht="13.8">
      <c r="A69" s="215"/>
      <c r="B69" s="215"/>
      <c r="C69" s="215"/>
      <c r="D69" s="215"/>
      <c r="E69" s="215"/>
      <c r="F69" s="215"/>
      <c r="N69" s="209"/>
      <c r="O69" s="207"/>
      <c r="P69" s="207"/>
      <c r="Q69" s="207"/>
      <c r="R69" s="207"/>
      <c r="S69" s="207"/>
      <c r="T69" s="207"/>
      <c r="U69" s="207"/>
      <c r="V69" s="207"/>
      <c r="W69" s="213"/>
    </row>
    <row r="70" spans="1:23" ht="13.8">
      <c r="A70" s="215"/>
      <c r="B70" s="215"/>
      <c r="C70" s="215"/>
      <c r="D70" s="215"/>
      <c r="E70" s="215"/>
      <c r="F70" s="215"/>
      <c r="N70" s="275"/>
      <c r="O70" s="276"/>
      <c r="P70" s="276"/>
      <c r="Q70" s="276"/>
      <c r="R70" s="276"/>
      <c r="S70" s="276"/>
      <c r="T70" s="276"/>
      <c r="U70" s="276"/>
      <c r="V70" s="276"/>
      <c r="W70" s="213"/>
    </row>
    <row r="71" spans="1:23" ht="13.8">
      <c r="A71" s="215"/>
      <c r="B71" s="215"/>
      <c r="C71" s="215"/>
      <c r="D71" s="215"/>
      <c r="E71" s="215"/>
      <c r="F71" s="215"/>
      <c r="N71" s="273"/>
      <c r="O71" s="274"/>
      <c r="P71" s="274"/>
      <c r="Q71" s="274"/>
      <c r="R71" s="274"/>
      <c r="S71" s="274"/>
      <c r="T71" s="274"/>
      <c r="U71" s="274"/>
      <c r="V71" s="274"/>
      <c r="W71" s="213"/>
    </row>
    <row r="72" spans="1:23" ht="13.8">
      <c r="A72" s="215"/>
      <c r="B72" s="215"/>
      <c r="C72" s="215"/>
      <c r="D72" s="215"/>
      <c r="E72" s="215"/>
      <c r="F72" s="215"/>
      <c r="N72" s="273"/>
      <c r="O72" s="274"/>
      <c r="P72" s="274"/>
      <c r="Q72" s="274"/>
      <c r="R72" s="274"/>
      <c r="S72" s="274"/>
      <c r="T72" s="274"/>
      <c r="U72" s="274"/>
      <c r="V72" s="274"/>
      <c r="W72" s="213"/>
    </row>
    <row r="73" spans="1:23" ht="13.8">
      <c r="A73" s="215"/>
      <c r="B73" s="215"/>
      <c r="C73" s="215"/>
      <c r="D73" s="215"/>
      <c r="E73" s="215"/>
      <c r="F73" s="215"/>
      <c r="N73" s="275"/>
      <c r="O73" s="276"/>
      <c r="P73" s="276"/>
      <c r="Q73" s="276"/>
      <c r="R73" s="276"/>
      <c r="S73" s="276"/>
      <c r="T73" s="276"/>
      <c r="U73" s="276"/>
      <c r="V73" s="276"/>
      <c r="W73" s="213"/>
    </row>
    <row r="74" spans="1:23" ht="13.8">
      <c r="A74" s="215"/>
      <c r="B74" s="215"/>
      <c r="C74" s="215"/>
      <c r="D74" s="215"/>
      <c r="E74" s="215"/>
      <c r="F74" s="215"/>
      <c r="N74" s="275"/>
      <c r="O74" s="276"/>
      <c r="P74" s="276"/>
      <c r="Q74" s="276"/>
      <c r="R74" s="276"/>
      <c r="S74" s="276"/>
      <c r="T74" s="276"/>
      <c r="U74" s="276"/>
      <c r="V74" s="276"/>
      <c r="W74" s="213"/>
    </row>
    <row r="75" spans="1:23" ht="13.8">
      <c r="A75" s="215"/>
      <c r="B75" s="215"/>
      <c r="C75" s="215"/>
      <c r="D75" s="215"/>
      <c r="E75" s="215"/>
      <c r="F75" s="215"/>
      <c r="N75" s="213"/>
      <c r="O75" s="213"/>
      <c r="P75" s="213"/>
      <c r="Q75" s="213"/>
      <c r="R75" s="213"/>
      <c r="S75" s="213"/>
      <c r="T75" s="213"/>
      <c r="U75" s="213"/>
      <c r="V75" s="213"/>
      <c r="W75" s="213"/>
    </row>
    <row r="76" spans="1:23" ht="13.8">
      <c r="A76" s="215"/>
      <c r="B76" s="215"/>
      <c r="C76" s="215"/>
      <c r="D76" s="215"/>
      <c r="E76" s="215"/>
      <c r="F76" s="215"/>
      <c r="N76" s="213"/>
      <c r="O76" s="213"/>
      <c r="P76" s="213"/>
      <c r="Q76" s="213"/>
      <c r="R76" s="213"/>
      <c r="S76" s="213"/>
      <c r="T76" s="213"/>
      <c r="U76" s="213"/>
      <c r="V76" s="213"/>
      <c r="W76" s="213"/>
    </row>
    <row r="77" spans="1:23" ht="13.8">
      <c r="A77" s="215"/>
      <c r="B77" s="215"/>
      <c r="C77" s="215"/>
      <c r="D77" s="215"/>
      <c r="E77" s="215"/>
      <c r="F77" s="215"/>
      <c r="N77" s="213"/>
      <c r="O77" s="213"/>
      <c r="P77" s="213"/>
      <c r="Q77" s="213"/>
      <c r="R77" s="213"/>
      <c r="S77" s="213"/>
      <c r="T77" s="213"/>
      <c r="U77" s="213"/>
      <c r="V77" s="213"/>
      <c r="W77" s="213"/>
    </row>
    <row r="78" spans="1:23" ht="13.8">
      <c r="A78" s="215"/>
      <c r="B78" s="215"/>
      <c r="C78" s="215"/>
      <c r="D78" s="215"/>
      <c r="E78" s="215"/>
      <c r="F78" s="215"/>
      <c r="N78" s="213"/>
      <c r="O78" s="213"/>
      <c r="P78" s="213"/>
      <c r="Q78" s="213"/>
      <c r="R78" s="213"/>
      <c r="S78" s="213"/>
      <c r="T78" s="213"/>
      <c r="U78" s="213"/>
      <c r="V78" s="213"/>
      <c r="W78" s="213"/>
    </row>
    <row r="79" spans="1:23" ht="13.8">
      <c r="A79" s="215"/>
      <c r="B79" s="215"/>
      <c r="C79" s="215"/>
      <c r="D79" s="215"/>
      <c r="E79" s="215"/>
      <c r="F79" s="215"/>
      <c r="N79" s="213"/>
      <c r="O79" s="213"/>
      <c r="P79" s="213"/>
      <c r="Q79" s="213"/>
      <c r="R79" s="213"/>
      <c r="S79" s="213"/>
      <c r="T79" s="213"/>
      <c r="U79" s="213"/>
      <c r="V79" s="213"/>
      <c r="W79" s="213"/>
    </row>
    <row r="80" spans="1:23" ht="13.8">
      <c r="A80" s="215"/>
      <c r="B80" s="215"/>
      <c r="C80" s="215"/>
      <c r="D80" s="215"/>
      <c r="E80" s="215"/>
      <c r="F80" s="215"/>
      <c r="N80" s="213"/>
      <c r="O80" s="213"/>
      <c r="P80" s="213"/>
      <c r="Q80" s="213"/>
      <c r="R80" s="213"/>
      <c r="S80" s="213"/>
      <c r="T80" s="213"/>
      <c r="U80" s="213"/>
      <c r="V80" s="213"/>
      <c r="W80" s="213"/>
    </row>
    <row r="81" spans="1:23" ht="13.8">
      <c r="A81" s="215"/>
      <c r="B81" s="215"/>
      <c r="C81" s="215"/>
      <c r="D81" s="215"/>
      <c r="E81" s="215"/>
      <c r="F81" s="215"/>
      <c r="N81" s="213"/>
      <c r="O81" s="213"/>
      <c r="P81" s="213"/>
      <c r="Q81" s="213"/>
      <c r="R81" s="213"/>
      <c r="S81" s="213"/>
      <c r="T81" s="213"/>
      <c r="U81" s="213"/>
      <c r="V81" s="213"/>
      <c r="W81" s="213"/>
    </row>
    <row r="82" spans="1:23" ht="13.8">
      <c r="A82" s="215"/>
      <c r="B82" s="215"/>
      <c r="C82" s="215"/>
      <c r="D82" s="215"/>
      <c r="E82" s="215"/>
      <c r="F82" s="215"/>
      <c r="N82" s="213"/>
      <c r="O82" s="213"/>
      <c r="P82" s="213"/>
      <c r="Q82" s="213"/>
      <c r="R82" s="213"/>
      <c r="S82" s="213"/>
      <c r="T82" s="213"/>
      <c r="U82" s="213"/>
      <c r="V82" s="213"/>
      <c r="W82" s="213"/>
    </row>
    <row r="83" spans="1:23" ht="13.8">
      <c r="A83" s="215"/>
      <c r="B83" s="215"/>
      <c r="C83" s="215"/>
      <c r="D83" s="215"/>
      <c r="E83" s="215"/>
      <c r="F83" s="215"/>
      <c r="N83" s="213"/>
      <c r="O83" s="213"/>
      <c r="P83" s="213"/>
      <c r="Q83" s="213"/>
      <c r="R83" s="213"/>
      <c r="S83" s="213"/>
      <c r="T83" s="213"/>
      <c r="U83" s="213"/>
      <c r="V83" s="213"/>
      <c r="W83" s="213"/>
    </row>
    <row r="84" spans="1:23" ht="13.8">
      <c r="A84" s="215"/>
      <c r="B84" s="215"/>
      <c r="C84" s="215"/>
      <c r="D84" s="215"/>
      <c r="E84" s="215"/>
      <c r="F84" s="215"/>
      <c r="N84" s="213"/>
      <c r="O84" s="213"/>
      <c r="P84" s="213"/>
      <c r="Q84" s="213"/>
      <c r="R84" s="213"/>
      <c r="S84" s="213"/>
      <c r="T84" s="213"/>
      <c r="U84" s="213"/>
      <c r="V84" s="213"/>
      <c r="W84" s="213"/>
    </row>
    <row r="85" spans="1:23" ht="13.8">
      <c r="A85" s="215"/>
      <c r="B85" s="215"/>
      <c r="C85" s="215"/>
      <c r="D85" s="215"/>
      <c r="E85" s="215"/>
      <c r="F85" s="215"/>
      <c r="N85" s="213"/>
      <c r="O85" s="213"/>
      <c r="P85" s="213"/>
      <c r="Q85" s="213"/>
      <c r="R85" s="213"/>
      <c r="S85" s="213"/>
      <c r="T85" s="213"/>
      <c r="U85" s="213"/>
      <c r="V85" s="213"/>
      <c r="W85" s="213"/>
    </row>
    <row r="86" spans="1:23" ht="13.8">
      <c r="A86" s="215"/>
      <c r="B86" s="215"/>
      <c r="C86" s="215"/>
      <c r="D86" s="215"/>
      <c r="E86" s="215"/>
      <c r="F86" s="215"/>
      <c r="N86" s="213"/>
      <c r="O86" s="213"/>
      <c r="P86" s="213"/>
      <c r="Q86" s="213"/>
      <c r="R86" s="213"/>
      <c r="S86" s="213"/>
      <c r="T86" s="213"/>
      <c r="U86" s="213"/>
      <c r="V86" s="213"/>
      <c r="W86" s="213"/>
    </row>
    <row r="87" spans="1:23" ht="13.8">
      <c r="A87" s="215"/>
      <c r="B87" s="215"/>
      <c r="C87" s="215"/>
      <c r="D87" s="215"/>
      <c r="E87" s="215"/>
      <c r="F87" s="215"/>
      <c r="N87" s="213"/>
      <c r="O87" s="213"/>
      <c r="P87" s="213"/>
      <c r="Q87" s="213"/>
      <c r="R87" s="213"/>
      <c r="S87" s="213"/>
      <c r="T87" s="213"/>
      <c r="U87" s="213"/>
      <c r="V87" s="213"/>
      <c r="W87" s="213"/>
    </row>
    <row r="88" spans="1:23" ht="13.8">
      <c r="A88" s="215"/>
      <c r="B88" s="215"/>
      <c r="C88" s="215"/>
      <c r="D88" s="215"/>
      <c r="E88" s="215"/>
      <c r="F88" s="215"/>
      <c r="N88" s="213"/>
      <c r="O88" s="213"/>
      <c r="P88" s="213"/>
      <c r="Q88" s="213"/>
      <c r="R88" s="213"/>
      <c r="S88" s="213"/>
      <c r="T88" s="213"/>
      <c r="U88" s="213"/>
      <c r="V88" s="213"/>
      <c r="W88" s="213"/>
    </row>
    <row r="89" spans="1:23" ht="13.8">
      <c r="A89" s="215"/>
      <c r="B89" s="215"/>
      <c r="C89" s="215"/>
      <c r="D89" s="215"/>
      <c r="E89" s="215"/>
      <c r="F89" s="215"/>
      <c r="N89" s="213"/>
      <c r="O89" s="213"/>
      <c r="P89" s="213"/>
      <c r="Q89" s="213"/>
      <c r="R89" s="213"/>
      <c r="S89" s="213"/>
      <c r="T89" s="213"/>
      <c r="U89" s="213"/>
      <c r="V89" s="213"/>
      <c r="W89" s="213"/>
    </row>
    <row r="90" spans="1:23" ht="13.8">
      <c r="A90" s="215"/>
      <c r="B90" s="215"/>
      <c r="C90" s="215"/>
      <c r="D90" s="215"/>
      <c r="E90" s="215"/>
      <c r="F90" s="215"/>
      <c r="N90" s="213"/>
      <c r="O90" s="213"/>
      <c r="P90" s="213"/>
      <c r="Q90" s="213"/>
      <c r="R90" s="213"/>
      <c r="S90" s="213"/>
      <c r="T90" s="213"/>
      <c r="U90" s="213"/>
      <c r="V90" s="213"/>
      <c r="W90" s="213"/>
    </row>
    <row r="91" spans="1:23" ht="13.8">
      <c r="A91" s="215"/>
      <c r="B91" s="215"/>
      <c r="C91" s="215"/>
      <c r="D91" s="215"/>
      <c r="E91" s="215"/>
      <c r="F91" s="215"/>
      <c r="N91" s="213"/>
      <c r="O91" s="213"/>
      <c r="P91" s="213"/>
      <c r="Q91" s="213"/>
      <c r="R91" s="213"/>
      <c r="S91" s="213"/>
      <c r="T91" s="213"/>
      <c r="U91" s="213"/>
      <c r="V91" s="213"/>
      <c r="W91" s="213"/>
    </row>
    <row r="92" spans="1:23" ht="13.8">
      <c r="A92" s="215"/>
      <c r="B92" s="215"/>
      <c r="C92" s="215"/>
      <c r="D92" s="215"/>
      <c r="E92" s="215"/>
      <c r="F92" s="215"/>
      <c r="N92" s="213"/>
      <c r="O92" s="213"/>
      <c r="P92" s="213"/>
      <c r="Q92" s="213"/>
      <c r="R92" s="213"/>
      <c r="S92" s="213"/>
      <c r="T92" s="213"/>
      <c r="U92" s="213"/>
      <c r="V92" s="213"/>
      <c r="W92" s="213"/>
    </row>
    <row r="93" spans="1:23" ht="13.8">
      <c r="A93" s="215"/>
      <c r="B93" s="215"/>
      <c r="C93" s="215"/>
      <c r="D93" s="215"/>
      <c r="E93" s="215"/>
      <c r="F93" s="215"/>
      <c r="N93" s="213"/>
      <c r="O93" s="213"/>
      <c r="P93" s="213"/>
      <c r="Q93" s="213"/>
      <c r="R93" s="213"/>
      <c r="S93" s="213"/>
      <c r="T93" s="213"/>
      <c r="U93" s="213"/>
      <c r="V93" s="213"/>
      <c r="W93" s="213"/>
    </row>
    <row r="94" spans="1:23" ht="13.8">
      <c r="A94" s="215"/>
      <c r="B94" s="215"/>
      <c r="C94" s="215"/>
      <c r="D94" s="215"/>
      <c r="E94" s="215"/>
      <c r="F94" s="215"/>
      <c r="N94" s="213"/>
      <c r="O94" s="213"/>
      <c r="P94" s="213"/>
      <c r="Q94" s="213"/>
      <c r="R94" s="213"/>
      <c r="S94" s="213"/>
      <c r="T94" s="213"/>
      <c r="U94" s="213"/>
      <c r="V94" s="213"/>
      <c r="W94" s="213"/>
    </row>
    <row r="95" spans="1:23" ht="13.8">
      <c r="A95" s="215"/>
      <c r="B95" s="215"/>
      <c r="C95" s="215"/>
      <c r="D95" s="215"/>
      <c r="E95" s="215"/>
      <c r="F95" s="215"/>
      <c r="N95" s="213"/>
      <c r="O95" s="213"/>
      <c r="P95" s="213"/>
      <c r="Q95" s="213"/>
      <c r="R95" s="213"/>
      <c r="S95" s="213"/>
      <c r="T95" s="213"/>
      <c r="U95" s="213"/>
      <c r="V95" s="213"/>
      <c r="W95" s="213"/>
    </row>
    <row r="96" spans="1:23" ht="13.8">
      <c r="A96" s="215"/>
      <c r="B96" s="215"/>
      <c r="C96" s="215"/>
      <c r="D96" s="215"/>
      <c r="E96" s="215"/>
      <c r="F96" s="215"/>
      <c r="N96" s="213"/>
      <c r="O96" s="213"/>
      <c r="P96" s="213"/>
      <c r="Q96" s="213"/>
      <c r="R96" s="213"/>
      <c r="S96" s="213"/>
      <c r="T96" s="213"/>
      <c r="U96" s="213"/>
      <c r="V96" s="213"/>
      <c r="W96" s="213"/>
    </row>
    <row r="97" spans="1:23" ht="13.8">
      <c r="A97" s="215"/>
      <c r="B97" s="215"/>
      <c r="C97" s="215"/>
      <c r="D97" s="215"/>
      <c r="E97" s="215"/>
      <c r="F97" s="215"/>
      <c r="N97" s="213"/>
      <c r="O97" s="213"/>
      <c r="P97" s="213"/>
      <c r="Q97" s="213"/>
      <c r="R97" s="213"/>
      <c r="S97" s="213"/>
      <c r="T97" s="213"/>
      <c r="U97" s="213"/>
      <c r="V97" s="213"/>
      <c r="W97" s="213"/>
    </row>
    <row r="98" spans="1:23" ht="13.8">
      <c r="A98" s="215"/>
      <c r="B98" s="215"/>
      <c r="C98" s="215"/>
      <c r="D98" s="215"/>
      <c r="E98" s="215"/>
      <c r="F98" s="215"/>
      <c r="N98" s="213"/>
      <c r="O98" s="213"/>
      <c r="P98" s="213"/>
      <c r="Q98" s="213"/>
      <c r="R98" s="213"/>
      <c r="S98" s="213"/>
      <c r="T98" s="213"/>
      <c r="U98" s="213"/>
      <c r="V98" s="213"/>
      <c r="W98" s="213"/>
    </row>
    <row r="99" spans="1:23" ht="13.8">
      <c r="A99" s="215"/>
      <c r="B99" s="215"/>
      <c r="C99" s="215"/>
      <c r="D99" s="215"/>
      <c r="E99" s="215"/>
      <c r="F99" s="215"/>
      <c r="N99" s="213"/>
      <c r="O99" s="213"/>
      <c r="P99" s="213"/>
      <c r="Q99" s="213"/>
      <c r="R99" s="213"/>
      <c r="S99" s="213"/>
      <c r="T99" s="213"/>
      <c r="U99" s="213"/>
      <c r="V99" s="213"/>
      <c r="W99" s="213"/>
    </row>
    <row r="100" spans="1:23" ht="13.8">
      <c r="A100" s="215"/>
      <c r="B100" s="215"/>
      <c r="C100" s="215"/>
      <c r="D100" s="215"/>
      <c r="E100" s="215"/>
      <c r="F100" s="215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</row>
    <row r="101" spans="1:23" ht="13.8">
      <c r="A101" s="215"/>
      <c r="B101" s="215"/>
      <c r="C101" s="215"/>
      <c r="D101" s="215"/>
      <c r="E101" s="215"/>
      <c r="F101" s="215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</row>
    <row r="102" spans="1:23" ht="13.8">
      <c r="A102" s="215"/>
      <c r="B102" s="215"/>
      <c r="C102" s="215"/>
      <c r="D102" s="215"/>
      <c r="E102" s="215"/>
      <c r="F102" s="215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</row>
    <row r="103" spans="1:23" ht="13.8">
      <c r="A103" s="215"/>
      <c r="B103" s="215"/>
      <c r="C103" s="215"/>
      <c r="D103" s="215"/>
      <c r="E103" s="215"/>
      <c r="F103" s="215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</row>
    <row r="104" spans="1:23" ht="13.8">
      <c r="A104" s="215"/>
      <c r="B104" s="215"/>
      <c r="C104" s="215"/>
      <c r="D104" s="215"/>
      <c r="E104" s="215"/>
      <c r="F104" s="215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</row>
    <row r="105" spans="1:23" ht="13.8">
      <c r="A105" s="215"/>
      <c r="B105" s="215"/>
      <c r="C105" s="215"/>
      <c r="D105" s="215"/>
      <c r="E105" s="215"/>
      <c r="F105" s="215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</row>
    <row r="106" spans="1:23" ht="13.8">
      <c r="A106" s="215"/>
      <c r="B106" s="215"/>
      <c r="C106" s="215"/>
      <c r="D106" s="215"/>
      <c r="E106" s="215"/>
      <c r="F106" s="215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</row>
    <row r="107" spans="1:23" ht="13.8">
      <c r="A107" s="215"/>
      <c r="B107" s="215"/>
      <c r="C107" s="215"/>
      <c r="D107" s="215"/>
      <c r="E107" s="215"/>
      <c r="F107" s="215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</row>
    <row r="108" spans="1:23" ht="13.8">
      <c r="A108" s="215"/>
      <c r="B108" s="215"/>
      <c r="C108" s="215"/>
      <c r="D108" s="215"/>
      <c r="E108" s="215"/>
      <c r="F108" s="215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</row>
    <row r="109" spans="1:23" ht="13.8">
      <c r="A109" s="215"/>
      <c r="B109" s="215"/>
      <c r="C109" s="215"/>
      <c r="D109" s="215"/>
      <c r="E109" s="215"/>
      <c r="F109" s="215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</row>
    <row r="110" spans="1:23" ht="13.8">
      <c r="A110" s="215"/>
      <c r="B110" s="215"/>
      <c r="C110" s="215"/>
      <c r="D110" s="215"/>
      <c r="E110" s="215"/>
      <c r="F110" s="215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</row>
    <row r="111" spans="1:23" ht="13.8">
      <c r="A111" s="215"/>
      <c r="B111" s="215"/>
      <c r="C111" s="215"/>
      <c r="D111" s="215"/>
      <c r="E111" s="215"/>
      <c r="F111" s="215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</row>
    <row r="112" spans="1:23" ht="13.8">
      <c r="A112" s="215"/>
      <c r="B112" s="215"/>
      <c r="C112" s="215"/>
      <c r="D112" s="215"/>
      <c r="E112" s="215"/>
      <c r="F112" s="215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</row>
    <row r="113" spans="1:23" ht="13.8">
      <c r="A113" s="215"/>
      <c r="B113" s="215"/>
      <c r="C113" s="215"/>
      <c r="D113" s="215"/>
      <c r="E113" s="215"/>
      <c r="F113" s="215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</row>
    <row r="114" spans="1:23" ht="13.8">
      <c r="A114" s="215"/>
      <c r="B114" s="215"/>
      <c r="C114" s="215"/>
      <c r="D114" s="215"/>
      <c r="E114" s="215"/>
      <c r="F114" s="215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</row>
    <row r="115" spans="1:23" ht="13.8">
      <c r="A115" s="215"/>
      <c r="B115" s="215"/>
      <c r="C115" s="215"/>
      <c r="D115" s="215"/>
      <c r="E115" s="215"/>
      <c r="F115" s="215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</row>
    <row r="116" spans="1:23" ht="13.8">
      <c r="A116" s="215"/>
      <c r="B116" s="215"/>
      <c r="C116" s="215"/>
      <c r="D116" s="215"/>
      <c r="E116" s="215"/>
      <c r="F116" s="215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</row>
    <row r="117" spans="1:23" ht="13.8">
      <c r="A117" s="215"/>
      <c r="B117" s="215"/>
      <c r="C117" s="215"/>
      <c r="D117" s="215"/>
      <c r="E117" s="215"/>
      <c r="F117" s="215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</row>
    <row r="118" spans="1:23" ht="13.8">
      <c r="A118" s="215"/>
      <c r="B118" s="215"/>
      <c r="C118" s="215"/>
      <c r="D118" s="215"/>
      <c r="E118" s="215"/>
      <c r="F118" s="215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</row>
    <row r="119" spans="1:23" ht="13.8">
      <c r="A119" s="215"/>
      <c r="B119" s="215"/>
      <c r="C119" s="215"/>
      <c r="D119" s="215"/>
      <c r="E119" s="215"/>
      <c r="F119" s="215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</row>
    <row r="120" spans="1:23" ht="13.8">
      <c r="A120" s="215"/>
      <c r="B120" s="215"/>
      <c r="C120" s="215"/>
      <c r="D120" s="215"/>
      <c r="E120" s="215"/>
      <c r="F120" s="215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</row>
    <row r="121" spans="1:23" ht="13.8">
      <c r="A121" s="215"/>
      <c r="B121" s="215"/>
      <c r="C121" s="215"/>
      <c r="D121" s="215"/>
      <c r="E121" s="215"/>
      <c r="F121" s="215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</row>
    <row r="122" spans="1:23" ht="13.8">
      <c r="A122" s="215"/>
      <c r="B122" s="215"/>
      <c r="C122" s="215"/>
      <c r="D122" s="215"/>
      <c r="E122" s="215"/>
      <c r="F122" s="215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</row>
    <row r="123" spans="1:23" ht="13.8">
      <c r="A123" s="215"/>
      <c r="B123" s="215"/>
      <c r="C123" s="215"/>
      <c r="D123" s="215"/>
      <c r="E123" s="215"/>
      <c r="F123" s="215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</row>
    <row r="124" spans="1:23" ht="13.8">
      <c r="A124" s="215"/>
      <c r="B124" s="215"/>
      <c r="C124" s="215"/>
      <c r="D124" s="215"/>
      <c r="E124" s="215"/>
      <c r="F124" s="215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</row>
    <row r="125" spans="1:23" ht="13.8">
      <c r="A125" s="215"/>
      <c r="B125" s="215"/>
      <c r="C125" s="215"/>
      <c r="D125" s="215"/>
      <c r="E125" s="215"/>
      <c r="F125" s="215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</row>
    <row r="126" spans="1:23" ht="13.8">
      <c r="A126" s="215"/>
      <c r="B126" s="215"/>
      <c r="C126" s="215"/>
      <c r="D126" s="215"/>
      <c r="E126" s="215"/>
      <c r="F126" s="215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</row>
    <row r="127" spans="1:23" ht="13.8">
      <c r="A127" s="215"/>
      <c r="B127" s="215"/>
      <c r="C127" s="215"/>
      <c r="D127" s="215"/>
      <c r="E127" s="215"/>
      <c r="F127" s="215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</row>
    <row r="128" spans="1:23" ht="13.8">
      <c r="A128" s="215"/>
      <c r="B128" s="215"/>
      <c r="C128" s="215"/>
      <c r="D128" s="215"/>
      <c r="E128" s="215"/>
      <c r="F128" s="215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</row>
  </sheetData>
  <sortState ref="J201:M238">
    <sortCondition descending="1" ref="L201:L238"/>
  </sortState>
  <mergeCells count="11">
    <mergeCell ref="A54:G54"/>
    <mergeCell ref="A52:G52"/>
    <mergeCell ref="A53:G53"/>
    <mergeCell ref="A2:G2"/>
    <mergeCell ref="A12:A24"/>
    <mergeCell ref="A25:A34"/>
    <mergeCell ref="A35:A44"/>
    <mergeCell ref="A45:A49"/>
    <mergeCell ref="D6:G6"/>
    <mergeCell ref="D7:E7"/>
    <mergeCell ref="F7:G7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8"/>
  <sheetViews>
    <sheetView topLeftCell="A13" zoomScale="90" zoomScaleNormal="90" workbookViewId="0">
      <selection activeCell="H30" sqref="H30"/>
    </sheetView>
  </sheetViews>
  <sheetFormatPr defaultColWidth="8" defaultRowHeight="13.2"/>
  <cols>
    <col min="1" max="1" width="6" style="138" customWidth="1"/>
    <col min="2" max="2" width="47.8984375" style="138" customWidth="1"/>
    <col min="3" max="3" width="7.5" style="138" customWidth="1"/>
    <col min="4" max="4" width="4" style="138" customWidth="1"/>
    <col min="5" max="5" width="5.19921875" style="138" customWidth="1"/>
    <col min="6" max="6" width="7" style="138" customWidth="1"/>
    <col min="7" max="7" width="5.19921875" style="138" customWidth="1"/>
    <col min="8" max="8" width="4.09765625" style="138" customWidth="1"/>
    <col min="9" max="12" width="8.5" style="138" customWidth="1"/>
    <col min="13" max="13" width="9.09765625" style="138" customWidth="1"/>
    <col min="14" max="23" width="8" style="138"/>
    <col min="24" max="24" width="8.69921875" style="138" bestFit="1" customWidth="1"/>
    <col min="25" max="16384" width="8" style="138"/>
  </cols>
  <sheetData>
    <row r="1" spans="1:26" s="39" customFormat="1" ht="15">
      <c r="A1" s="128" t="s">
        <v>77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</row>
    <row r="2" spans="1:26" s="39" customFormat="1" ht="35.25" customHeight="1">
      <c r="A2" s="752" t="s">
        <v>194</v>
      </c>
      <c r="B2" s="752"/>
      <c r="C2" s="752"/>
      <c r="D2" s="752"/>
      <c r="E2" s="752"/>
      <c r="F2" s="752"/>
      <c r="G2" s="752"/>
      <c r="H2" s="752"/>
      <c r="I2" s="128"/>
      <c r="J2" s="128"/>
      <c r="K2" s="128"/>
      <c r="L2" s="128"/>
      <c r="M2" s="128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</row>
    <row r="3" spans="1:26" s="134" customFormat="1" ht="2.25" customHeight="1">
      <c r="A3" s="135"/>
      <c r="B3" s="136"/>
      <c r="C3" s="136"/>
      <c r="D3" s="136"/>
      <c r="E3" s="136"/>
      <c r="F3" s="143"/>
      <c r="G3" s="143"/>
    </row>
    <row r="4" spans="1:26" s="139" customFormat="1" ht="21" customHeight="1" thickBot="1">
      <c r="A4" s="528" t="s">
        <v>239</v>
      </c>
      <c r="B4" s="511"/>
      <c r="C4" s="512"/>
      <c r="D4" s="512"/>
      <c r="E4" s="512"/>
      <c r="F4" s="512"/>
      <c r="G4" s="513"/>
      <c r="H4" s="514" t="s">
        <v>293</v>
      </c>
      <c r="N4" s="271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</row>
    <row r="5" spans="1:26" s="139" customFormat="1" ht="1.5" customHeight="1">
      <c r="A5" s="549"/>
      <c r="B5" s="549"/>
      <c r="C5" s="550"/>
      <c r="D5" s="550"/>
      <c r="E5" s="550"/>
      <c r="F5" s="550"/>
      <c r="G5" s="551"/>
      <c r="H5" s="551"/>
      <c r="N5" s="273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</row>
    <row r="6" spans="1:26" s="139" customFormat="1" ht="27.75" customHeight="1">
      <c r="A6" s="763" t="s">
        <v>181</v>
      </c>
      <c r="B6" s="763"/>
      <c r="C6" s="763"/>
      <c r="D6" s="760" t="s">
        <v>182</v>
      </c>
      <c r="E6" s="760"/>
      <c r="F6" s="760"/>
      <c r="G6" s="760" t="s">
        <v>183</v>
      </c>
      <c r="H6" s="760"/>
      <c r="I6" s="138"/>
      <c r="N6" s="273"/>
      <c r="O6" s="274"/>
      <c r="P6" s="274"/>
      <c r="Q6" s="274"/>
      <c r="R6" s="274"/>
      <c r="S6" s="274"/>
      <c r="T6" s="274"/>
      <c r="U6" s="274"/>
      <c r="V6" s="274"/>
      <c r="W6" s="274"/>
      <c r="X6" s="274"/>
      <c r="Y6" s="274"/>
    </row>
    <row r="7" spans="1:26" s="497" customFormat="1" ht="15.75" customHeight="1">
      <c r="A7" s="763"/>
      <c r="B7" s="763"/>
      <c r="C7" s="763"/>
      <c r="D7" s="560"/>
      <c r="E7" s="762" t="s">
        <v>172</v>
      </c>
      <c r="F7" s="762"/>
      <c r="G7" s="561"/>
      <c r="H7" s="560"/>
      <c r="I7" s="496"/>
      <c r="N7" s="498"/>
      <c r="O7" s="499"/>
      <c r="P7" s="499"/>
      <c r="Q7" s="499"/>
      <c r="R7" s="499"/>
      <c r="S7" s="499"/>
      <c r="T7" s="499"/>
      <c r="U7" s="499"/>
      <c r="V7" s="499"/>
      <c r="W7" s="499"/>
      <c r="X7" s="499"/>
      <c r="Y7" s="499"/>
    </row>
    <row r="8" spans="1:26" s="139" customFormat="1" ht="80.25" customHeight="1">
      <c r="A8" s="763"/>
      <c r="B8" s="763"/>
      <c r="C8" s="763"/>
      <c r="D8" s="562" t="s">
        <v>7</v>
      </c>
      <c r="E8" s="693" t="s">
        <v>122</v>
      </c>
      <c r="F8" s="694" t="s">
        <v>135</v>
      </c>
      <c r="G8" s="695" t="s">
        <v>134</v>
      </c>
      <c r="H8" s="693" t="s">
        <v>123</v>
      </c>
      <c r="I8" s="138"/>
      <c r="N8" s="273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</row>
    <row r="9" spans="1:26" s="139" customFormat="1" ht="0.75" customHeight="1" thickBot="1">
      <c r="A9" s="563"/>
      <c r="B9" s="563"/>
      <c r="C9" s="564"/>
      <c r="D9" s="564"/>
      <c r="E9" s="564"/>
      <c r="F9" s="564"/>
      <c r="G9" s="565"/>
      <c r="H9" s="565"/>
      <c r="N9" s="273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</row>
    <row r="10" spans="1:26" s="139" customFormat="1" ht="4.5" customHeight="1">
      <c r="A10" s="397"/>
      <c r="B10" s="398"/>
      <c r="C10" s="165"/>
      <c r="D10" s="473"/>
      <c r="E10" s="475"/>
      <c r="F10" s="165"/>
      <c r="G10" s="471"/>
      <c r="H10" s="162"/>
      <c r="N10" s="219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</row>
    <row r="11" spans="1:26" s="139" customFormat="1" ht="13.8">
      <c r="B11" s="399" t="s">
        <v>7</v>
      </c>
      <c r="C11" s="284">
        <v>20520</v>
      </c>
      <c r="D11" s="463">
        <v>23.662411071045707</v>
      </c>
      <c r="E11" s="285">
        <v>10.98333495760647</v>
      </c>
      <c r="F11" s="285">
        <v>9.9600428808108372</v>
      </c>
      <c r="G11" s="467">
        <v>18.346165091121723</v>
      </c>
      <c r="H11" s="285">
        <v>47.100672449079042</v>
      </c>
      <c r="N11" s="275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</row>
    <row r="12" spans="1:26" s="139" customFormat="1" ht="15" customHeight="1">
      <c r="A12" s="753" t="s">
        <v>215</v>
      </c>
      <c r="B12" s="483" t="s">
        <v>216</v>
      </c>
      <c r="C12" s="391">
        <v>110</v>
      </c>
      <c r="D12" s="464">
        <v>18.691588785046729</v>
      </c>
      <c r="E12" s="392" t="s">
        <v>294</v>
      </c>
      <c r="F12" s="392" t="s">
        <v>294</v>
      </c>
      <c r="G12" s="468">
        <v>66.355140186915889</v>
      </c>
      <c r="H12" s="392" t="s">
        <v>294</v>
      </c>
      <c r="N12" s="273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</row>
    <row r="13" spans="1:26" s="139" customFormat="1" ht="15" customHeight="1">
      <c r="A13" s="753"/>
      <c r="B13" s="483" t="s">
        <v>217</v>
      </c>
      <c r="C13" s="391">
        <v>180</v>
      </c>
      <c r="D13" s="464">
        <v>76.704545454545453</v>
      </c>
      <c r="E13" s="392">
        <v>58.522727272727273</v>
      </c>
      <c r="F13" s="392">
        <v>17.045454545454543</v>
      </c>
      <c r="G13" s="468">
        <v>58.522727272727273</v>
      </c>
      <c r="H13" s="392">
        <v>23.863636363636363</v>
      </c>
      <c r="N13" s="273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</row>
    <row r="14" spans="1:26" s="139" customFormat="1" ht="15" customHeight="1">
      <c r="A14" s="753"/>
      <c r="B14" s="483" t="s">
        <v>218</v>
      </c>
      <c r="C14" s="391">
        <v>320</v>
      </c>
      <c r="D14" s="464">
        <v>43.962848297213625</v>
      </c>
      <c r="E14" s="392">
        <v>23.52941176470588</v>
      </c>
      <c r="F14" s="392">
        <v>20.123839009287924</v>
      </c>
      <c r="G14" s="468">
        <v>45.201238390092882</v>
      </c>
      <c r="H14" s="392">
        <v>16.718266253869967</v>
      </c>
      <c r="N14" s="273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</row>
    <row r="15" spans="1:26" s="139" customFormat="1" ht="15" customHeight="1">
      <c r="A15" s="753"/>
      <c r="B15" s="483" t="s">
        <v>219</v>
      </c>
      <c r="C15" s="391">
        <v>100</v>
      </c>
      <c r="D15" s="464">
        <v>34.693877551020407</v>
      </c>
      <c r="E15" s="392" t="s">
        <v>294</v>
      </c>
      <c r="F15" s="392">
        <v>27.551020408163261</v>
      </c>
      <c r="G15" s="468">
        <v>79.591836734693871</v>
      </c>
      <c r="H15" s="392" t="s">
        <v>294</v>
      </c>
      <c r="N15" s="273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</row>
    <row r="16" spans="1:26" s="139" customFormat="1" ht="15" customHeight="1">
      <c r="A16" s="753"/>
      <c r="B16" s="483" t="s">
        <v>220</v>
      </c>
      <c r="C16" s="391">
        <v>50</v>
      </c>
      <c r="D16" s="464" t="s">
        <v>294</v>
      </c>
      <c r="E16" s="392" t="s">
        <v>294</v>
      </c>
      <c r="F16" s="392" t="s">
        <v>295</v>
      </c>
      <c r="G16" s="468">
        <v>75</v>
      </c>
      <c r="H16" s="392" t="s">
        <v>294</v>
      </c>
      <c r="N16" s="273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</row>
    <row r="17" spans="1:259" s="139" customFormat="1" ht="15" customHeight="1">
      <c r="A17" s="753"/>
      <c r="B17" s="483" t="s">
        <v>221</v>
      </c>
      <c r="C17" s="391">
        <v>500</v>
      </c>
      <c r="D17" s="464">
        <v>23.434343434343436</v>
      </c>
      <c r="E17" s="392">
        <v>16.969696969696972</v>
      </c>
      <c r="F17" s="392">
        <v>4.6464646464646462</v>
      </c>
      <c r="G17" s="468">
        <v>43.030303030303031</v>
      </c>
      <c r="H17" s="392">
        <v>49.494949494949495</v>
      </c>
      <c r="N17" s="273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</row>
    <row r="18" spans="1:259" s="139" customFormat="1" ht="15" customHeight="1">
      <c r="A18" s="753"/>
      <c r="B18" s="483" t="s">
        <v>100</v>
      </c>
      <c r="C18" s="391">
        <v>40</v>
      </c>
      <c r="D18" s="464" t="s">
        <v>294</v>
      </c>
      <c r="E18" s="392" t="s">
        <v>294</v>
      </c>
      <c r="F18" s="392" t="s">
        <v>294</v>
      </c>
      <c r="G18" s="468">
        <v>59.45945945945946</v>
      </c>
      <c r="H18" s="392" t="s">
        <v>294</v>
      </c>
      <c r="N18" s="273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</row>
    <row r="19" spans="1:259" s="139" customFormat="1" ht="15" customHeight="1">
      <c r="A19" s="753"/>
      <c r="B19" s="483" t="s">
        <v>222</v>
      </c>
      <c r="C19" s="391">
        <v>370</v>
      </c>
      <c r="D19" s="464">
        <v>21.195652173913043</v>
      </c>
      <c r="E19" s="392">
        <v>11.141304347826086</v>
      </c>
      <c r="F19" s="392">
        <v>8.4239130434782616</v>
      </c>
      <c r="G19" s="468">
        <v>28.260869565217391</v>
      </c>
      <c r="H19" s="392">
        <v>46.195652173913047</v>
      </c>
      <c r="N19" s="273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</row>
    <row r="20" spans="1:259" s="139" customFormat="1" ht="15" customHeight="1">
      <c r="A20" s="753"/>
      <c r="B20" s="696" t="s">
        <v>223</v>
      </c>
      <c r="C20" s="391">
        <v>750</v>
      </c>
      <c r="D20" s="464">
        <v>43.507362784471219</v>
      </c>
      <c r="E20" s="392">
        <v>31.057563587684069</v>
      </c>
      <c r="F20" s="392">
        <v>9.7724230254350726</v>
      </c>
      <c r="G20" s="468">
        <v>43.641231593038817</v>
      </c>
      <c r="H20" s="392">
        <v>43.105756358768403</v>
      </c>
      <c r="N20" s="273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</row>
    <row r="21" spans="1:259" s="139" customFormat="1" ht="15" customHeight="1">
      <c r="A21" s="753"/>
      <c r="B21" s="483" t="s">
        <v>224</v>
      </c>
      <c r="C21" s="391">
        <v>150</v>
      </c>
      <c r="D21" s="464" t="s">
        <v>294</v>
      </c>
      <c r="E21" s="392" t="s">
        <v>294</v>
      </c>
      <c r="F21" s="392" t="s">
        <v>294</v>
      </c>
      <c r="G21" s="468">
        <v>67.785234899328856</v>
      </c>
      <c r="H21" s="392">
        <v>32.214765100671137</v>
      </c>
      <c r="N21" s="273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</row>
    <row r="22" spans="1:259" s="139" customFormat="1" ht="15" customHeight="1">
      <c r="A22" s="753"/>
      <c r="B22" s="483" t="s">
        <v>225</v>
      </c>
      <c r="C22" s="391">
        <v>490</v>
      </c>
      <c r="D22" s="464">
        <v>13.347022587268995</v>
      </c>
      <c r="E22" s="392" t="s">
        <v>294</v>
      </c>
      <c r="F22" s="392">
        <v>8.6242299794661186</v>
      </c>
      <c r="G22" s="468">
        <v>20.533880903490758</v>
      </c>
      <c r="H22" s="392">
        <v>74.53798767967146</v>
      </c>
      <c r="N22" s="273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</row>
    <row r="23" spans="1:259" s="139" customFormat="1" ht="15" customHeight="1">
      <c r="A23" s="753"/>
      <c r="B23" s="483" t="s">
        <v>226</v>
      </c>
      <c r="C23" s="391">
        <v>230</v>
      </c>
      <c r="D23" s="464">
        <v>18.454935622317599</v>
      </c>
      <c r="E23" s="392">
        <v>15.450643776824036</v>
      </c>
      <c r="F23" s="392" t="s">
        <v>294</v>
      </c>
      <c r="G23" s="468">
        <v>36.051502145922747</v>
      </c>
      <c r="H23" s="392">
        <v>43.347639484978536</v>
      </c>
      <c r="N23" s="273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</row>
    <row r="24" spans="1:259" s="139" customFormat="1" ht="15" customHeight="1">
      <c r="A24" s="754"/>
      <c r="B24" s="484" t="s">
        <v>101</v>
      </c>
      <c r="C24" s="393">
        <v>630</v>
      </c>
      <c r="D24" s="465">
        <v>46.529968454258672</v>
      </c>
      <c r="E24" s="394">
        <v>24.763406940063089</v>
      </c>
      <c r="F24" s="394">
        <v>12.145110410094636</v>
      </c>
      <c r="G24" s="469">
        <v>36.277602523659311</v>
      </c>
      <c r="H24" s="394">
        <v>37.697160883280759</v>
      </c>
      <c r="N24" s="273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</row>
    <row r="25" spans="1:259" s="139" customFormat="1" ht="15" customHeight="1">
      <c r="A25" s="753" t="s">
        <v>88</v>
      </c>
      <c r="B25" s="485" t="s">
        <v>102</v>
      </c>
      <c r="C25" s="395">
        <v>550</v>
      </c>
      <c r="D25" s="466">
        <v>10.018214936247723</v>
      </c>
      <c r="E25" s="396" t="s">
        <v>294</v>
      </c>
      <c r="F25" s="396">
        <v>5.2823315118397085</v>
      </c>
      <c r="G25" s="470">
        <v>9.6539162112932608</v>
      </c>
      <c r="H25" s="396">
        <v>55.373406193078324</v>
      </c>
      <c r="N25" s="273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</row>
    <row r="26" spans="1:259" s="139" customFormat="1" ht="15" customHeight="1">
      <c r="A26" s="753"/>
      <c r="B26" s="483" t="s">
        <v>227</v>
      </c>
      <c r="C26" s="391">
        <v>1200</v>
      </c>
      <c r="D26" s="464">
        <v>22.351959966638866</v>
      </c>
      <c r="E26" s="392">
        <v>7.0058381984987488</v>
      </c>
      <c r="F26" s="392">
        <v>15.179316096747289</v>
      </c>
      <c r="G26" s="468">
        <v>35.696413678065056</v>
      </c>
      <c r="H26" s="392">
        <v>26.855713094245203</v>
      </c>
      <c r="N26" s="273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</row>
    <row r="27" spans="1:259" s="139" customFormat="1" ht="15" customHeight="1">
      <c r="A27" s="753"/>
      <c r="B27" s="483" t="s">
        <v>228</v>
      </c>
      <c r="C27" s="391">
        <v>260</v>
      </c>
      <c r="D27" s="464">
        <v>14.285714285714285</v>
      </c>
      <c r="E27" s="392" t="s">
        <v>294</v>
      </c>
      <c r="F27" s="392" t="s">
        <v>294</v>
      </c>
      <c r="G27" s="468" t="s">
        <v>294</v>
      </c>
      <c r="H27" s="392">
        <v>55.598455598455601</v>
      </c>
      <c r="N27" s="273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</row>
    <row r="28" spans="1:259" s="139" customFormat="1" ht="15" customHeight="1">
      <c r="A28" s="753"/>
      <c r="B28" s="483" t="s">
        <v>103</v>
      </c>
      <c r="C28" s="391">
        <v>290</v>
      </c>
      <c r="D28" s="464">
        <v>15.570934256055363</v>
      </c>
      <c r="E28" s="392" t="s">
        <v>294</v>
      </c>
      <c r="F28" s="392">
        <v>12.110726643598616</v>
      </c>
      <c r="G28" s="468" t="s">
        <v>294</v>
      </c>
      <c r="H28" s="392">
        <v>76.816608996539799</v>
      </c>
      <c r="N28" s="273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</row>
    <row r="29" spans="1:259" s="167" customFormat="1" ht="15" customHeight="1">
      <c r="A29" s="753"/>
      <c r="B29" s="696" t="s">
        <v>229</v>
      </c>
      <c r="C29" s="391">
        <v>1620</v>
      </c>
      <c r="D29" s="464">
        <v>14.814814814814813</v>
      </c>
      <c r="E29" s="392">
        <v>2.7160493827160495</v>
      </c>
      <c r="F29" s="392">
        <v>9.5679012345679002</v>
      </c>
      <c r="G29" s="468">
        <v>7.8395061728395072</v>
      </c>
      <c r="H29" s="392">
        <v>50.864197530864196</v>
      </c>
      <c r="I29" s="139"/>
      <c r="J29" s="139"/>
      <c r="K29" s="139"/>
      <c r="L29" s="139"/>
      <c r="M29" s="139"/>
      <c r="N29" s="273"/>
      <c r="O29" s="274"/>
      <c r="P29" s="274"/>
      <c r="Q29" s="274"/>
      <c r="R29" s="274"/>
      <c r="S29" s="274"/>
      <c r="T29" s="274"/>
      <c r="U29" s="274"/>
      <c r="V29" s="274"/>
      <c r="W29" s="274"/>
      <c r="X29" s="274"/>
      <c r="Y29" s="274"/>
    </row>
    <row r="30" spans="1:259" s="167" customFormat="1" ht="15" customHeight="1">
      <c r="A30" s="753"/>
      <c r="B30" s="483" t="s">
        <v>104</v>
      </c>
      <c r="C30" s="391">
        <v>2950</v>
      </c>
      <c r="D30" s="464">
        <v>23.922633186291144</v>
      </c>
      <c r="E30" s="392">
        <v>6.9222938581608409</v>
      </c>
      <c r="F30" s="392">
        <v>13.131998642687478</v>
      </c>
      <c r="G30" s="468">
        <v>6.4472344757380382</v>
      </c>
      <c r="H30" s="392">
        <v>61.24872751951137</v>
      </c>
      <c r="I30" s="139"/>
      <c r="J30" s="139"/>
      <c r="K30" s="139"/>
      <c r="L30" s="139"/>
      <c r="M30" s="139"/>
      <c r="N30" s="273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</row>
    <row r="31" spans="1:259" s="167" customFormat="1" ht="15" customHeight="1">
      <c r="A31" s="753"/>
      <c r="B31" s="483" t="s">
        <v>105</v>
      </c>
      <c r="C31" s="391">
        <v>410</v>
      </c>
      <c r="D31" s="464">
        <v>30.95823095823096</v>
      </c>
      <c r="E31" s="392">
        <v>17.199017199017199</v>
      </c>
      <c r="F31" s="392">
        <v>13.759213759213759</v>
      </c>
      <c r="G31" s="468">
        <v>35.380835380835379</v>
      </c>
      <c r="H31" s="392">
        <v>49.877149877149876</v>
      </c>
      <c r="I31" s="139"/>
      <c r="J31" s="139"/>
      <c r="K31" s="139"/>
      <c r="L31" s="139"/>
      <c r="M31" s="139"/>
      <c r="N31" s="273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</row>
    <row r="32" spans="1:259" s="139" customFormat="1" ht="15" customHeight="1">
      <c r="A32" s="753"/>
      <c r="B32" s="483" t="s">
        <v>106</v>
      </c>
      <c r="C32" s="391">
        <v>260</v>
      </c>
      <c r="D32" s="464">
        <v>31.178707224334602</v>
      </c>
      <c r="E32" s="392">
        <v>14.82889733840304</v>
      </c>
      <c r="F32" s="392">
        <v>14.82889733840304</v>
      </c>
      <c r="G32" s="468">
        <v>23.574144486692013</v>
      </c>
      <c r="H32" s="392">
        <v>40.684410646387832</v>
      </c>
      <c r="N32" s="273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  <c r="GH32" s="168"/>
      <c r="GI32" s="168"/>
      <c r="GJ32" s="168"/>
      <c r="GK32" s="168"/>
      <c r="GL32" s="168"/>
      <c r="GM32" s="168"/>
      <c r="GN32" s="168"/>
      <c r="GO32" s="168"/>
      <c r="GP32" s="168"/>
      <c r="GQ32" s="168"/>
      <c r="GR32" s="168"/>
      <c r="GS32" s="168"/>
      <c r="GT32" s="168"/>
      <c r="GU32" s="168"/>
      <c r="GV32" s="168"/>
      <c r="GW32" s="168"/>
      <c r="GX32" s="168"/>
      <c r="GY32" s="168"/>
      <c r="GZ32" s="168"/>
      <c r="HA32" s="168"/>
      <c r="HB32" s="168"/>
      <c r="HC32" s="168"/>
      <c r="HD32" s="168"/>
      <c r="HE32" s="168"/>
      <c r="HF32" s="168"/>
      <c r="HG32" s="168"/>
      <c r="HH32" s="168"/>
      <c r="HI32" s="168"/>
      <c r="HJ32" s="168"/>
      <c r="HK32" s="168"/>
      <c r="HL32" s="168"/>
      <c r="HM32" s="168"/>
      <c r="HN32" s="168"/>
      <c r="HO32" s="168"/>
      <c r="HP32" s="168"/>
      <c r="HQ32" s="168"/>
      <c r="HR32" s="168"/>
      <c r="HS32" s="168"/>
      <c r="HT32" s="168"/>
      <c r="HU32" s="168"/>
      <c r="HV32" s="168"/>
      <c r="HW32" s="168"/>
      <c r="HX32" s="168"/>
      <c r="HY32" s="168"/>
      <c r="HZ32" s="168"/>
      <c r="IA32" s="168"/>
      <c r="IB32" s="168"/>
      <c r="IC32" s="168"/>
      <c r="ID32" s="168"/>
      <c r="IE32" s="168"/>
      <c r="IF32" s="168"/>
      <c r="IG32" s="168"/>
      <c r="IH32" s="168"/>
      <c r="II32" s="168"/>
      <c r="IJ32" s="168"/>
      <c r="IK32" s="168"/>
      <c r="IL32" s="168"/>
      <c r="IM32" s="168"/>
      <c r="IN32" s="168"/>
      <c r="IO32" s="168"/>
      <c r="IP32" s="168"/>
      <c r="IQ32" s="168"/>
      <c r="IR32" s="168"/>
      <c r="IS32" s="168"/>
      <c r="IT32" s="168"/>
      <c r="IU32" s="168"/>
      <c r="IV32" s="168"/>
      <c r="IW32" s="168"/>
      <c r="IX32" s="168"/>
      <c r="IY32" s="168"/>
    </row>
    <row r="33" spans="1:259" s="139" customFormat="1" ht="15" customHeight="1">
      <c r="A33" s="753"/>
      <c r="B33" s="483" t="s">
        <v>107</v>
      </c>
      <c r="C33" s="391">
        <v>210</v>
      </c>
      <c r="D33" s="464">
        <v>16.431924882629108</v>
      </c>
      <c r="E33" s="392">
        <v>12.676056338028168</v>
      </c>
      <c r="F33" s="392" t="s">
        <v>294</v>
      </c>
      <c r="G33" s="468">
        <v>44.131455399061032</v>
      </c>
      <c r="H33" s="392">
        <v>27.699530516431924</v>
      </c>
      <c r="N33" s="273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168"/>
      <c r="DH33" s="168"/>
      <c r="DI33" s="168"/>
      <c r="DJ33" s="168"/>
      <c r="DK33" s="168"/>
      <c r="DL33" s="168"/>
      <c r="DM33" s="168"/>
      <c r="DN33" s="168"/>
      <c r="DO33" s="168"/>
      <c r="DP33" s="168"/>
      <c r="DQ33" s="168"/>
      <c r="DR33" s="168"/>
      <c r="DS33" s="168"/>
      <c r="DT33" s="168"/>
      <c r="DU33" s="168"/>
      <c r="DV33" s="168"/>
      <c r="DW33" s="168"/>
      <c r="DX33" s="168"/>
      <c r="DY33" s="168"/>
      <c r="DZ33" s="168"/>
      <c r="EA33" s="168"/>
      <c r="EB33" s="168"/>
      <c r="EC33" s="168"/>
      <c r="ED33" s="168"/>
      <c r="EE33" s="168"/>
      <c r="EF33" s="168"/>
      <c r="EG33" s="168"/>
      <c r="EH33" s="168"/>
      <c r="EI33" s="168"/>
      <c r="EJ33" s="168"/>
      <c r="EK33" s="168"/>
      <c r="EL33" s="168"/>
      <c r="EM33" s="168"/>
      <c r="EN33" s="168"/>
      <c r="EO33" s="168"/>
      <c r="EP33" s="168"/>
      <c r="EQ33" s="168"/>
      <c r="ER33" s="168"/>
      <c r="ES33" s="168"/>
      <c r="ET33" s="168"/>
      <c r="EU33" s="168"/>
      <c r="EV33" s="168"/>
      <c r="EW33" s="168"/>
      <c r="EX33" s="168"/>
      <c r="EY33" s="168"/>
      <c r="EZ33" s="168"/>
      <c r="FA33" s="168"/>
      <c r="FB33" s="168"/>
      <c r="FC33" s="168"/>
      <c r="FD33" s="168"/>
      <c r="FE33" s="168"/>
      <c r="FF33" s="168"/>
      <c r="FG33" s="168"/>
      <c r="FH33" s="168"/>
      <c r="FI33" s="168"/>
      <c r="FJ33" s="168"/>
      <c r="FK33" s="168"/>
      <c r="FL33" s="168"/>
      <c r="FM33" s="168"/>
      <c r="FN33" s="168"/>
      <c r="FO33" s="168"/>
      <c r="FP33" s="168"/>
      <c r="FQ33" s="168"/>
      <c r="FR33" s="168"/>
      <c r="FS33" s="168"/>
      <c r="FT33" s="168"/>
      <c r="FU33" s="168"/>
      <c r="FV33" s="168"/>
      <c r="FW33" s="168"/>
      <c r="FX33" s="168"/>
      <c r="FY33" s="168"/>
      <c r="FZ33" s="168"/>
      <c r="GA33" s="168"/>
      <c r="GB33" s="168"/>
      <c r="GC33" s="168"/>
      <c r="GD33" s="168"/>
      <c r="GE33" s="168"/>
      <c r="GF33" s="168"/>
      <c r="GG33" s="168"/>
      <c r="GH33" s="168"/>
      <c r="GI33" s="168"/>
      <c r="GJ33" s="168"/>
      <c r="GK33" s="168"/>
      <c r="GL33" s="168"/>
      <c r="GM33" s="168"/>
      <c r="GN33" s="168"/>
      <c r="GO33" s="168"/>
      <c r="GP33" s="168"/>
      <c r="GQ33" s="168"/>
      <c r="GR33" s="168"/>
      <c r="GS33" s="168"/>
      <c r="GT33" s="168"/>
      <c r="GU33" s="168"/>
      <c r="GV33" s="168"/>
      <c r="GW33" s="168"/>
      <c r="GX33" s="168"/>
      <c r="GY33" s="168"/>
      <c r="GZ33" s="168"/>
      <c r="HA33" s="168"/>
      <c r="HB33" s="168"/>
      <c r="HC33" s="168"/>
      <c r="HD33" s="168"/>
      <c r="HE33" s="168"/>
      <c r="HF33" s="168"/>
      <c r="HG33" s="168"/>
      <c r="HH33" s="168"/>
      <c r="HI33" s="168"/>
      <c r="HJ33" s="168"/>
      <c r="HK33" s="168"/>
      <c r="HL33" s="168"/>
      <c r="HM33" s="168"/>
      <c r="HN33" s="168"/>
      <c r="HO33" s="168"/>
      <c r="HP33" s="168"/>
      <c r="HQ33" s="168"/>
      <c r="HR33" s="168"/>
      <c r="HS33" s="168"/>
      <c r="HT33" s="168"/>
      <c r="HU33" s="168"/>
      <c r="HV33" s="168"/>
      <c r="HW33" s="168"/>
      <c r="HX33" s="168"/>
      <c r="HY33" s="168"/>
      <c r="HZ33" s="168"/>
      <c r="IA33" s="168"/>
      <c r="IB33" s="168"/>
      <c r="IC33" s="168"/>
      <c r="ID33" s="168"/>
      <c r="IE33" s="168"/>
      <c r="IF33" s="168"/>
      <c r="IG33" s="168"/>
      <c r="IH33" s="168"/>
      <c r="II33" s="168"/>
      <c r="IJ33" s="168"/>
      <c r="IK33" s="168"/>
      <c r="IL33" s="168"/>
      <c r="IM33" s="168"/>
      <c r="IN33" s="168"/>
      <c r="IO33" s="168"/>
      <c r="IP33" s="168"/>
      <c r="IQ33" s="168"/>
      <c r="IR33" s="168"/>
      <c r="IS33" s="168"/>
      <c r="IT33" s="168"/>
      <c r="IU33" s="168"/>
      <c r="IV33" s="168"/>
      <c r="IW33" s="168"/>
      <c r="IX33" s="168"/>
      <c r="IY33" s="168"/>
    </row>
    <row r="34" spans="1:259" s="167" customFormat="1" ht="15" customHeight="1">
      <c r="A34" s="754"/>
      <c r="B34" s="484" t="s">
        <v>108</v>
      </c>
      <c r="C34" s="393">
        <v>130</v>
      </c>
      <c r="D34" s="465" t="s">
        <v>294</v>
      </c>
      <c r="E34" s="394" t="s">
        <v>294</v>
      </c>
      <c r="F34" s="394" t="s">
        <v>294</v>
      </c>
      <c r="G34" s="469" t="s">
        <v>294</v>
      </c>
      <c r="H34" s="394">
        <v>57.8125</v>
      </c>
      <c r="I34" s="139"/>
      <c r="J34" s="139"/>
      <c r="K34" s="139"/>
      <c r="L34" s="139"/>
      <c r="M34" s="139"/>
      <c r="N34" s="273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  <c r="GZ34" s="169"/>
      <c r="HA34" s="169"/>
      <c r="HB34" s="169"/>
      <c r="HC34" s="169"/>
      <c r="HD34" s="169"/>
      <c r="HE34" s="169"/>
      <c r="HF34" s="169"/>
      <c r="HG34" s="169"/>
      <c r="HH34" s="169"/>
      <c r="HI34" s="169"/>
      <c r="HJ34" s="169"/>
      <c r="HK34" s="169"/>
      <c r="HL34" s="169"/>
      <c r="HM34" s="169"/>
      <c r="HN34" s="169"/>
      <c r="HO34" s="169"/>
      <c r="HP34" s="169"/>
      <c r="HQ34" s="169"/>
      <c r="HR34" s="169"/>
      <c r="HS34" s="169"/>
      <c r="HT34" s="169"/>
      <c r="HU34" s="169"/>
      <c r="HV34" s="169"/>
      <c r="HW34" s="169"/>
      <c r="HX34" s="169"/>
      <c r="HY34" s="169"/>
      <c r="HZ34" s="169"/>
      <c r="IA34" s="169"/>
      <c r="IB34" s="169"/>
      <c r="IC34" s="169"/>
      <c r="ID34" s="169"/>
      <c r="IE34" s="169"/>
      <c r="IF34" s="169"/>
      <c r="IG34" s="169"/>
      <c r="IH34" s="169"/>
      <c r="II34" s="169"/>
      <c r="IJ34" s="169"/>
      <c r="IK34" s="169"/>
      <c r="IL34" s="169"/>
      <c r="IM34" s="169"/>
      <c r="IN34" s="169"/>
      <c r="IO34" s="169"/>
      <c r="IP34" s="169"/>
      <c r="IQ34" s="169"/>
      <c r="IR34" s="169"/>
      <c r="IS34" s="169"/>
      <c r="IT34" s="169"/>
      <c r="IU34" s="169"/>
      <c r="IV34" s="169"/>
      <c r="IW34" s="169"/>
      <c r="IX34" s="169"/>
      <c r="IY34" s="169"/>
    </row>
    <row r="35" spans="1:259" s="167" customFormat="1" ht="15" customHeight="1">
      <c r="A35" s="753" t="s">
        <v>90</v>
      </c>
      <c r="B35" s="483" t="s">
        <v>109</v>
      </c>
      <c r="C35" s="391">
        <v>910</v>
      </c>
      <c r="D35" s="464">
        <v>28.224917309812568</v>
      </c>
      <c r="E35" s="392">
        <v>20.396912899669239</v>
      </c>
      <c r="F35" s="392">
        <v>3.3076074972436609</v>
      </c>
      <c r="G35" s="468">
        <v>10.033076074972437</v>
      </c>
      <c r="H35" s="392">
        <v>70.231532524807065</v>
      </c>
      <c r="I35" s="139"/>
      <c r="J35" s="139"/>
      <c r="K35" s="139"/>
      <c r="L35" s="139"/>
      <c r="M35" s="139"/>
      <c r="N35" s="273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  <c r="IW35" s="169"/>
      <c r="IX35" s="169"/>
      <c r="IY35" s="169"/>
    </row>
    <row r="36" spans="1:259" s="167" customFormat="1" ht="15" customHeight="1">
      <c r="A36" s="753"/>
      <c r="B36" s="483" t="s">
        <v>110</v>
      </c>
      <c r="C36" s="391">
        <v>270</v>
      </c>
      <c r="D36" s="464">
        <v>10.256410256410255</v>
      </c>
      <c r="E36" s="392">
        <v>8.0586080586080584</v>
      </c>
      <c r="F36" s="392" t="s">
        <v>294</v>
      </c>
      <c r="G36" s="468" t="s">
        <v>294</v>
      </c>
      <c r="H36" s="392">
        <v>24.54212454212454</v>
      </c>
      <c r="I36" s="139"/>
      <c r="J36" s="139"/>
      <c r="K36" s="139"/>
      <c r="L36" s="139"/>
      <c r="M36" s="139"/>
      <c r="N36" s="273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  <c r="IV36" s="169"/>
      <c r="IW36" s="169"/>
      <c r="IX36" s="169"/>
      <c r="IY36" s="169"/>
    </row>
    <row r="37" spans="1:259" s="139" customFormat="1" ht="15" customHeight="1">
      <c r="A37" s="753"/>
      <c r="B37" s="696" t="s">
        <v>230</v>
      </c>
      <c r="C37" s="391">
        <v>2060</v>
      </c>
      <c r="D37" s="464">
        <v>21.137026239067055</v>
      </c>
      <c r="E37" s="392">
        <v>6.3654033041788143</v>
      </c>
      <c r="F37" s="392">
        <v>14.674441205053451</v>
      </c>
      <c r="G37" s="468">
        <v>20.55393586005831</v>
      </c>
      <c r="H37" s="392">
        <v>44.023323615160351</v>
      </c>
      <c r="N37" s="273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168"/>
      <c r="DH37" s="168"/>
      <c r="DI37" s="168"/>
      <c r="DJ37" s="168"/>
      <c r="DK37" s="168"/>
      <c r="DL37" s="168"/>
      <c r="DM37" s="168"/>
      <c r="DN37" s="168"/>
      <c r="DO37" s="168"/>
      <c r="DP37" s="168"/>
      <c r="DQ37" s="168"/>
      <c r="DR37" s="168"/>
      <c r="DS37" s="168"/>
      <c r="DT37" s="168"/>
      <c r="DU37" s="168"/>
      <c r="DV37" s="168"/>
      <c r="DW37" s="168"/>
      <c r="DX37" s="168"/>
      <c r="DY37" s="168"/>
      <c r="DZ37" s="168"/>
      <c r="EA37" s="168"/>
      <c r="EB37" s="168"/>
      <c r="EC37" s="168"/>
      <c r="ED37" s="168"/>
      <c r="EE37" s="168"/>
      <c r="EF37" s="168"/>
      <c r="EG37" s="168"/>
      <c r="EH37" s="168"/>
      <c r="EI37" s="168"/>
      <c r="EJ37" s="168"/>
      <c r="EK37" s="168"/>
      <c r="EL37" s="168"/>
      <c r="EM37" s="168"/>
      <c r="EN37" s="168"/>
      <c r="EO37" s="168"/>
      <c r="EP37" s="168"/>
      <c r="EQ37" s="168"/>
      <c r="ER37" s="168"/>
      <c r="ES37" s="168"/>
      <c r="ET37" s="168"/>
      <c r="EU37" s="168"/>
      <c r="EV37" s="168"/>
      <c r="EW37" s="168"/>
      <c r="EX37" s="168"/>
      <c r="EY37" s="168"/>
      <c r="EZ37" s="168"/>
      <c r="FA37" s="168"/>
      <c r="FB37" s="168"/>
      <c r="FC37" s="168"/>
      <c r="FD37" s="168"/>
      <c r="FE37" s="168"/>
      <c r="FF37" s="168"/>
      <c r="FG37" s="168"/>
      <c r="FH37" s="168"/>
      <c r="FI37" s="168"/>
      <c r="FJ37" s="168"/>
      <c r="FK37" s="168"/>
      <c r="FL37" s="168"/>
      <c r="FM37" s="168"/>
      <c r="FN37" s="168"/>
      <c r="FO37" s="168"/>
      <c r="FP37" s="168"/>
      <c r="FQ37" s="168"/>
      <c r="FR37" s="168"/>
      <c r="FS37" s="168"/>
      <c r="FT37" s="168"/>
      <c r="FU37" s="168"/>
      <c r="FV37" s="168"/>
      <c r="FW37" s="168"/>
      <c r="FX37" s="168"/>
      <c r="FY37" s="168"/>
      <c r="FZ37" s="168"/>
      <c r="GA37" s="168"/>
      <c r="GB37" s="168"/>
      <c r="GC37" s="168"/>
      <c r="GD37" s="168"/>
      <c r="GE37" s="168"/>
      <c r="GF37" s="168"/>
      <c r="GG37" s="168"/>
      <c r="GH37" s="168"/>
      <c r="GI37" s="168"/>
      <c r="GJ37" s="168"/>
      <c r="GK37" s="168"/>
      <c r="GL37" s="168"/>
      <c r="GM37" s="168"/>
      <c r="GN37" s="168"/>
      <c r="GO37" s="168"/>
      <c r="GP37" s="168"/>
      <c r="GQ37" s="168"/>
      <c r="GR37" s="168"/>
      <c r="GS37" s="168"/>
      <c r="GT37" s="168"/>
      <c r="GU37" s="168"/>
      <c r="GV37" s="168"/>
      <c r="GW37" s="168"/>
      <c r="GX37" s="168"/>
      <c r="GY37" s="168"/>
      <c r="GZ37" s="168"/>
      <c r="HA37" s="168"/>
      <c r="HB37" s="168"/>
      <c r="HC37" s="168"/>
      <c r="HD37" s="168"/>
      <c r="HE37" s="168"/>
      <c r="HF37" s="168"/>
      <c r="HG37" s="168"/>
      <c r="HH37" s="168"/>
      <c r="HI37" s="168"/>
      <c r="HJ37" s="168"/>
      <c r="HK37" s="168"/>
      <c r="HL37" s="168"/>
      <c r="HM37" s="168"/>
      <c r="HN37" s="168"/>
      <c r="HO37" s="168"/>
      <c r="HP37" s="168"/>
      <c r="HQ37" s="168"/>
      <c r="HR37" s="168"/>
      <c r="HS37" s="168"/>
      <c r="HT37" s="168"/>
      <c r="HU37" s="168"/>
      <c r="HV37" s="168"/>
      <c r="HW37" s="168"/>
      <c r="HX37" s="168"/>
      <c r="HY37" s="168"/>
      <c r="HZ37" s="168"/>
      <c r="IA37" s="168"/>
      <c r="IB37" s="168"/>
      <c r="IC37" s="168"/>
      <c r="ID37" s="168"/>
      <c r="IE37" s="168"/>
      <c r="IF37" s="168"/>
      <c r="IG37" s="168"/>
      <c r="IH37" s="168"/>
      <c r="II37" s="168"/>
      <c r="IJ37" s="168"/>
      <c r="IK37" s="168"/>
      <c r="IL37" s="168"/>
      <c r="IM37" s="168"/>
      <c r="IN37" s="168"/>
      <c r="IO37" s="168"/>
      <c r="IP37" s="168"/>
      <c r="IQ37" s="168"/>
      <c r="IR37" s="168"/>
      <c r="IS37" s="168"/>
      <c r="IT37" s="168"/>
      <c r="IU37" s="168"/>
      <c r="IV37" s="168"/>
      <c r="IW37" s="168"/>
      <c r="IX37" s="168"/>
      <c r="IY37" s="168"/>
    </row>
    <row r="38" spans="1:259" s="167" customFormat="1" ht="15" customHeight="1">
      <c r="A38" s="753"/>
      <c r="B38" s="483" t="s">
        <v>120</v>
      </c>
      <c r="C38" s="391">
        <v>400</v>
      </c>
      <c r="D38" s="464">
        <v>52.5</v>
      </c>
      <c r="E38" s="392">
        <v>36.5</v>
      </c>
      <c r="F38" s="392">
        <v>12</v>
      </c>
      <c r="G38" s="468">
        <v>19.5</v>
      </c>
      <c r="H38" s="392">
        <v>52.25</v>
      </c>
      <c r="I38" s="139"/>
      <c r="J38" s="139"/>
      <c r="K38" s="139"/>
      <c r="L38" s="139"/>
      <c r="M38" s="139"/>
      <c r="N38" s="273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08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  <c r="IP38" s="169"/>
      <c r="IQ38" s="169"/>
      <c r="IR38" s="169"/>
      <c r="IS38" s="169"/>
      <c r="IT38" s="169"/>
      <c r="IU38" s="169"/>
      <c r="IV38" s="169"/>
      <c r="IW38" s="169"/>
      <c r="IX38" s="169"/>
      <c r="IY38" s="169"/>
    </row>
    <row r="39" spans="1:259" s="167" customFormat="1" ht="15" customHeight="1">
      <c r="A39" s="753"/>
      <c r="B39" s="483" t="s">
        <v>111</v>
      </c>
      <c r="C39" s="391">
        <v>530</v>
      </c>
      <c r="D39" s="464">
        <v>25.235404896421848</v>
      </c>
      <c r="E39" s="392">
        <v>10.357815442561206</v>
      </c>
      <c r="F39" s="392">
        <v>12.052730696798493</v>
      </c>
      <c r="G39" s="468">
        <v>33.898305084745758</v>
      </c>
      <c r="H39" s="392">
        <v>24.858757062146893</v>
      </c>
      <c r="I39" s="139"/>
      <c r="J39" s="139"/>
      <c r="K39" s="139"/>
      <c r="L39" s="139"/>
      <c r="M39" s="139"/>
      <c r="N39" s="273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76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  <c r="IV39" s="169"/>
      <c r="IW39" s="169"/>
      <c r="IX39" s="169"/>
      <c r="IY39" s="169"/>
    </row>
    <row r="40" spans="1:259" s="167" customFormat="1" ht="15" customHeight="1">
      <c r="A40" s="753"/>
      <c r="B40" s="483" t="s">
        <v>112</v>
      </c>
      <c r="C40" s="391">
        <v>60</v>
      </c>
      <c r="D40" s="464">
        <v>36.84210526315789</v>
      </c>
      <c r="E40" s="392" t="s">
        <v>294</v>
      </c>
      <c r="F40" s="392" t="s">
        <v>294</v>
      </c>
      <c r="G40" s="468" t="s">
        <v>294</v>
      </c>
      <c r="H40" s="392">
        <v>52.631578947368418</v>
      </c>
      <c r="I40" s="139"/>
      <c r="J40" s="139"/>
      <c r="K40" s="139"/>
      <c r="L40" s="139"/>
      <c r="M40" s="139"/>
      <c r="N40" s="273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4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  <c r="IV40" s="169"/>
      <c r="IW40" s="169"/>
      <c r="IX40" s="169"/>
      <c r="IY40" s="169"/>
    </row>
    <row r="41" spans="1:259" s="167" customFormat="1" ht="15" customHeight="1">
      <c r="A41" s="753"/>
      <c r="B41" s="483" t="s">
        <v>113</v>
      </c>
      <c r="C41" s="391">
        <v>150</v>
      </c>
      <c r="D41" s="464" t="s">
        <v>294</v>
      </c>
      <c r="E41" s="392" t="s">
        <v>294</v>
      </c>
      <c r="F41" s="392" t="s">
        <v>294</v>
      </c>
      <c r="G41" s="468" t="s">
        <v>294</v>
      </c>
      <c r="H41" s="392">
        <v>45.517241379310349</v>
      </c>
      <c r="I41" s="139"/>
      <c r="J41" s="139"/>
      <c r="K41" s="139"/>
      <c r="L41" s="139"/>
      <c r="M41" s="139"/>
      <c r="N41" s="273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6"/>
    </row>
    <row r="42" spans="1:259" s="167" customFormat="1" ht="15" customHeight="1">
      <c r="A42" s="753"/>
      <c r="B42" s="483" t="s">
        <v>231</v>
      </c>
      <c r="C42" s="391">
        <v>80</v>
      </c>
      <c r="D42" s="464" t="s">
        <v>294</v>
      </c>
      <c r="E42" s="392" t="s">
        <v>294</v>
      </c>
      <c r="F42" s="392" t="s">
        <v>295</v>
      </c>
      <c r="G42" s="468" t="s">
        <v>294</v>
      </c>
      <c r="H42" s="392">
        <v>28.39506172839506</v>
      </c>
      <c r="I42" s="139"/>
      <c r="J42" s="139"/>
      <c r="K42" s="139"/>
      <c r="L42" s="139"/>
      <c r="M42" s="139"/>
      <c r="N42" s="273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</row>
    <row r="43" spans="1:259" s="139" customFormat="1" ht="15" customHeight="1">
      <c r="A43" s="753"/>
      <c r="B43" s="483" t="s">
        <v>114</v>
      </c>
      <c r="C43" s="391">
        <v>920</v>
      </c>
      <c r="D43" s="464">
        <v>36.065573770491802</v>
      </c>
      <c r="E43" s="392">
        <v>20.21857923497268</v>
      </c>
      <c r="F43" s="392">
        <v>9.9453551912568301</v>
      </c>
      <c r="G43" s="468">
        <v>10.491803278688524</v>
      </c>
      <c r="H43" s="392">
        <v>57.158469945355193</v>
      </c>
      <c r="N43" s="273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74"/>
    </row>
    <row r="44" spans="1:259" s="139" customFormat="1" ht="15" customHeight="1">
      <c r="A44" s="754"/>
      <c r="B44" s="483" t="s">
        <v>115</v>
      </c>
      <c r="C44" s="391">
        <v>280</v>
      </c>
      <c r="D44" s="464">
        <v>56.690140845070424</v>
      </c>
      <c r="E44" s="392" t="s">
        <v>294</v>
      </c>
      <c r="F44" s="392">
        <v>54.577464788732399</v>
      </c>
      <c r="G44" s="468">
        <v>16.901408450704224</v>
      </c>
      <c r="H44" s="392">
        <v>26.056338028169012</v>
      </c>
      <c r="N44" s="273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4"/>
    </row>
    <row r="45" spans="1:259" s="139" customFormat="1" ht="15" customHeight="1">
      <c r="A45" s="756" t="s">
        <v>93</v>
      </c>
      <c r="B45" s="485" t="s">
        <v>116</v>
      </c>
      <c r="C45" s="395">
        <v>110</v>
      </c>
      <c r="D45" s="466" t="s">
        <v>294</v>
      </c>
      <c r="E45" s="396" t="s">
        <v>295</v>
      </c>
      <c r="F45" s="396" t="s">
        <v>294</v>
      </c>
      <c r="G45" s="470" t="s">
        <v>295</v>
      </c>
      <c r="H45" s="396">
        <v>49.074074074074076</v>
      </c>
      <c r="N45" s="273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07"/>
    </row>
    <row r="46" spans="1:259" s="167" customFormat="1" ht="15" customHeight="1">
      <c r="A46" s="757"/>
      <c r="B46" s="483" t="s">
        <v>117</v>
      </c>
      <c r="C46" s="391">
        <v>500</v>
      </c>
      <c r="D46" s="464" t="s">
        <v>294</v>
      </c>
      <c r="E46" s="392" t="s">
        <v>294</v>
      </c>
      <c r="F46" s="392" t="s">
        <v>294</v>
      </c>
      <c r="G46" s="468" t="s">
        <v>294</v>
      </c>
      <c r="H46" s="392">
        <v>27.744510978043913</v>
      </c>
      <c r="I46" s="139"/>
      <c r="J46" s="139"/>
      <c r="K46" s="139"/>
      <c r="L46" s="139"/>
      <c r="M46" s="139"/>
      <c r="N46" s="273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6"/>
    </row>
    <row r="47" spans="1:259" s="167" customFormat="1" ht="15" customHeight="1">
      <c r="A47" s="757"/>
      <c r="B47" s="483" t="s">
        <v>118</v>
      </c>
      <c r="C47" s="391">
        <v>190</v>
      </c>
      <c r="D47" s="464">
        <v>15.789473684210526</v>
      </c>
      <c r="E47" s="392">
        <v>15.263157894736842</v>
      </c>
      <c r="F47" s="392" t="s">
        <v>294</v>
      </c>
      <c r="G47" s="468" t="s">
        <v>295</v>
      </c>
      <c r="H47" s="392">
        <v>66.315789473684205</v>
      </c>
      <c r="I47" s="139"/>
      <c r="J47" s="139"/>
      <c r="K47" s="139"/>
      <c r="L47" s="139"/>
      <c r="M47" s="139"/>
      <c r="N47" s="273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74"/>
    </row>
    <row r="48" spans="1:259" s="139" customFormat="1" ht="15" customHeight="1">
      <c r="A48" s="757"/>
      <c r="B48" s="696" t="s">
        <v>232</v>
      </c>
      <c r="C48" s="391">
        <v>1700</v>
      </c>
      <c r="D48" s="464">
        <v>13.510324483775813</v>
      </c>
      <c r="E48" s="392">
        <v>5.4277286135693217</v>
      </c>
      <c r="F48" s="392">
        <v>1.887905604719764</v>
      </c>
      <c r="G48" s="468">
        <v>2.0058997050147491</v>
      </c>
      <c r="H48" s="392">
        <v>40.530973451327434</v>
      </c>
      <c r="N48" s="273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4"/>
    </row>
    <row r="49" spans="1:25" s="139" customFormat="1" ht="15" customHeight="1">
      <c r="A49" s="757"/>
      <c r="B49" s="483" t="s">
        <v>119</v>
      </c>
      <c r="C49" s="391">
        <v>600</v>
      </c>
      <c r="D49" s="464">
        <v>17.587939698492463</v>
      </c>
      <c r="E49" s="392">
        <v>16.582914572864322</v>
      </c>
      <c r="F49" s="392" t="s">
        <v>294</v>
      </c>
      <c r="G49" s="468">
        <v>4.3551088777219427</v>
      </c>
      <c r="H49" s="392">
        <v>50.921273031825798</v>
      </c>
      <c r="N49" s="273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</row>
    <row r="50" spans="1:25" ht="3.75" customHeight="1" thickBot="1">
      <c r="A50" s="388"/>
      <c r="B50" s="401"/>
      <c r="C50" s="188"/>
      <c r="D50" s="474"/>
      <c r="E50" s="188"/>
      <c r="F50" s="188"/>
      <c r="G50" s="472"/>
      <c r="H50" s="189"/>
      <c r="L50" s="139"/>
      <c r="M50" s="139"/>
      <c r="N50" s="273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</row>
    <row r="51" spans="1:25" ht="6" customHeight="1">
      <c r="A51" s="139"/>
      <c r="B51" s="139"/>
      <c r="C51" s="139"/>
      <c r="D51" s="139"/>
      <c r="E51" s="139"/>
      <c r="F51" s="139"/>
      <c r="G51" s="139"/>
      <c r="H51" s="139"/>
      <c r="L51" s="139"/>
      <c r="M51" s="139"/>
      <c r="N51" s="273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</row>
    <row r="52" spans="1:25" ht="27" customHeight="1">
      <c r="A52" s="761" t="s">
        <v>124</v>
      </c>
      <c r="B52" s="761"/>
      <c r="C52" s="761"/>
      <c r="D52" s="761"/>
      <c r="E52" s="761"/>
      <c r="F52" s="761"/>
      <c r="G52" s="761"/>
      <c r="H52" s="761"/>
      <c r="L52" s="139"/>
      <c r="M52" s="139"/>
      <c r="N52" s="273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</row>
    <row r="53" spans="1:25" ht="3" customHeight="1">
      <c r="A53" s="486"/>
      <c r="B53" s="515"/>
      <c r="C53" s="516"/>
      <c r="D53" s="516"/>
      <c r="E53" s="516"/>
      <c r="F53" s="516"/>
      <c r="G53" s="516"/>
      <c r="H53" s="516"/>
      <c r="L53" s="139"/>
      <c r="M53" s="139"/>
      <c r="N53" s="273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6"/>
    </row>
    <row r="54" spans="1:25" ht="26.25" customHeight="1">
      <c r="A54" s="751" t="s">
        <v>207</v>
      </c>
      <c r="B54" s="751"/>
      <c r="C54" s="751"/>
      <c r="D54" s="751"/>
      <c r="E54" s="751"/>
      <c r="F54" s="751"/>
      <c r="G54" s="751"/>
      <c r="H54" s="751"/>
      <c r="L54" s="139"/>
      <c r="M54" s="139"/>
      <c r="N54" s="273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6"/>
    </row>
    <row r="55" spans="1:25" ht="13.8">
      <c r="A55" s="749" t="s">
        <v>192</v>
      </c>
      <c r="B55" s="749"/>
      <c r="C55" s="749"/>
      <c r="D55" s="749"/>
      <c r="E55" s="749"/>
      <c r="F55" s="749"/>
      <c r="G55" s="749"/>
      <c r="H55" s="749"/>
      <c r="L55" s="139"/>
      <c r="M55" s="139"/>
      <c r="N55" s="273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6"/>
    </row>
    <row r="56" spans="1:25" ht="13.8">
      <c r="C56" s="139"/>
      <c r="D56" s="139"/>
      <c r="E56" s="139"/>
      <c r="F56" s="139"/>
      <c r="G56" s="139"/>
      <c r="H56" s="139"/>
      <c r="L56" s="139"/>
      <c r="M56" s="139"/>
      <c r="N56" s="273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6"/>
    </row>
    <row r="57" spans="1:25" ht="13.8">
      <c r="A57" s="139"/>
      <c r="B57" s="139"/>
      <c r="C57" s="139"/>
      <c r="D57" s="139"/>
      <c r="E57" s="139"/>
      <c r="F57" s="139"/>
      <c r="G57" s="139"/>
      <c r="L57" s="139"/>
      <c r="M57" s="139"/>
      <c r="N57" s="273"/>
      <c r="O57" s="207"/>
      <c r="P57" s="207"/>
      <c r="Q57" s="207"/>
      <c r="R57" s="207"/>
      <c r="S57" s="207"/>
      <c r="T57" s="207"/>
      <c r="U57" s="207"/>
      <c r="V57" s="207"/>
      <c r="W57" s="207"/>
      <c r="X57" s="207"/>
    </row>
    <row r="58" spans="1:25" ht="24.75" customHeight="1">
      <c r="A58" s="689"/>
      <c r="B58" s="689"/>
      <c r="C58" s="689"/>
      <c r="D58" s="689"/>
      <c r="E58" s="689"/>
      <c r="F58" s="689"/>
      <c r="G58" s="689"/>
      <c r="H58" s="689"/>
      <c r="L58" s="139"/>
      <c r="M58" s="139"/>
      <c r="N58" s="273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07"/>
    </row>
    <row r="59" spans="1:25" ht="18.75" customHeight="1">
      <c r="A59" s="689"/>
      <c r="B59" s="689"/>
      <c r="C59" s="689"/>
      <c r="D59" s="689"/>
      <c r="E59" s="689"/>
      <c r="F59" s="689"/>
      <c r="G59" s="689"/>
      <c r="H59" s="689"/>
      <c r="L59" s="139"/>
      <c r="M59" s="139"/>
      <c r="N59" s="273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6"/>
    </row>
    <row r="60" spans="1:25" ht="24.75" customHeight="1">
      <c r="A60" s="689"/>
      <c r="B60" s="689"/>
      <c r="C60" s="689"/>
      <c r="D60" s="689"/>
      <c r="E60" s="689"/>
      <c r="F60" s="689"/>
      <c r="G60" s="689"/>
      <c r="H60" s="689"/>
      <c r="L60" s="139"/>
      <c r="M60" s="139"/>
      <c r="N60" s="273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6"/>
    </row>
    <row r="61" spans="1:25" ht="13.8">
      <c r="A61" s="139"/>
      <c r="B61" s="139"/>
      <c r="C61" s="139"/>
      <c r="D61" s="139"/>
      <c r="E61" s="139"/>
      <c r="F61" s="139"/>
      <c r="G61" s="139"/>
      <c r="L61" s="139"/>
      <c r="M61" s="139"/>
      <c r="N61" s="273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76"/>
    </row>
    <row r="62" spans="1:25" ht="13.8">
      <c r="A62" s="171"/>
      <c r="B62" s="139"/>
      <c r="C62" s="139"/>
      <c r="D62" s="139"/>
      <c r="E62" s="139"/>
      <c r="F62" s="139"/>
      <c r="G62" s="139"/>
      <c r="L62" s="139"/>
      <c r="M62" s="139"/>
      <c r="N62" s="273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4"/>
    </row>
    <row r="63" spans="1:25" ht="13.8">
      <c r="A63" s="171"/>
      <c r="B63" s="139"/>
      <c r="C63" s="139"/>
      <c r="D63" s="139"/>
      <c r="E63" s="139"/>
      <c r="F63" s="139"/>
      <c r="G63" s="139"/>
      <c r="L63" s="139"/>
      <c r="M63" s="139"/>
      <c r="N63" s="273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</row>
    <row r="64" spans="1:25" ht="13.8">
      <c r="A64" s="139"/>
      <c r="B64" s="139"/>
      <c r="C64" s="139"/>
      <c r="D64" s="139"/>
      <c r="E64" s="139"/>
      <c r="F64" s="139"/>
      <c r="G64" s="139"/>
      <c r="L64" s="139"/>
      <c r="M64" s="139"/>
      <c r="N64" s="273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</row>
    <row r="65" spans="1:25" ht="13.8">
      <c r="A65" s="139"/>
      <c r="B65" s="139"/>
      <c r="C65" s="139"/>
      <c r="D65" s="139"/>
      <c r="E65" s="139"/>
      <c r="F65" s="139"/>
      <c r="G65" s="139"/>
      <c r="L65" s="139"/>
      <c r="M65" s="139"/>
      <c r="N65" s="273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74"/>
    </row>
    <row r="66" spans="1:25" ht="13.8">
      <c r="A66" s="139"/>
      <c r="B66" s="139"/>
      <c r="C66" s="139"/>
      <c r="D66" s="139"/>
      <c r="E66" s="139"/>
      <c r="F66" s="139"/>
      <c r="G66" s="139"/>
      <c r="L66" s="139"/>
      <c r="M66" s="139"/>
      <c r="N66" s="273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07"/>
    </row>
    <row r="67" spans="1:25" ht="13.8">
      <c r="A67" s="139"/>
      <c r="B67" s="139"/>
      <c r="C67" s="139"/>
      <c r="D67" s="139"/>
      <c r="E67" s="139"/>
      <c r="F67" s="139"/>
      <c r="G67" s="139"/>
      <c r="L67" s="139"/>
      <c r="M67" s="139"/>
      <c r="N67" s="273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6"/>
    </row>
    <row r="68" spans="1:25" ht="13.8">
      <c r="A68" s="139"/>
      <c r="B68" s="139"/>
      <c r="C68" s="139"/>
      <c r="D68" s="139"/>
      <c r="E68" s="139"/>
      <c r="F68" s="139"/>
      <c r="G68" s="139"/>
      <c r="L68" s="139"/>
      <c r="M68" s="139"/>
      <c r="N68" s="273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</row>
    <row r="69" spans="1:25" ht="13.8">
      <c r="A69" s="139"/>
      <c r="B69" s="139"/>
      <c r="C69" s="139"/>
      <c r="D69" s="139"/>
      <c r="E69" s="139"/>
      <c r="F69" s="139"/>
      <c r="G69" s="139"/>
      <c r="L69" s="139"/>
      <c r="M69" s="139"/>
      <c r="N69" s="273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74"/>
    </row>
    <row r="70" spans="1:25" ht="13.8">
      <c r="A70" s="139"/>
      <c r="B70" s="139"/>
      <c r="C70" s="139"/>
      <c r="D70" s="139"/>
      <c r="E70" s="139"/>
      <c r="F70" s="139"/>
      <c r="G70" s="139"/>
      <c r="L70" s="139"/>
      <c r="M70" s="139"/>
      <c r="N70" s="273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07"/>
    </row>
    <row r="71" spans="1:25" ht="13.8">
      <c r="A71" s="139"/>
      <c r="B71" s="139"/>
      <c r="C71" s="139"/>
      <c r="D71" s="139"/>
      <c r="E71" s="139"/>
      <c r="F71" s="139"/>
      <c r="G71" s="139"/>
      <c r="L71" s="139"/>
      <c r="M71" s="139"/>
      <c r="N71" s="273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6"/>
    </row>
    <row r="72" spans="1:25" ht="13.8">
      <c r="A72" s="139"/>
      <c r="B72" s="139"/>
      <c r="C72" s="139"/>
      <c r="D72" s="139"/>
      <c r="E72" s="139"/>
      <c r="F72" s="139"/>
      <c r="G72" s="139"/>
      <c r="L72" s="139"/>
      <c r="M72" s="139"/>
      <c r="N72" s="273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</row>
    <row r="73" spans="1:25" ht="13.8">
      <c r="A73" s="139"/>
      <c r="B73" s="139"/>
      <c r="C73" s="139"/>
      <c r="D73" s="139"/>
      <c r="E73" s="139"/>
      <c r="F73" s="139"/>
      <c r="G73" s="139"/>
      <c r="L73" s="139"/>
      <c r="M73" s="139"/>
      <c r="N73" s="273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74"/>
    </row>
    <row r="74" spans="1:25" ht="13.8">
      <c r="A74" s="139"/>
      <c r="B74" s="139"/>
      <c r="C74" s="139"/>
      <c r="D74" s="139"/>
      <c r="E74" s="139"/>
      <c r="F74" s="139"/>
      <c r="G74" s="139"/>
      <c r="L74" s="139"/>
      <c r="M74" s="139"/>
      <c r="N74" s="273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</row>
    <row r="75" spans="1:25" ht="13.8">
      <c r="A75" s="139"/>
      <c r="B75" s="139"/>
      <c r="C75" s="139"/>
      <c r="D75" s="139"/>
      <c r="E75" s="139"/>
      <c r="F75" s="139"/>
      <c r="G75" s="139"/>
      <c r="L75" s="139"/>
      <c r="M75" s="139"/>
      <c r="N75" s="273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6"/>
    </row>
    <row r="76" spans="1:25" ht="13.8">
      <c r="A76" s="139"/>
      <c r="B76" s="139"/>
      <c r="C76" s="139"/>
      <c r="D76" s="139"/>
      <c r="E76" s="139"/>
      <c r="F76" s="139"/>
      <c r="G76" s="139"/>
      <c r="L76" s="139"/>
      <c r="M76" s="139"/>
      <c r="N76" s="273"/>
      <c r="O76" s="274"/>
      <c r="P76" s="274"/>
      <c r="Q76" s="274"/>
      <c r="R76" s="274"/>
      <c r="S76" s="274"/>
      <c r="T76" s="274"/>
      <c r="U76" s="274"/>
      <c r="V76" s="274"/>
      <c r="W76" s="274"/>
      <c r="X76" s="274"/>
    </row>
    <row r="77" spans="1:25" ht="13.8">
      <c r="A77" s="139"/>
      <c r="B77" s="139"/>
      <c r="C77" s="139"/>
      <c r="D77" s="139"/>
      <c r="E77" s="139"/>
      <c r="F77" s="139"/>
      <c r="G77" s="139"/>
      <c r="L77" s="139"/>
      <c r="M77" s="139"/>
      <c r="N77" s="273"/>
      <c r="O77" s="207"/>
      <c r="P77" s="207"/>
      <c r="Q77" s="207"/>
      <c r="R77" s="207"/>
      <c r="S77" s="207"/>
      <c r="T77" s="207"/>
      <c r="U77" s="207"/>
      <c r="V77" s="207"/>
      <c r="W77" s="207"/>
      <c r="X77" s="207"/>
    </row>
    <row r="78" spans="1:25" ht="13.8">
      <c r="A78" s="139"/>
      <c r="B78" s="139"/>
      <c r="C78" s="139"/>
      <c r="D78" s="139"/>
      <c r="E78" s="139"/>
      <c r="F78" s="139"/>
      <c r="G78" s="139"/>
      <c r="L78" s="139"/>
      <c r="M78" s="139"/>
      <c r="N78" s="273"/>
      <c r="O78" s="276"/>
      <c r="P78" s="276"/>
      <c r="Q78" s="276"/>
      <c r="R78" s="276"/>
      <c r="S78" s="276"/>
      <c r="T78" s="276"/>
      <c r="U78" s="276"/>
      <c r="V78" s="276"/>
      <c r="W78" s="276"/>
      <c r="X78" s="276"/>
    </row>
    <row r="79" spans="1:25" ht="13.8">
      <c r="A79" s="139"/>
      <c r="B79" s="139"/>
      <c r="C79" s="139"/>
      <c r="D79" s="139"/>
      <c r="E79" s="139"/>
      <c r="F79" s="139"/>
      <c r="G79" s="139"/>
      <c r="L79" s="139"/>
      <c r="M79" s="139"/>
      <c r="N79" s="273"/>
      <c r="O79" s="274"/>
      <c r="P79" s="274"/>
      <c r="Q79" s="274"/>
      <c r="R79" s="274"/>
      <c r="S79" s="274"/>
      <c r="T79" s="274"/>
      <c r="U79" s="274"/>
      <c r="V79" s="274"/>
      <c r="W79" s="274"/>
      <c r="X79" s="274"/>
    </row>
    <row r="80" spans="1:25" ht="13.8">
      <c r="A80" s="139"/>
      <c r="B80" s="139"/>
      <c r="C80" s="139"/>
      <c r="D80" s="139"/>
      <c r="E80" s="139"/>
      <c r="F80" s="139"/>
      <c r="G80" s="139"/>
      <c r="L80" s="139"/>
      <c r="M80" s="139"/>
      <c r="N80" s="273"/>
      <c r="O80" s="274"/>
      <c r="P80" s="274"/>
      <c r="Q80" s="274"/>
      <c r="R80" s="274"/>
      <c r="S80" s="274"/>
      <c r="T80" s="274"/>
      <c r="U80" s="274"/>
      <c r="V80" s="274"/>
      <c r="W80" s="274"/>
      <c r="X80" s="274"/>
    </row>
    <row r="81" spans="1:24" ht="13.8">
      <c r="A81" s="139"/>
      <c r="B81" s="139"/>
      <c r="C81" s="139"/>
      <c r="D81" s="139"/>
      <c r="E81" s="139"/>
      <c r="F81" s="139"/>
      <c r="G81" s="139"/>
      <c r="L81" s="139"/>
      <c r="M81" s="139"/>
      <c r="N81" s="273"/>
      <c r="O81" s="207"/>
      <c r="P81" s="207"/>
      <c r="Q81" s="207"/>
      <c r="R81" s="207"/>
      <c r="S81" s="207"/>
      <c r="T81" s="207"/>
      <c r="U81" s="207"/>
      <c r="V81" s="207"/>
      <c r="W81" s="207"/>
      <c r="X81" s="207"/>
    </row>
    <row r="82" spans="1:24" ht="13.8">
      <c r="A82" s="139"/>
      <c r="B82" s="139"/>
      <c r="C82" s="139"/>
      <c r="D82" s="139"/>
      <c r="E82" s="139"/>
      <c r="F82" s="139"/>
      <c r="G82" s="139"/>
      <c r="L82" s="139"/>
      <c r="M82" s="139"/>
      <c r="N82" s="273"/>
      <c r="O82" s="276"/>
      <c r="P82" s="276"/>
      <c r="Q82" s="276"/>
      <c r="R82" s="276"/>
      <c r="S82" s="276"/>
      <c r="T82" s="276"/>
      <c r="U82" s="276"/>
      <c r="V82" s="276"/>
      <c r="W82" s="276"/>
      <c r="X82" s="276"/>
    </row>
    <row r="83" spans="1:24" ht="13.8">
      <c r="A83" s="139"/>
      <c r="B83" s="139"/>
      <c r="C83" s="139"/>
      <c r="D83" s="139"/>
      <c r="E83" s="139"/>
      <c r="F83" s="139"/>
      <c r="G83" s="139"/>
      <c r="L83" s="139"/>
      <c r="M83" s="139"/>
      <c r="N83" s="273"/>
      <c r="O83" s="274"/>
      <c r="P83" s="274"/>
      <c r="Q83" s="274"/>
      <c r="R83" s="274"/>
      <c r="S83" s="274"/>
      <c r="T83" s="274"/>
      <c r="U83" s="274"/>
      <c r="V83" s="274"/>
      <c r="W83" s="274"/>
      <c r="X83" s="274"/>
    </row>
    <row r="84" spans="1:24" ht="13.8">
      <c r="A84" s="139"/>
      <c r="B84" s="139"/>
      <c r="C84" s="139"/>
      <c r="D84" s="139"/>
      <c r="E84" s="139"/>
      <c r="F84" s="139"/>
      <c r="G84" s="139"/>
      <c r="L84" s="139"/>
      <c r="M84" s="139"/>
      <c r="N84" s="273"/>
      <c r="O84" s="274"/>
      <c r="P84" s="274"/>
      <c r="Q84" s="274"/>
      <c r="R84" s="274"/>
      <c r="S84" s="274"/>
      <c r="T84" s="274"/>
      <c r="U84" s="274"/>
      <c r="V84" s="274"/>
      <c r="W84" s="274"/>
      <c r="X84" s="274"/>
    </row>
    <row r="85" spans="1:24" ht="13.8">
      <c r="A85" s="139"/>
      <c r="B85" s="139"/>
      <c r="C85" s="139"/>
      <c r="D85" s="139"/>
      <c r="E85" s="139"/>
      <c r="F85" s="139"/>
      <c r="G85" s="139"/>
      <c r="L85" s="139"/>
      <c r="M85" s="139"/>
      <c r="N85" s="273"/>
      <c r="O85" s="207"/>
      <c r="P85" s="207"/>
      <c r="Q85" s="207"/>
      <c r="R85" s="207"/>
      <c r="S85" s="207"/>
      <c r="T85" s="207"/>
      <c r="U85" s="207"/>
      <c r="V85" s="207"/>
      <c r="W85" s="207"/>
      <c r="X85" s="207"/>
    </row>
    <row r="86" spans="1:24" ht="13.8">
      <c r="A86" s="139"/>
      <c r="B86" s="139"/>
      <c r="C86" s="139"/>
      <c r="D86" s="139"/>
      <c r="E86" s="139"/>
      <c r="F86" s="139"/>
      <c r="G86" s="139"/>
      <c r="L86" s="139"/>
      <c r="M86" s="139"/>
      <c r="N86" s="273"/>
      <c r="O86" s="276"/>
      <c r="P86" s="276"/>
      <c r="Q86" s="276"/>
      <c r="R86" s="276"/>
      <c r="S86" s="276"/>
      <c r="T86" s="276"/>
      <c r="U86" s="276"/>
      <c r="V86" s="276"/>
      <c r="W86" s="276"/>
      <c r="X86" s="276"/>
    </row>
    <row r="87" spans="1:24" ht="13.8">
      <c r="A87" s="139"/>
      <c r="B87" s="139"/>
      <c r="C87" s="139"/>
      <c r="D87" s="139"/>
      <c r="E87" s="139"/>
      <c r="F87" s="139"/>
      <c r="G87" s="139"/>
      <c r="L87" s="139"/>
      <c r="M87" s="139"/>
      <c r="N87" s="273"/>
      <c r="O87" s="274"/>
      <c r="P87" s="274"/>
      <c r="Q87" s="274"/>
      <c r="R87" s="274"/>
      <c r="S87" s="274"/>
      <c r="T87" s="274"/>
      <c r="U87" s="274"/>
      <c r="V87" s="274"/>
      <c r="W87" s="274"/>
      <c r="X87" s="274"/>
    </row>
    <row r="88" spans="1:24" ht="13.8">
      <c r="A88" s="139"/>
      <c r="B88" s="139"/>
      <c r="C88" s="139"/>
      <c r="D88" s="139"/>
      <c r="E88" s="139"/>
      <c r="F88" s="139"/>
      <c r="G88" s="139"/>
      <c r="L88" s="139"/>
      <c r="M88" s="139"/>
      <c r="N88" s="273"/>
      <c r="O88" s="274"/>
      <c r="P88" s="274"/>
      <c r="Q88" s="274"/>
      <c r="R88" s="274"/>
      <c r="S88" s="274"/>
      <c r="T88" s="274"/>
      <c r="U88" s="274"/>
      <c r="V88" s="274"/>
      <c r="W88" s="274"/>
      <c r="X88" s="274"/>
    </row>
    <row r="89" spans="1:24" ht="13.8">
      <c r="A89" s="139"/>
      <c r="B89" s="139"/>
      <c r="C89" s="139"/>
      <c r="D89" s="139"/>
      <c r="E89" s="139"/>
      <c r="F89" s="139"/>
      <c r="G89" s="139"/>
      <c r="L89" s="139"/>
      <c r="M89" s="139"/>
      <c r="N89" s="273"/>
      <c r="O89" s="207"/>
      <c r="P89" s="207"/>
      <c r="Q89" s="207"/>
      <c r="R89" s="207"/>
      <c r="S89" s="207"/>
      <c r="T89" s="207"/>
      <c r="U89" s="207"/>
      <c r="V89" s="207"/>
      <c r="W89" s="207"/>
      <c r="X89" s="207"/>
    </row>
    <row r="90" spans="1:24" ht="13.8">
      <c r="A90" s="139"/>
      <c r="B90" s="139"/>
      <c r="C90" s="139"/>
      <c r="D90" s="139"/>
      <c r="E90" s="139"/>
      <c r="F90" s="139"/>
      <c r="G90" s="139"/>
      <c r="L90" s="139"/>
      <c r="M90" s="139"/>
      <c r="N90" s="273"/>
      <c r="O90" s="276"/>
      <c r="P90" s="276"/>
      <c r="Q90" s="276"/>
      <c r="R90" s="276"/>
      <c r="S90" s="276"/>
      <c r="T90" s="276"/>
      <c r="U90" s="276"/>
      <c r="V90" s="276"/>
      <c r="W90" s="276"/>
      <c r="X90" s="276"/>
    </row>
    <row r="91" spans="1:24" ht="13.8">
      <c r="A91" s="139"/>
      <c r="B91" s="139"/>
      <c r="C91" s="139"/>
      <c r="D91" s="139"/>
      <c r="E91" s="139"/>
      <c r="F91" s="139"/>
      <c r="G91" s="139"/>
      <c r="L91" s="139"/>
      <c r="M91" s="139"/>
      <c r="N91" s="273"/>
      <c r="O91" s="274"/>
      <c r="P91" s="274"/>
      <c r="Q91" s="274"/>
      <c r="R91" s="274"/>
      <c r="S91" s="274"/>
      <c r="T91" s="274"/>
      <c r="U91" s="274"/>
      <c r="V91" s="274"/>
      <c r="W91" s="274"/>
      <c r="X91" s="274"/>
    </row>
    <row r="92" spans="1:24" ht="13.8">
      <c r="A92" s="139"/>
      <c r="B92" s="139"/>
      <c r="C92" s="139"/>
      <c r="D92" s="139"/>
      <c r="E92" s="139"/>
      <c r="F92" s="139"/>
      <c r="G92" s="139"/>
      <c r="L92" s="139"/>
      <c r="M92" s="139"/>
      <c r="N92" s="273"/>
      <c r="O92" s="274"/>
      <c r="P92" s="274"/>
      <c r="Q92" s="274"/>
      <c r="R92" s="274"/>
      <c r="S92" s="274"/>
      <c r="T92" s="274"/>
      <c r="U92" s="274"/>
      <c r="V92" s="274"/>
      <c r="W92" s="274"/>
      <c r="X92" s="274"/>
    </row>
    <row r="93" spans="1:24" ht="13.8">
      <c r="A93" s="139"/>
      <c r="B93" s="139"/>
      <c r="C93" s="139"/>
      <c r="D93" s="139"/>
      <c r="E93" s="139"/>
      <c r="F93" s="139"/>
      <c r="G93" s="139"/>
      <c r="L93" s="139"/>
      <c r="M93" s="139"/>
      <c r="N93" s="273"/>
      <c r="O93" s="207"/>
      <c r="P93" s="207"/>
      <c r="Q93" s="207"/>
      <c r="R93" s="207"/>
      <c r="S93" s="207"/>
      <c r="T93" s="207"/>
      <c r="U93" s="207"/>
      <c r="V93" s="207"/>
      <c r="W93" s="207"/>
      <c r="X93" s="207"/>
    </row>
    <row r="94" spans="1:24" ht="13.8">
      <c r="A94" s="139"/>
      <c r="B94" s="139"/>
      <c r="C94" s="139"/>
      <c r="D94" s="139"/>
      <c r="E94" s="139"/>
      <c r="F94" s="139"/>
      <c r="G94" s="139"/>
      <c r="L94" s="139"/>
      <c r="M94" s="139"/>
      <c r="N94" s="273"/>
      <c r="O94" s="276"/>
      <c r="P94" s="276"/>
      <c r="Q94" s="276"/>
      <c r="R94" s="276"/>
      <c r="S94" s="276"/>
      <c r="T94" s="276"/>
      <c r="U94" s="276"/>
      <c r="V94" s="276"/>
      <c r="W94" s="276"/>
      <c r="X94" s="276"/>
    </row>
    <row r="95" spans="1:24" ht="13.8">
      <c r="A95" s="139"/>
      <c r="B95" s="139"/>
      <c r="C95" s="139"/>
      <c r="D95" s="139"/>
      <c r="E95" s="139"/>
      <c r="F95" s="139"/>
      <c r="G95" s="139"/>
      <c r="L95" s="139"/>
      <c r="M95" s="139"/>
      <c r="N95" s="273"/>
      <c r="O95" s="274"/>
      <c r="P95" s="274"/>
      <c r="Q95" s="274"/>
      <c r="R95" s="274"/>
      <c r="S95" s="274"/>
      <c r="T95" s="274"/>
      <c r="U95" s="274"/>
      <c r="V95" s="274"/>
      <c r="W95" s="274"/>
      <c r="X95" s="274"/>
    </row>
    <row r="96" spans="1:24" ht="13.8">
      <c r="B96" s="139"/>
      <c r="C96" s="139"/>
      <c r="D96" s="139"/>
      <c r="E96" s="139"/>
      <c r="F96" s="139"/>
      <c r="G96" s="139"/>
      <c r="L96" s="139"/>
      <c r="M96" s="139"/>
      <c r="N96" s="273"/>
      <c r="O96" s="274"/>
      <c r="P96" s="274"/>
      <c r="Q96" s="274"/>
      <c r="R96" s="274"/>
      <c r="S96" s="274"/>
      <c r="T96" s="274"/>
      <c r="U96" s="274"/>
      <c r="V96" s="274"/>
      <c r="W96" s="274"/>
      <c r="X96" s="274"/>
    </row>
    <row r="97" spans="1:24" ht="13.8">
      <c r="A97" s="139"/>
      <c r="B97" s="139"/>
      <c r="C97" s="139"/>
      <c r="D97" s="139"/>
      <c r="E97" s="139"/>
      <c r="F97" s="139"/>
      <c r="G97" s="139"/>
      <c r="L97" s="139"/>
      <c r="M97" s="139"/>
      <c r="N97" s="273"/>
      <c r="O97" s="207"/>
      <c r="P97" s="207"/>
      <c r="Q97" s="207"/>
      <c r="R97" s="207"/>
      <c r="S97" s="207"/>
      <c r="T97" s="207"/>
      <c r="U97" s="207"/>
      <c r="V97" s="207"/>
      <c r="W97" s="207"/>
      <c r="X97" s="207"/>
    </row>
    <row r="98" spans="1:24" ht="13.8">
      <c r="B98" s="139"/>
      <c r="C98" s="139"/>
      <c r="D98" s="139"/>
      <c r="E98" s="139"/>
      <c r="F98" s="139"/>
      <c r="G98" s="139"/>
      <c r="L98" s="139"/>
      <c r="M98" s="139"/>
      <c r="N98" s="273"/>
      <c r="O98" s="276"/>
      <c r="P98" s="276"/>
      <c r="Q98" s="276"/>
      <c r="R98" s="276"/>
      <c r="S98" s="276"/>
      <c r="T98" s="276"/>
      <c r="U98" s="276"/>
      <c r="V98" s="276"/>
      <c r="W98" s="276"/>
      <c r="X98" s="276"/>
    </row>
    <row r="99" spans="1:24" ht="13.8">
      <c r="L99" s="139"/>
      <c r="M99" s="139"/>
      <c r="N99" s="273"/>
      <c r="O99" s="274"/>
      <c r="P99" s="274"/>
      <c r="Q99" s="274"/>
      <c r="R99" s="274"/>
      <c r="S99" s="274"/>
      <c r="T99" s="274"/>
      <c r="U99" s="274"/>
      <c r="V99" s="274"/>
      <c r="W99" s="274"/>
      <c r="X99" s="274"/>
    </row>
    <row r="100" spans="1:24" ht="13.8">
      <c r="L100" s="139"/>
      <c r="M100" s="139"/>
      <c r="N100" s="273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</row>
    <row r="101" spans="1:24" ht="13.8">
      <c r="L101" s="139"/>
      <c r="M101" s="139"/>
      <c r="N101" s="273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</row>
    <row r="102" spans="1:24" ht="13.8">
      <c r="A102" s="139"/>
      <c r="B102" s="139"/>
      <c r="C102" s="139"/>
      <c r="D102" s="139"/>
      <c r="E102" s="139"/>
      <c r="F102" s="139"/>
      <c r="G102" s="139"/>
      <c r="L102" s="139"/>
      <c r="M102" s="139"/>
      <c r="N102" s="273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</row>
    <row r="103" spans="1:24" ht="13.8">
      <c r="A103" s="139"/>
      <c r="B103" s="139"/>
      <c r="C103" s="139"/>
      <c r="D103" s="139"/>
      <c r="E103" s="139"/>
      <c r="F103" s="139"/>
      <c r="G103" s="139"/>
      <c r="L103" s="139"/>
      <c r="M103" s="139"/>
      <c r="N103" s="273"/>
      <c r="O103" s="274"/>
      <c r="P103" s="274"/>
      <c r="Q103" s="274"/>
      <c r="R103" s="274"/>
      <c r="S103" s="274"/>
      <c r="T103" s="274"/>
      <c r="U103" s="274"/>
      <c r="V103" s="274"/>
      <c r="W103" s="274"/>
      <c r="X103" s="274"/>
    </row>
    <row r="104" spans="1:24" ht="13.8">
      <c r="A104" s="139"/>
      <c r="B104" s="139"/>
      <c r="C104" s="139"/>
      <c r="D104" s="139"/>
      <c r="E104" s="139"/>
      <c r="F104" s="139"/>
      <c r="G104" s="139"/>
      <c r="L104" s="139"/>
      <c r="M104" s="139"/>
      <c r="N104" s="273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</row>
    <row r="105" spans="1:24" ht="13.8">
      <c r="A105" s="139"/>
      <c r="B105" s="139"/>
      <c r="C105" s="139"/>
      <c r="D105" s="139"/>
      <c r="E105" s="139"/>
      <c r="F105" s="139"/>
      <c r="G105" s="139"/>
      <c r="L105" s="139"/>
      <c r="M105" s="139"/>
      <c r="N105" s="273"/>
      <c r="O105" s="274"/>
      <c r="P105" s="274"/>
      <c r="Q105" s="274"/>
      <c r="R105" s="274"/>
      <c r="S105" s="274"/>
      <c r="T105" s="274"/>
      <c r="U105" s="274"/>
      <c r="V105" s="274"/>
      <c r="W105" s="274"/>
      <c r="X105" s="274"/>
    </row>
    <row r="106" spans="1:24" ht="13.8">
      <c r="A106" s="139"/>
      <c r="B106" s="139"/>
      <c r="C106" s="139"/>
      <c r="D106" s="139"/>
      <c r="E106" s="139"/>
      <c r="F106" s="139"/>
      <c r="G106" s="139"/>
      <c r="L106" s="139"/>
      <c r="M106" s="139"/>
      <c r="N106" s="273"/>
      <c r="O106" s="274"/>
      <c r="P106" s="274"/>
      <c r="Q106" s="274"/>
      <c r="R106" s="274"/>
      <c r="S106" s="274"/>
      <c r="T106" s="274"/>
      <c r="U106" s="274"/>
      <c r="V106" s="274"/>
      <c r="W106" s="274"/>
      <c r="X106" s="274"/>
    </row>
    <row r="107" spans="1:24" ht="13.8">
      <c r="L107" s="139"/>
      <c r="M107" s="139"/>
      <c r="N107" s="273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</row>
    <row r="108" spans="1:24" ht="13.8">
      <c r="A108" s="139"/>
      <c r="B108" s="139"/>
      <c r="C108" s="139"/>
      <c r="D108" s="139"/>
      <c r="E108" s="139"/>
      <c r="F108" s="139"/>
      <c r="G108" s="139"/>
      <c r="L108" s="139"/>
      <c r="M108" s="139"/>
      <c r="N108" s="273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</row>
    <row r="109" spans="1:24" ht="13.8">
      <c r="A109" s="139"/>
      <c r="B109" s="139"/>
      <c r="C109" s="139"/>
      <c r="D109" s="139"/>
      <c r="E109" s="139"/>
      <c r="F109" s="139"/>
      <c r="G109" s="139"/>
      <c r="L109" s="139"/>
      <c r="M109" s="139"/>
      <c r="N109" s="273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</row>
    <row r="110" spans="1:24" ht="13.8">
      <c r="A110" s="139"/>
      <c r="B110" s="139"/>
      <c r="C110" s="139"/>
      <c r="D110" s="139"/>
      <c r="E110" s="139"/>
      <c r="F110" s="139"/>
      <c r="G110" s="139"/>
      <c r="L110" s="139"/>
      <c r="M110" s="139"/>
      <c r="N110" s="273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</row>
    <row r="111" spans="1:24" ht="13.8">
      <c r="A111" s="139"/>
      <c r="B111" s="139"/>
      <c r="C111" s="139"/>
      <c r="D111" s="139"/>
      <c r="E111" s="139"/>
      <c r="F111" s="139"/>
      <c r="G111" s="139"/>
      <c r="L111" s="139"/>
      <c r="M111" s="139"/>
      <c r="N111" s="273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</row>
    <row r="112" spans="1:24" ht="13.8">
      <c r="A112" s="139"/>
      <c r="B112" s="139"/>
      <c r="C112" s="139"/>
      <c r="D112" s="139"/>
      <c r="E112" s="139"/>
      <c r="F112" s="139"/>
      <c r="G112" s="139"/>
      <c r="L112" s="139"/>
      <c r="M112" s="139"/>
      <c r="N112" s="273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</row>
    <row r="113" spans="1:24" ht="13.8">
      <c r="A113" s="139"/>
      <c r="B113" s="139"/>
      <c r="C113" s="139"/>
      <c r="D113" s="139"/>
      <c r="E113" s="139"/>
      <c r="F113" s="139"/>
      <c r="G113" s="139"/>
      <c r="L113" s="139"/>
      <c r="M113" s="139"/>
      <c r="N113" s="273"/>
      <c r="O113" s="274"/>
      <c r="P113" s="274"/>
      <c r="Q113" s="274"/>
      <c r="R113" s="274"/>
      <c r="S113" s="274"/>
      <c r="T113" s="274"/>
      <c r="U113" s="274"/>
      <c r="V113" s="274"/>
      <c r="W113" s="274"/>
      <c r="X113" s="274"/>
    </row>
    <row r="114" spans="1:24" ht="13.8">
      <c r="A114" s="139"/>
      <c r="B114" s="139"/>
      <c r="C114" s="139"/>
      <c r="D114" s="139"/>
      <c r="E114" s="139"/>
      <c r="F114" s="139"/>
      <c r="G114" s="139"/>
      <c r="L114" s="139"/>
      <c r="M114" s="139"/>
      <c r="N114" s="273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</row>
    <row r="115" spans="1:24" ht="13.8">
      <c r="A115" s="139"/>
      <c r="B115" s="139"/>
      <c r="C115" s="139"/>
      <c r="D115" s="139"/>
      <c r="E115" s="139"/>
      <c r="F115" s="139"/>
      <c r="G115" s="139"/>
      <c r="L115" s="139"/>
      <c r="M115" s="139"/>
      <c r="N115" s="273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</row>
    <row r="116" spans="1:24" ht="13.8">
      <c r="A116" s="139"/>
      <c r="B116" s="139"/>
      <c r="C116" s="139"/>
      <c r="D116" s="139"/>
      <c r="E116" s="139"/>
      <c r="F116" s="139"/>
      <c r="G116" s="139"/>
      <c r="L116" s="139"/>
      <c r="M116" s="139"/>
      <c r="N116" s="273"/>
      <c r="O116" s="274"/>
      <c r="P116" s="274"/>
      <c r="Q116" s="274"/>
      <c r="R116" s="274"/>
      <c r="S116" s="274"/>
      <c r="T116" s="274"/>
      <c r="U116" s="274"/>
      <c r="V116" s="274"/>
      <c r="W116" s="274"/>
      <c r="X116" s="274"/>
    </row>
    <row r="117" spans="1:24" ht="13.8">
      <c r="A117" s="139"/>
      <c r="B117" s="139"/>
      <c r="C117" s="139"/>
      <c r="D117" s="139"/>
      <c r="E117" s="139"/>
      <c r="F117" s="139"/>
      <c r="G117" s="139"/>
      <c r="L117" s="139"/>
      <c r="M117" s="139"/>
      <c r="N117" s="273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</row>
    <row r="118" spans="1:24" ht="13.8">
      <c r="A118" s="139"/>
      <c r="B118" s="139"/>
      <c r="C118" s="139"/>
      <c r="D118" s="139"/>
      <c r="E118" s="139"/>
      <c r="F118" s="139"/>
      <c r="G118" s="139"/>
      <c r="L118" s="139"/>
      <c r="M118" s="139"/>
      <c r="N118" s="273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</row>
    <row r="119" spans="1:24" ht="13.8">
      <c r="A119" s="139"/>
      <c r="B119" s="139"/>
      <c r="C119" s="139"/>
      <c r="D119" s="139"/>
      <c r="E119" s="139"/>
      <c r="F119" s="139"/>
      <c r="G119" s="139"/>
      <c r="L119" s="139"/>
      <c r="M119" s="139"/>
      <c r="N119" s="273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</row>
    <row r="120" spans="1:24" ht="13.8">
      <c r="A120" s="139"/>
      <c r="B120" s="139"/>
      <c r="C120" s="139"/>
      <c r="D120" s="139"/>
      <c r="E120" s="139"/>
      <c r="F120" s="139"/>
      <c r="G120" s="139"/>
      <c r="L120" s="139"/>
      <c r="M120" s="139"/>
      <c r="N120" s="273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</row>
    <row r="121" spans="1:24" ht="13.8">
      <c r="A121" s="139"/>
      <c r="B121" s="139"/>
      <c r="C121" s="139"/>
      <c r="D121" s="139"/>
      <c r="E121" s="139"/>
      <c r="F121" s="139"/>
      <c r="G121" s="139"/>
      <c r="L121" s="139"/>
      <c r="M121" s="139"/>
      <c r="N121" s="273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</row>
    <row r="122" spans="1:24" ht="13.8">
      <c r="A122" s="139"/>
      <c r="B122" s="139"/>
      <c r="C122" s="139"/>
      <c r="D122" s="139"/>
      <c r="E122" s="139"/>
      <c r="F122" s="139"/>
      <c r="G122" s="139"/>
      <c r="L122" s="139"/>
      <c r="M122" s="139"/>
      <c r="N122" s="273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</row>
    <row r="123" spans="1:24" ht="13.8">
      <c r="A123" s="139"/>
      <c r="B123" s="139"/>
      <c r="C123" s="139"/>
      <c r="D123" s="139"/>
      <c r="E123" s="139"/>
      <c r="F123" s="139"/>
      <c r="G123" s="139"/>
      <c r="L123" s="139"/>
      <c r="M123" s="139"/>
      <c r="N123" s="273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</row>
    <row r="124" spans="1:24" ht="13.8">
      <c r="A124" s="139"/>
      <c r="B124" s="139"/>
      <c r="C124" s="139"/>
      <c r="D124" s="139"/>
      <c r="E124" s="139"/>
      <c r="F124" s="139"/>
      <c r="G124" s="139"/>
      <c r="L124" s="139"/>
      <c r="M124" s="139"/>
      <c r="N124" s="273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</row>
    <row r="125" spans="1:24" ht="13.8">
      <c r="A125" s="139"/>
      <c r="B125" s="139"/>
      <c r="C125" s="139"/>
      <c r="D125" s="139"/>
      <c r="E125" s="139"/>
      <c r="F125" s="139"/>
      <c r="G125" s="139"/>
      <c r="L125" s="139"/>
      <c r="M125" s="139"/>
      <c r="N125" s="273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</row>
    <row r="126" spans="1:24" ht="13.8">
      <c r="A126" s="139"/>
      <c r="B126" s="139"/>
      <c r="C126" s="139"/>
      <c r="D126" s="139"/>
      <c r="E126" s="139"/>
      <c r="F126" s="139"/>
      <c r="G126" s="139"/>
      <c r="L126" s="139"/>
      <c r="M126" s="139"/>
      <c r="N126" s="273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</row>
    <row r="127" spans="1:24" ht="13.8">
      <c r="A127" s="139"/>
      <c r="B127" s="139"/>
      <c r="C127" s="139"/>
      <c r="D127" s="139"/>
      <c r="E127" s="139"/>
      <c r="F127" s="139"/>
      <c r="G127" s="139"/>
      <c r="L127" s="139"/>
      <c r="M127" s="139"/>
      <c r="N127" s="273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</row>
    <row r="128" spans="1:24" ht="13.8">
      <c r="A128" s="139"/>
      <c r="B128" s="139"/>
      <c r="C128" s="139"/>
      <c r="D128" s="139"/>
      <c r="E128" s="139"/>
      <c r="F128" s="139"/>
      <c r="G128" s="139"/>
      <c r="L128" s="139"/>
      <c r="M128" s="139"/>
      <c r="N128" s="273"/>
      <c r="O128" s="274"/>
      <c r="P128" s="274"/>
      <c r="Q128" s="274"/>
      <c r="R128" s="274"/>
      <c r="S128" s="274"/>
      <c r="T128" s="274"/>
      <c r="U128" s="274"/>
      <c r="V128" s="274"/>
      <c r="W128" s="274"/>
      <c r="X128" s="274"/>
    </row>
  </sheetData>
  <mergeCells count="12">
    <mergeCell ref="A2:H2"/>
    <mergeCell ref="D6:F6"/>
    <mergeCell ref="A12:A24"/>
    <mergeCell ref="A55:H55"/>
    <mergeCell ref="G6:H6"/>
    <mergeCell ref="A25:A34"/>
    <mergeCell ref="A35:A44"/>
    <mergeCell ref="A45:A49"/>
    <mergeCell ref="A52:H52"/>
    <mergeCell ref="E7:F7"/>
    <mergeCell ref="A6:C8"/>
    <mergeCell ref="A54:H54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zoomScale="90" zoomScaleNormal="90" workbookViewId="0">
      <selection activeCell="C36" sqref="C36:C50"/>
    </sheetView>
  </sheetViews>
  <sheetFormatPr defaultColWidth="8" defaultRowHeight="13.2"/>
  <cols>
    <col min="1" max="1" width="4.69921875" style="138" customWidth="1"/>
    <col min="2" max="2" width="49.59765625" style="138" customWidth="1"/>
    <col min="3" max="3" width="7.5" style="138" customWidth="1"/>
    <col min="4" max="4" width="6.3984375" style="138" customWidth="1"/>
    <col min="5" max="5" width="5.5" style="138" customWidth="1"/>
    <col min="6" max="6" width="6.69921875" style="138" customWidth="1"/>
    <col min="7" max="7" width="7" style="138" customWidth="1"/>
    <col min="8" max="8" width="4.09765625" style="138" customWidth="1"/>
    <col min="9" max="12" width="8.5" style="138" customWidth="1"/>
    <col min="13" max="16384" width="8" style="138"/>
  </cols>
  <sheetData>
    <row r="1" spans="1:23" s="39" customFormat="1" ht="15">
      <c r="A1" s="128" t="s">
        <v>79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</row>
    <row r="2" spans="1:23" s="39" customFormat="1" ht="24.75" customHeight="1">
      <c r="A2" s="736" t="s">
        <v>153</v>
      </c>
      <c r="B2" s="736"/>
      <c r="C2" s="736"/>
      <c r="D2" s="736"/>
      <c r="E2" s="736"/>
      <c r="F2" s="736"/>
      <c r="G2" s="736"/>
      <c r="H2" s="120"/>
      <c r="I2" s="128"/>
      <c r="J2" s="128"/>
      <c r="K2" s="128"/>
      <c r="L2" s="128"/>
      <c r="M2" s="128"/>
      <c r="N2" s="129"/>
      <c r="O2" s="129"/>
      <c r="P2" s="129"/>
      <c r="Q2" s="129"/>
      <c r="R2" s="129"/>
      <c r="S2" s="129"/>
      <c r="T2" s="129"/>
      <c r="U2" s="129"/>
      <c r="V2" s="129"/>
      <c r="W2" s="129"/>
    </row>
    <row r="3" spans="1:23" ht="2.25" customHeight="1">
      <c r="A3" s="137"/>
      <c r="B3" s="137"/>
      <c r="C3" s="137"/>
      <c r="D3" s="137"/>
      <c r="E3" s="137"/>
      <c r="F3" s="144"/>
      <c r="G3" s="144"/>
      <c r="H3" s="120"/>
    </row>
    <row r="4" spans="1:23" s="139" customFormat="1" ht="17.399999999999999" thickBot="1">
      <c r="A4" s="528" t="s">
        <v>239</v>
      </c>
      <c r="C4" s="137"/>
      <c r="D4" s="137"/>
      <c r="E4" s="137"/>
      <c r="F4" s="137"/>
      <c r="G4" s="44" t="s">
        <v>293</v>
      </c>
      <c r="H4" s="120"/>
      <c r="N4" s="271"/>
      <c r="O4" s="272"/>
      <c r="P4" s="272"/>
      <c r="Q4" s="272"/>
      <c r="R4" s="272"/>
      <c r="S4" s="272"/>
      <c r="T4" s="272"/>
      <c r="U4" s="272"/>
      <c r="V4" s="272"/>
    </row>
    <row r="5" spans="1:23" s="139" customFormat="1" ht="1.5" customHeight="1">
      <c r="A5" s="549"/>
      <c r="B5" s="549"/>
      <c r="C5" s="550"/>
      <c r="D5" s="384"/>
      <c r="E5" s="384"/>
      <c r="F5" s="384"/>
      <c r="G5" s="385"/>
      <c r="H5" s="120"/>
      <c r="N5" s="273"/>
      <c r="O5" s="274"/>
      <c r="P5" s="274"/>
      <c r="Q5" s="274"/>
      <c r="R5" s="274"/>
      <c r="S5" s="274"/>
      <c r="T5" s="274"/>
      <c r="U5" s="274"/>
      <c r="V5" s="274"/>
    </row>
    <row r="6" spans="1:23" s="149" customFormat="1" ht="14.25" customHeight="1">
      <c r="A6" s="566"/>
      <c r="B6" s="566"/>
      <c r="C6" s="765" t="s">
        <v>149</v>
      </c>
      <c r="D6" s="768" t="s">
        <v>152</v>
      </c>
      <c r="E6" s="768"/>
      <c r="F6" s="768"/>
      <c r="G6" s="768"/>
      <c r="H6" s="434"/>
      <c r="M6" s="435"/>
      <c r="N6" s="436"/>
      <c r="O6" s="436"/>
      <c r="P6" s="436"/>
      <c r="Q6" s="436"/>
      <c r="R6" s="436"/>
      <c r="S6" s="436"/>
      <c r="T6" s="436"/>
      <c r="U6" s="436"/>
    </row>
    <row r="7" spans="1:23" s="139" customFormat="1" ht="16.5" customHeight="1">
      <c r="A7" s="552"/>
      <c r="B7" s="552"/>
      <c r="C7" s="765"/>
      <c r="D7" s="766" t="s">
        <v>150</v>
      </c>
      <c r="E7" s="767" t="s">
        <v>151</v>
      </c>
      <c r="F7" s="766" t="s">
        <v>185</v>
      </c>
      <c r="G7" s="767" t="s">
        <v>184</v>
      </c>
      <c r="M7" s="275"/>
      <c r="N7" s="276"/>
      <c r="O7" s="276"/>
      <c r="P7" s="276"/>
      <c r="Q7" s="276"/>
      <c r="R7" s="276"/>
      <c r="S7" s="276"/>
      <c r="T7" s="276"/>
      <c r="U7" s="276"/>
    </row>
    <row r="8" spans="1:23" s="139" customFormat="1" ht="91.5" customHeight="1">
      <c r="A8" s="567"/>
      <c r="B8" s="567"/>
      <c r="C8" s="765"/>
      <c r="D8" s="766"/>
      <c r="E8" s="767"/>
      <c r="F8" s="766"/>
      <c r="G8" s="767"/>
      <c r="M8" s="273"/>
      <c r="N8" s="274"/>
      <c r="O8" s="274"/>
      <c r="P8" s="274"/>
      <c r="Q8" s="274"/>
      <c r="R8" s="274"/>
      <c r="S8" s="274"/>
      <c r="T8" s="274"/>
      <c r="U8" s="274"/>
    </row>
    <row r="9" spans="1:23" s="139" customFormat="1" ht="0.75" customHeight="1" thickBot="1">
      <c r="A9" s="563"/>
      <c r="B9" s="563"/>
      <c r="C9" s="564"/>
      <c r="D9" s="386"/>
      <c r="E9" s="386"/>
      <c r="F9" s="386"/>
      <c r="G9" s="387"/>
      <c r="M9" s="273"/>
      <c r="N9" s="274"/>
      <c r="O9" s="274"/>
      <c r="P9" s="274"/>
      <c r="Q9" s="274"/>
      <c r="R9" s="274"/>
      <c r="S9" s="274"/>
      <c r="T9" s="274"/>
      <c r="U9" s="274"/>
    </row>
    <row r="10" spans="1:23" s="139" customFormat="1" ht="7.5" customHeight="1">
      <c r="A10" s="397"/>
      <c r="B10" s="398"/>
      <c r="C10" s="165"/>
      <c r="D10" s="165"/>
      <c r="E10" s="454"/>
      <c r="F10" s="165"/>
      <c r="G10" s="461"/>
      <c r="M10" s="219"/>
      <c r="N10" s="207"/>
      <c r="O10" s="207"/>
      <c r="P10" s="207"/>
      <c r="Q10" s="207"/>
      <c r="R10" s="207"/>
      <c r="S10" s="207"/>
      <c r="T10" s="207"/>
      <c r="U10" s="207"/>
    </row>
    <row r="11" spans="1:23" s="139" customFormat="1" ht="13.5" customHeight="1">
      <c r="B11" s="399" t="s">
        <v>7</v>
      </c>
      <c r="C11" s="284">
        <v>20520</v>
      </c>
      <c r="D11" s="285">
        <v>17.854010330377157</v>
      </c>
      <c r="E11" s="455">
        <v>13.380762108956242</v>
      </c>
      <c r="F11" s="285">
        <v>37.189357762401329</v>
      </c>
      <c r="G11" s="455">
        <v>52.231751291297144</v>
      </c>
      <c r="M11" s="275"/>
      <c r="N11" s="276"/>
      <c r="O11" s="276"/>
      <c r="P11" s="276"/>
      <c r="Q11" s="276"/>
      <c r="R11" s="276"/>
      <c r="S11" s="276"/>
      <c r="T11" s="276"/>
      <c r="U11" s="276"/>
    </row>
    <row r="12" spans="1:23" s="139" customFormat="1" ht="4.5" customHeight="1">
      <c r="B12" s="400"/>
      <c r="C12" s="166"/>
      <c r="D12" s="170"/>
      <c r="E12" s="456"/>
      <c r="F12" s="166"/>
      <c r="G12" s="456"/>
      <c r="M12" s="273"/>
      <c r="N12" s="274"/>
      <c r="O12" s="274"/>
      <c r="P12" s="274"/>
      <c r="Q12" s="274"/>
      <c r="R12" s="274"/>
      <c r="S12" s="274"/>
      <c r="T12" s="274"/>
      <c r="U12" s="274"/>
    </row>
    <row r="13" spans="1:23" s="139" customFormat="1" ht="15" customHeight="1">
      <c r="A13" s="753" t="s">
        <v>215</v>
      </c>
      <c r="B13" s="483" t="s">
        <v>216</v>
      </c>
      <c r="C13" s="391">
        <v>110</v>
      </c>
      <c r="D13" s="392">
        <v>69.158878504672899</v>
      </c>
      <c r="E13" s="457">
        <v>94.392523364485982</v>
      </c>
      <c r="F13" s="392">
        <v>95.327102803738313</v>
      </c>
      <c r="G13" s="457">
        <v>85.046728971962608</v>
      </c>
      <c r="M13" s="273"/>
      <c r="N13" s="274"/>
      <c r="O13" s="274"/>
      <c r="P13" s="274"/>
      <c r="Q13" s="274"/>
      <c r="R13" s="274"/>
      <c r="S13" s="274"/>
      <c r="T13" s="274"/>
      <c r="U13" s="274"/>
    </row>
    <row r="14" spans="1:23" s="139" customFormat="1" ht="15" customHeight="1">
      <c r="A14" s="753"/>
      <c r="B14" s="483" t="s">
        <v>217</v>
      </c>
      <c r="C14" s="391">
        <v>180</v>
      </c>
      <c r="D14" s="392">
        <v>78.977272727272734</v>
      </c>
      <c r="E14" s="457" t="s">
        <v>294</v>
      </c>
      <c r="F14" s="392">
        <v>88.63636363636364</v>
      </c>
      <c r="G14" s="457">
        <v>51.70454545454546</v>
      </c>
      <c r="M14" s="273"/>
      <c r="N14" s="207"/>
      <c r="O14" s="207"/>
      <c r="P14" s="207"/>
      <c r="Q14" s="207"/>
      <c r="R14" s="207"/>
      <c r="S14" s="207"/>
      <c r="T14" s="207"/>
      <c r="U14" s="207"/>
    </row>
    <row r="15" spans="1:23" s="139" customFormat="1" ht="15" customHeight="1">
      <c r="A15" s="753"/>
      <c r="B15" s="483" t="s">
        <v>218</v>
      </c>
      <c r="C15" s="391">
        <v>320</v>
      </c>
      <c r="D15" s="392">
        <v>83.591331269349851</v>
      </c>
      <c r="E15" s="457">
        <v>58.204334365325074</v>
      </c>
      <c r="F15" s="392">
        <v>88.854489164086687</v>
      </c>
      <c r="G15" s="457">
        <v>61.300309597523217</v>
      </c>
      <c r="M15" s="273"/>
      <c r="N15" s="276"/>
      <c r="O15" s="276"/>
      <c r="P15" s="276"/>
      <c r="Q15" s="276"/>
      <c r="R15" s="276"/>
      <c r="S15" s="276"/>
      <c r="T15" s="276"/>
      <c r="U15" s="276"/>
    </row>
    <row r="16" spans="1:23" s="139" customFormat="1" ht="15" customHeight="1">
      <c r="A16" s="753"/>
      <c r="B16" s="483" t="s">
        <v>219</v>
      </c>
      <c r="C16" s="391">
        <v>100</v>
      </c>
      <c r="D16" s="392">
        <v>33.673469387755098</v>
      </c>
      <c r="E16" s="457">
        <v>38.775510204081634</v>
      </c>
      <c r="F16" s="392">
        <v>100</v>
      </c>
      <c r="G16" s="457">
        <v>90.816326530612244</v>
      </c>
      <c r="M16" s="273"/>
      <c r="N16" s="274"/>
      <c r="O16" s="274"/>
      <c r="P16" s="274"/>
      <c r="Q16" s="274"/>
      <c r="R16" s="274"/>
      <c r="S16" s="274"/>
      <c r="T16" s="274"/>
      <c r="U16" s="274"/>
    </row>
    <row r="17" spans="1:21" s="139" customFormat="1" ht="15" customHeight="1">
      <c r="A17" s="753"/>
      <c r="B17" s="483" t="s">
        <v>220</v>
      </c>
      <c r="C17" s="391">
        <v>50</v>
      </c>
      <c r="D17" s="392">
        <v>94.230769230769226</v>
      </c>
      <c r="E17" s="457">
        <v>67.307692307692307</v>
      </c>
      <c r="F17" s="392">
        <v>67.307692307692307</v>
      </c>
      <c r="G17" s="457">
        <v>75</v>
      </c>
      <c r="M17" s="273"/>
      <c r="N17" s="274"/>
      <c r="O17" s="274"/>
      <c r="P17" s="274"/>
      <c r="Q17" s="274"/>
      <c r="R17" s="274"/>
      <c r="S17" s="274"/>
      <c r="T17" s="274"/>
      <c r="U17" s="274"/>
    </row>
    <row r="18" spans="1:21" s="139" customFormat="1" ht="15" customHeight="1">
      <c r="A18" s="753"/>
      <c r="B18" s="483" t="s">
        <v>221</v>
      </c>
      <c r="C18" s="391">
        <v>500</v>
      </c>
      <c r="D18" s="392">
        <v>44.040404040404042</v>
      </c>
      <c r="E18" s="457">
        <v>23.232323232323232</v>
      </c>
      <c r="F18" s="392">
        <v>47.272727272727273</v>
      </c>
      <c r="G18" s="457">
        <v>46.262626262626263</v>
      </c>
      <c r="M18" s="273"/>
      <c r="N18" s="207"/>
      <c r="O18" s="207"/>
      <c r="P18" s="207"/>
      <c r="Q18" s="207"/>
      <c r="R18" s="207"/>
      <c r="S18" s="207"/>
      <c r="T18" s="207"/>
      <c r="U18" s="207"/>
    </row>
    <row r="19" spans="1:21" s="139" customFormat="1" ht="15" customHeight="1">
      <c r="A19" s="753"/>
      <c r="B19" s="483" t="s">
        <v>100</v>
      </c>
      <c r="C19" s="391">
        <v>40</v>
      </c>
      <c r="D19" s="392" t="s">
        <v>294</v>
      </c>
      <c r="E19" s="457" t="s">
        <v>294</v>
      </c>
      <c r="F19" s="392">
        <v>91.891891891891902</v>
      </c>
      <c r="G19" s="457">
        <v>62.162162162162161</v>
      </c>
      <c r="M19" s="273"/>
      <c r="N19" s="276"/>
      <c r="O19" s="276"/>
      <c r="P19" s="276"/>
      <c r="Q19" s="276"/>
      <c r="R19" s="276"/>
      <c r="S19" s="276"/>
      <c r="T19" s="276"/>
      <c r="U19" s="276"/>
    </row>
    <row r="20" spans="1:21" s="139" customFormat="1" ht="15" customHeight="1">
      <c r="A20" s="753"/>
      <c r="B20" s="483" t="s">
        <v>222</v>
      </c>
      <c r="C20" s="391">
        <v>370</v>
      </c>
      <c r="D20" s="392">
        <v>25.271739130434785</v>
      </c>
      <c r="E20" s="457">
        <v>26.630434782608699</v>
      </c>
      <c r="F20" s="392">
        <v>89.945652173913047</v>
      </c>
      <c r="G20" s="457">
        <v>60.597826086956516</v>
      </c>
      <c r="M20" s="273"/>
      <c r="N20" s="276"/>
      <c r="O20" s="276"/>
      <c r="P20" s="276"/>
      <c r="Q20" s="276"/>
      <c r="R20" s="276"/>
      <c r="S20" s="276"/>
      <c r="T20" s="276"/>
      <c r="U20" s="276"/>
    </row>
    <row r="21" spans="1:21" s="139" customFormat="1" ht="15" customHeight="1">
      <c r="A21" s="753"/>
      <c r="B21" s="483" t="s">
        <v>223</v>
      </c>
      <c r="C21" s="391">
        <v>750</v>
      </c>
      <c r="D21" s="392">
        <v>34.270414993306559</v>
      </c>
      <c r="E21" s="457">
        <v>25.702811244979916</v>
      </c>
      <c r="F21" s="392">
        <v>86.345381526104418</v>
      </c>
      <c r="G21" s="457">
        <v>46.318607764390897</v>
      </c>
      <c r="M21" s="273"/>
      <c r="N21" s="207"/>
      <c r="O21" s="207"/>
      <c r="P21" s="207"/>
      <c r="Q21" s="207"/>
      <c r="R21" s="207"/>
      <c r="S21" s="207"/>
      <c r="T21" s="207"/>
      <c r="U21" s="207"/>
    </row>
    <row r="22" spans="1:21" s="139" customFormat="1" ht="15" customHeight="1">
      <c r="A22" s="753"/>
      <c r="B22" s="483" t="s">
        <v>224</v>
      </c>
      <c r="C22" s="391">
        <v>150</v>
      </c>
      <c r="D22" s="392">
        <v>30.872483221476511</v>
      </c>
      <c r="E22" s="457" t="s">
        <v>294</v>
      </c>
      <c r="F22" s="392" t="s">
        <v>294</v>
      </c>
      <c r="G22" s="457">
        <v>14.093959731543624</v>
      </c>
      <c r="M22" s="273"/>
      <c r="N22" s="208"/>
      <c r="O22" s="208"/>
      <c r="P22" s="208"/>
      <c r="Q22" s="208"/>
      <c r="R22" s="208"/>
      <c r="S22" s="208"/>
      <c r="T22" s="208"/>
      <c r="U22" s="208"/>
    </row>
    <row r="23" spans="1:21" s="139" customFormat="1" ht="15" customHeight="1">
      <c r="A23" s="753"/>
      <c r="B23" s="483" t="s">
        <v>225</v>
      </c>
      <c r="C23" s="391">
        <v>490</v>
      </c>
      <c r="D23" s="392">
        <v>67.5564681724846</v>
      </c>
      <c r="E23" s="457">
        <v>11.088295687885012</v>
      </c>
      <c r="F23" s="392">
        <v>86.447638603696092</v>
      </c>
      <c r="G23" s="457">
        <v>70.636550308008211</v>
      </c>
      <c r="M23" s="273"/>
      <c r="N23" s="274"/>
      <c r="O23" s="274"/>
      <c r="P23" s="274"/>
      <c r="Q23" s="274"/>
      <c r="R23" s="274"/>
      <c r="S23" s="274"/>
      <c r="T23" s="274"/>
      <c r="U23" s="274"/>
    </row>
    <row r="24" spans="1:21" s="139" customFormat="1" ht="15" customHeight="1">
      <c r="A24" s="753"/>
      <c r="B24" s="483" t="s">
        <v>226</v>
      </c>
      <c r="C24" s="391">
        <v>230</v>
      </c>
      <c r="D24" s="392">
        <v>54.077253218884124</v>
      </c>
      <c r="E24" s="457" t="s">
        <v>294</v>
      </c>
      <c r="F24" s="392">
        <v>59.656652360515018</v>
      </c>
      <c r="G24" s="457">
        <v>30.901287553648071</v>
      </c>
      <c r="M24" s="273"/>
      <c r="N24" s="276"/>
      <c r="O24" s="276"/>
      <c r="P24" s="276"/>
      <c r="Q24" s="276"/>
      <c r="R24" s="276"/>
      <c r="S24" s="276"/>
      <c r="T24" s="276"/>
      <c r="U24" s="276"/>
    </row>
    <row r="25" spans="1:21" s="139" customFormat="1" ht="15" customHeight="1">
      <c r="A25" s="754"/>
      <c r="B25" s="484" t="s">
        <v>101</v>
      </c>
      <c r="C25" s="393">
        <v>630</v>
      </c>
      <c r="D25" s="394">
        <v>35.488958990536275</v>
      </c>
      <c r="E25" s="458">
        <v>28.391167192429023</v>
      </c>
      <c r="F25" s="394">
        <v>68.296529968454252</v>
      </c>
      <c r="G25" s="458">
        <v>61.829652996845432</v>
      </c>
      <c r="M25" s="273"/>
      <c r="N25" s="274"/>
      <c r="O25" s="274"/>
      <c r="P25" s="274"/>
      <c r="Q25" s="274"/>
      <c r="R25" s="274"/>
      <c r="S25" s="274"/>
      <c r="T25" s="274"/>
      <c r="U25" s="274"/>
    </row>
    <row r="26" spans="1:21" s="139" customFormat="1" ht="15" customHeight="1">
      <c r="A26" s="753" t="s">
        <v>88</v>
      </c>
      <c r="B26" s="485" t="s">
        <v>102</v>
      </c>
      <c r="C26" s="395">
        <v>550</v>
      </c>
      <c r="D26" s="396">
        <v>18.397085610200364</v>
      </c>
      <c r="E26" s="459">
        <v>15.300546448087433</v>
      </c>
      <c r="F26" s="396">
        <v>74.863387978142086</v>
      </c>
      <c r="G26" s="459">
        <v>46.448087431693992</v>
      </c>
      <c r="M26" s="273"/>
      <c r="N26" s="274"/>
      <c r="O26" s="274"/>
      <c r="P26" s="274"/>
      <c r="Q26" s="274"/>
      <c r="R26" s="274"/>
      <c r="S26" s="274"/>
      <c r="T26" s="274"/>
      <c r="U26" s="274"/>
    </row>
    <row r="27" spans="1:21" s="139" customFormat="1" ht="15" customHeight="1">
      <c r="A27" s="753"/>
      <c r="B27" s="483" t="s">
        <v>227</v>
      </c>
      <c r="C27" s="391">
        <v>1200</v>
      </c>
      <c r="D27" s="392">
        <v>19.933277731442871</v>
      </c>
      <c r="E27" s="457">
        <v>22.018348623853214</v>
      </c>
      <c r="F27" s="392">
        <v>92.827356130108413</v>
      </c>
      <c r="G27" s="457">
        <v>53.544620517097584</v>
      </c>
      <c r="M27" s="273"/>
      <c r="N27" s="274"/>
      <c r="O27" s="274"/>
      <c r="P27" s="274"/>
      <c r="Q27" s="274"/>
      <c r="R27" s="274"/>
      <c r="S27" s="274"/>
      <c r="T27" s="274"/>
      <c r="U27" s="274"/>
    </row>
    <row r="28" spans="1:21" s="139" customFormat="1" ht="15" customHeight="1">
      <c r="A28" s="753"/>
      <c r="B28" s="483" t="s">
        <v>228</v>
      </c>
      <c r="C28" s="391">
        <v>260</v>
      </c>
      <c r="D28" s="392">
        <v>34.749034749034749</v>
      </c>
      <c r="E28" s="457">
        <v>9.6525096525096519</v>
      </c>
      <c r="F28" s="392">
        <v>79.536679536679529</v>
      </c>
      <c r="G28" s="457">
        <v>62.162162162162161</v>
      </c>
      <c r="M28" s="273"/>
      <c r="N28" s="207"/>
      <c r="O28" s="207"/>
      <c r="P28" s="207"/>
      <c r="Q28" s="207"/>
      <c r="R28" s="207"/>
      <c r="S28" s="207"/>
      <c r="T28" s="207"/>
      <c r="U28" s="207"/>
    </row>
    <row r="29" spans="1:21" s="139" customFormat="1" ht="15" customHeight="1">
      <c r="A29" s="753"/>
      <c r="B29" s="483" t="s">
        <v>103</v>
      </c>
      <c r="C29" s="391">
        <v>290</v>
      </c>
      <c r="D29" s="392" t="s">
        <v>294</v>
      </c>
      <c r="E29" s="457">
        <v>8.3044982698961931</v>
      </c>
      <c r="F29" s="392">
        <v>12.110726643598616</v>
      </c>
      <c r="G29" s="457">
        <v>62.283737024221452</v>
      </c>
      <c r="M29" s="273"/>
      <c r="N29" s="276"/>
      <c r="O29" s="276"/>
      <c r="P29" s="276"/>
      <c r="Q29" s="276"/>
      <c r="R29" s="276"/>
      <c r="S29" s="276"/>
      <c r="T29" s="276"/>
      <c r="U29" s="276"/>
    </row>
    <row r="30" spans="1:21" s="167" customFormat="1" ht="15" customHeight="1">
      <c r="A30" s="753"/>
      <c r="B30" s="483" t="s">
        <v>229</v>
      </c>
      <c r="C30" s="391">
        <v>1620</v>
      </c>
      <c r="D30" s="392">
        <v>22.345679012345681</v>
      </c>
      <c r="E30" s="457">
        <v>9.5679012345679002</v>
      </c>
      <c r="F30" s="392">
        <v>57.46913580246914</v>
      </c>
      <c r="G30" s="457">
        <v>48.395061728395063</v>
      </c>
      <c r="H30" s="139"/>
      <c r="I30" s="139"/>
      <c r="J30" s="139"/>
      <c r="K30" s="139"/>
      <c r="L30" s="139"/>
      <c r="M30" s="273"/>
      <c r="N30" s="274"/>
      <c r="O30" s="274"/>
      <c r="P30" s="274"/>
      <c r="Q30" s="274"/>
      <c r="R30" s="274"/>
      <c r="S30" s="274"/>
      <c r="T30" s="274"/>
      <c r="U30" s="274"/>
    </row>
    <row r="31" spans="1:21" s="167" customFormat="1" ht="15" customHeight="1">
      <c r="A31" s="753"/>
      <c r="B31" s="483" t="s">
        <v>104</v>
      </c>
      <c r="C31" s="391">
        <v>2950</v>
      </c>
      <c r="D31" s="392">
        <v>8.4492704445198505</v>
      </c>
      <c r="E31" s="457">
        <v>8.1438751272480481</v>
      </c>
      <c r="F31" s="392">
        <v>17.848659653885306</v>
      </c>
      <c r="G31" s="457">
        <v>58.432304038004744</v>
      </c>
      <c r="H31" s="139"/>
      <c r="I31" s="139"/>
      <c r="J31" s="139"/>
      <c r="K31" s="139"/>
      <c r="L31" s="139"/>
      <c r="M31" s="273"/>
      <c r="N31" s="274"/>
      <c r="O31" s="274"/>
      <c r="P31" s="274"/>
      <c r="Q31" s="274"/>
      <c r="R31" s="274"/>
      <c r="S31" s="274"/>
      <c r="T31" s="274"/>
      <c r="U31" s="274"/>
    </row>
    <row r="32" spans="1:21" s="167" customFormat="1" ht="15" customHeight="1">
      <c r="A32" s="753"/>
      <c r="B32" s="483" t="s">
        <v>105</v>
      </c>
      <c r="C32" s="391">
        <v>410</v>
      </c>
      <c r="D32" s="392" t="s">
        <v>294</v>
      </c>
      <c r="E32" s="457">
        <v>6.8796068796068797</v>
      </c>
      <c r="F32" s="392">
        <v>28.992628992628994</v>
      </c>
      <c r="G32" s="457">
        <v>45.700245700245702</v>
      </c>
      <c r="H32" s="139"/>
      <c r="I32" s="139"/>
      <c r="J32" s="139"/>
      <c r="K32" s="139"/>
      <c r="L32" s="139"/>
      <c r="M32" s="273"/>
      <c r="N32" s="207"/>
      <c r="O32" s="207"/>
      <c r="P32" s="207"/>
      <c r="Q32" s="207"/>
      <c r="R32" s="207"/>
      <c r="S32" s="207"/>
      <c r="T32" s="207"/>
      <c r="U32" s="207"/>
    </row>
    <row r="33" spans="1:255" s="139" customFormat="1" ht="15" customHeight="1">
      <c r="A33" s="753"/>
      <c r="B33" s="483" t="s">
        <v>106</v>
      </c>
      <c r="C33" s="391">
        <v>260</v>
      </c>
      <c r="D33" s="392">
        <v>28.13688212927757</v>
      </c>
      <c r="E33" s="457">
        <v>17.110266159695815</v>
      </c>
      <c r="F33" s="392">
        <v>25.095057034220531</v>
      </c>
      <c r="G33" s="457">
        <v>61.216730038022817</v>
      </c>
      <c r="M33" s="273"/>
      <c r="N33" s="276"/>
      <c r="O33" s="276"/>
      <c r="P33" s="276"/>
      <c r="Q33" s="276"/>
      <c r="R33" s="276"/>
      <c r="S33" s="276"/>
      <c r="T33" s="276"/>
      <c r="U33" s="276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168"/>
      <c r="DH33" s="168"/>
      <c r="DI33" s="168"/>
      <c r="DJ33" s="168"/>
      <c r="DK33" s="168"/>
      <c r="DL33" s="168"/>
      <c r="DM33" s="168"/>
      <c r="DN33" s="168"/>
      <c r="DO33" s="168"/>
      <c r="DP33" s="168"/>
      <c r="DQ33" s="168"/>
      <c r="DR33" s="168"/>
      <c r="DS33" s="168"/>
      <c r="DT33" s="168"/>
      <c r="DU33" s="168"/>
      <c r="DV33" s="168"/>
      <c r="DW33" s="168"/>
      <c r="DX33" s="168"/>
      <c r="DY33" s="168"/>
      <c r="DZ33" s="168"/>
      <c r="EA33" s="168"/>
      <c r="EB33" s="168"/>
      <c r="EC33" s="168"/>
      <c r="ED33" s="168"/>
      <c r="EE33" s="168"/>
      <c r="EF33" s="168"/>
      <c r="EG33" s="168"/>
      <c r="EH33" s="168"/>
      <c r="EI33" s="168"/>
      <c r="EJ33" s="168"/>
      <c r="EK33" s="168"/>
      <c r="EL33" s="168"/>
      <c r="EM33" s="168"/>
      <c r="EN33" s="168"/>
      <c r="EO33" s="168"/>
      <c r="EP33" s="168"/>
      <c r="EQ33" s="168"/>
      <c r="ER33" s="168"/>
      <c r="ES33" s="168"/>
      <c r="ET33" s="168"/>
      <c r="EU33" s="168"/>
      <c r="EV33" s="168"/>
      <c r="EW33" s="168"/>
      <c r="EX33" s="168"/>
      <c r="EY33" s="168"/>
      <c r="EZ33" s="168"/>
      <c r="FA33" s="168"/>
      <c r="FB33" s="168"/>
      <c r="FC33" s="168"/>
      <c r="FD33" s="168"/>
      <c r="FE33" s="168"/>
      <c r="FF33" s="168"/>
      <c r="FG33" s="168"/>
      <c r="FH33" s="168"/>
      <c r="FI33" s="168"/>
      <c r="FJ33" s="168"/>
      <c r="FK33" s="168"/>
      <c r="FL33" s="168"/>
      <c r="FM33" s="168"/>
      <c r="FN33" s="168"/>
      <c r="FO33" s="168"/>
      <c r="FP33" s="168"/>
      <c r="FQ33" s="168"/>
      <c r="FR33" s="168"/>
      <c r="FS33" s="168"/>
      <c r="FT33" s="168"/>
      <c r="FU33" s="168"/>
      <c r="FV33" s="168"/>
      <c r="FW33" s="168"/>
      <c r="FX33" s="168"/>
      <c r="FY33" s="168"/>
      <c r="FZ33" s="168"/>
      <c r="GA33" s="168"/>
      <c r="GB33" s="168"/>
      <c r="GC33" s="168"/>
      <c r="GD33" s="168"/>
      <c r="GE33" s="168"/>
      <c r="GF33" s="168"/>
      <c r="GG33" s="168"/>
      <c r="GH33" s="168"/>
      <c r="GI33" s="168"/>
      <c r="GJ33" s="168"/>
      <c r="GK33" s="168"/>
      <c r="GL33" s="168"/>
      <c r="GM33" s="168"/>
      <c r="GN33" s="168"/>
      <c r="GO33" s="168"/>
      <c r="GP33" s="168"/>
      <c r="GQ33" s="168"/>
      <c r="GR33" s="168"/>
      <c r="GS33" s="168"/>
      <c r="GT33" s="168"/>
      <c r="GU33" s="168"/>
      <c r="GV33" s="168"/>
      <c r="GW33" s="168"/>
      <c r="GX33" s="168"/>
      <c r="GY33" s="168"/>
      <c r="GZ33" s="168"/>
      <c r="HA33" s="168"/>
      <c r="HB33" s="168"/>
      <c r="HC33" s="168"/>
      <c r="HD33" s="168"/>
      <c r="HE33" s="168"/>
      <c r="HF33" s="168"/>
      <c r="HG33" s="168"/>
      <c r="HH33" s="168"/>
      <c r="HI33" s="168"/>
      <c r="HJ33" s="168"/>
      <c r="HK33" s="168"/>
      <c r="HL33" s="168"/>
      <c r="HM33" s="168"/>
      <c r="HN33" s="168"/>
      <c r="HO33" s="168"/>
      <c r="HP33" s="168"/>
      <c r="HQ33" s="168"/>
      <c r="HR33" s="168"/>
      <c r="HS33" s="168"/>
      <c r="HT33" s="168"/>
      <c r="HU33" s="168"/>
      <c r="HV33" s="168"/>
      <c r="HW33" s="168"/>
      <c r="HX33" s="168"/>
      <c r="HY33" s="168"/>
      <c r="HZ33" s="168"/>
      <c r="IA33" s="168"/>
      <c r="IB33" s="168"/>
      <c r="IC33" s="168"/>
      <c r="ID33" s="168"/>
      <c r="IE33" s="168"/>
      <c r="IF33" s="168"/>
      <c r="IG33" s="168"/>
      <c r="IH33" s="168"/>
      <c r="II33" s="168"/>
      <c r="IJ33" s="168"/>
      <c r="IK33" s="168"/>
      <c r="IL33" s="168"/>
      <c r="IM33" s="168"/>
      <c r="IN33" s="168"/>
      <c r="IO33" s="168"/>
      <c r="IP33" s="168"/>
      <c r="IQ33" s="168"/>
      <c r="IR33" s="168"/>
      <c r="IS33" s="168"/>
      <c r="IT33" s="168"/>
      <c r="IU33" s="168"/>
    </row>
    <row r="34" spans="1:255" s="139" customFormat="1" ht="15" customHeight="1">
      <c r="A34" s="753"/>
      <c r="B34" s="483" t="s">
        <v>107</v>
      </c>
      <c r="C34" s="391">
        <v>210</v>
      </c>
      <c r="D34" s="392" t="s">
        <v>294</v>
      </c>
      <c r="E34" s="457" t="s">
        <v>294</v>
      </c>
      <c r="F34" s="392" t="s">
        <v>294</v>
      </c>
      <c r="G34" s="457">
        <v>19.718309859154928</v>
      </c>
      <c r="M34" s="273"/>
      <c r="N34" s="274"/>
      <c r="O34" s="274"/>
      <c r="P34" s="274"/>
      <c r="Q34" s="274"/>
      <c r="R34" s="274"/>
      <c r="S34" s="274"/>
      <c r="T34" s="274"/>
      <c r="U34" s="274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168"/>
      <c r="DH34" s="168"/>
      <c r="DI34" s="168"/>
      <c r="DJ34" s="168"/>
      <c r="DK34" s="168"/>
      <c r="DL34" s="168"/>
      <c r="DM34" s="168"/>
      <c r="DN34" s="168"/>
      <c r="DO34" s="168"/>
      <c r="DP34" s="168"/>
      <c r="DQ34" s="168"/>
      <c r="DR34" s="168"/>
      <c r="DS34" s="168"/>
      <c r="DT34" s="168"/>
      <c r="DU34" s="168"/>
      <c r="DV34" s="168"/>
      <c r="DW34" s="168"/>
      <c r="DX34" s="168"/>
      <c r="DY34" s="168"/>
      <c r="DZ34" s="168"/>
      <c r="EA34" s="168"/>
      <c r="EB34" s="168"/>
      <c r="EC34" s="168"/>
      <c r="ED34" s="168"/>
      <c r="EE34" s="168"/>
      <c r="EF34" s="168"/>
      <c r="EG34" s="168"/>
      <c r="EH34" s="168"/>
      <c r="EI34" s="168"/>
      <c r="EJ34" s="168"/>
      <c r="EK34" s="168"/>
      <c r="EL34" s="168"/>
      <c r="EM34" s="168"/>
      <c r="EN34" s="168"/>
      <c r="EO34" s="168"/>
      <c r="EP34" s="168"/>
      <c r="EQ34" s="168"/>
      <c r="ER34" s="168"/>
      <c r="ES34" s="168"/>
      <c r="ET34" s="168"/>
      <c r="EU34" s="168"/>
      <c r="EV34" s="168"/>
      <c r="EW34" s="168"/>
      <c r="EX34" s="168"/>
      <c r="EY34" s="168"/>
      <c r="EZ34" s="168"/>
      <c r="FA34" s="168"/>
      <c r="FB34" s="168"/>
      <c r="FC34" s="168"/>
      <c r="FD34" s="168"/>
      <c r="FE34" s="168"/>
      <c r="FF34" s="168"/>
      <c r="FG34" s="168"/>
      <c r="FH34" s="168"/>
      <c r="FI34" s="168"/>
      <c r="FJ34" s="168"/>
      <c r="FK34" s="168"/>
      <c r="FL34" s="168"/>
      <c r="FM34" s="168"/>
      <c r="FN34" s="168"/>
      <c r="FO34" s="168"/>
      <c r="FP34" s="168"/>
      <c r="FQ34" s="168"/>
      <c r="FR34" s="168"/>
      <c r="FS34" s="168"/>
      <c r="FT34" s="168"/>
      <c r="FU34" s="168"/>
      <c r="FV34" s="168"/>
      <c r="FW34" s="168"/>
      <c r="FX34" s="168"/>
      <c r="FY34" s="168"/>
      <c r="FZ34" s="168"/>
      <c r="GA34" s="168"/>
      <c r="GB34" s="168"/>
      <c r="GC34" s="168"/>
      <c r="GD34" s="168"/>
      <c r="GE34" s="168"/>
      <c r="GF34" s="168"/>
      <c r="GG34" s="168"/>
      <c r="GH34" s="168"/>
      <c r="GI34" s="168"/>
      <c r="GJ34" s="168"/>
      <c r="GK34" s="168"/>
      <c r="GL34" s="168"/>
      <c r="GM34" s="168"/>
      <c r="GN34" s="168"/>
      <c r="GO34" s="168"/>
      <c r="GP34" s="168"/>
      <c r="GQ34" s="168"/>
      <c r="GR34" s="168"/>
      <c r="GS34" s="168"/>
      <c r="GT34" s="168"/>
      <c r="GU34" s="168"/>
      <c r="GV34" s="168"/>
      <c r="GW34" s="168"/>
      <c r="GX34" s="168"/>
      <c r="GY34" s="168"/>
      <c r="GZ34" s="168"/>
      <c r="HA34" s="168"/>
      <c r="HB34" s="168"/>
      <c r="HC34" s="168"/>
      <c r="HD34" s="168"/>
      <c r="HE34" s="168"/>
      <c r="HF34" s="168"/>
      <c r="HG34" s="168"/>
      <c r="HH34" s="168"/>
      <c r="HI34" s="168"/>
      <c r="HJ34" s="168"/>
      <c r="HK34" s="168"/>
      <c r="HL34" s="168"/>
      <c r="HM34" s="168"/>
      <c r="HN34" s="168"/>
      <c r="HO34" s="168"/>
      <c r="HP34" s="168"/>
      <c r="HQ34" s="168"/>
      <c r="HR34" s="168"/>
      <c r="HS34" s="168"/>
      <c r="HT34" s="168"/>
      <c r="HU34" s="168"/>
      <c r="HV34" s="168"/>
      <c r="HW34" s="168"/>
      <c r="HX34" s="168"/>
      <c r="HY34" s="168"/>
      <c r="HZ34" s="168"/>
      <c r="IA34" s="168"/>
      <c r="IB34" s="168"/>
      <c r="IC34" s="168"/>
      <c r="ID34" s="168"/>
      <c r="IE34" s="168"/>
      <c r="IF34" s="168"/>
      <c r="IG34" s="168"/>
      <c r="IH34" s="168"/>
      <c r="II34" s="168"/>
      <c r="IJ34" s="168"/>
      <c r="IK34" s="168"/>
      <c r="IL34" s="168"/>
      <c r="IM34" s="168"/>
      <c r="IN34" s="168"/>
      <c r="IO34" s="168"/>
      <c r="IP34" s="168"/>
      <c r="IQ34" s="168"/>
      <c r="IR34" s="168"/>
      <c r="IS34" s="168"/>
      <c r="IT34" s="168"/>
      <c r="IU34" s="168"/>
    </row>
    <row r="35" spans="1:255" s="167" customFormat="1" ht="15" customHeight="1">
      <c r="A35" s="754"/>
      <c r="B35" s="484" t="s">
        <v>108</v>
      </c>
      <c r="C35" s="393">
        <v>130</v>
      </c>
      <c r="D35" s="394">
        <v>30.46875</v>
      </c>
      <c r="E35" s="458" t="s">
        <v>294</v>
      </c>
      <c r="F35" s="394">
        <v>17.96875</v>
      </c>
      <c r="G35" s="458">
        <v>54.6875</v>
      </c>
      <c r="H35" s="139"/>
      <c r="I35" s="139"/>
      <c r="J35" s="139"/>
      <c r="K35" s="139"/>
      <c r="L35" s="139"/>
      <c r="M35" s="273"/>
      <c r="N35" s="274"/>
      <c r="O35" s="274"/>
      <c r="P35" s="274"/>
      <c r="Q35" s="274"/>
      <c r="R35" s="274"/>
      <c r="S35" s="274"/>
      <c r="T35" s="274"/>
      <c r="U35" s="274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</row>
    <row r="36" spans="1:255" s="167" customFormat="1" ht="15" customHeight="1">
      <c r="A36" s="753" t="s">
        <v>90</v>
      </c>
      <c r="B36" s="483" t="s">
        <v>109</v>
      </c>
      <c r="C36" s="391">
        <v>910</v>
      </c>
      <c r="D36" s="392">
        <v>14.994487320837926</v>
      </c>
      <c r="E36" s="457">
        <v>18.412348401323044</v>
      </c>
      <c r="F36" s="392">
        <v>17.199558985667036</v>
      </c>
      <c r="G36" s="457">
        <v>70.89305402425579</v>
      </c>
      <c r="H36" s="139"/>
      <c r="I36" s="139"/>
      <c r="J36" s="139"/>
      <c r="K36" s="139"/>
      <c r="L36" s="139"/>
      <c r="M36" s="273"/>
      <c r="N36" s="207"/>
      <c r="O36" s="207"/>
      <c r="P36" s="207"/>
      <c r="Q36" s="207"/>
      <c r="R36" s="207"/>
      <c r="S36" s="207"/>
      <c r="T36" s="207"/>
      <c r="U36" s="207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</row>
    <row r="37" spans="1:255" s="167" customFormat="1" ht="15" customHeight="1">
      <c r="A37" s="753"/>
      <c r="B37" s="483" t="s">
        <v>110</v>
      </c>
      <c r="C37" s="391">
        <v>270</v>
      </c>
      <c r="D37" s="392">
        <v>8.0586080586080584</v>
      </c>
      <c r="E37" s="457" t="s">
        <v>294</v>
      </c>
      <c r="F37" s="392">
        <v>17.582417582417584</v>
      </c>
      <c r="G37" s="457">
        <v>27.472527472527474</v>
      </c>
      <c r="H37" s="139"/>
      <c r="I37" s="139"/>
      <c r="J37" s="139"/>
      <c r="K37" s="139"/>
      <c r="L37" s="139"/>
      <c r="M37" s="273"/>
      <c r="N37" s="276"/>
      <c r="O37" s="276"/>
      <c r="P37" s="276"/>
      <c r="Q37" s="276"/>
      <c r="R37" s="276"/>
      <c r="S37" s="276"/>
      <c r="T37" s="276"/>
      <c r="U37" s="276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</row>
    <row r="38" spans="1:255" s="139" customFormat="1" ht="15" customHeight="1">
      <c r="A38" s="753"/>
      <c r="B38" s="696" t="s">
        <v>230</v>
      </c>
      <c r="C38" s="391">
        <v>2060</v>
      </c>
      <c r="D38" s="392">
        <v>10.592808551992224</v>
      </c>
      <c r="E38" s="457">
        <v>10.10689990281827</v>
      </c>
      <c r="F38" s="392">
        <v>15.111758989310008</v>
      </c>
      <c r="G38" s="457">
        <v>65.160349854227405</v>
      </c>
      <c r="M38" s="273"/>
      <c r="N38" s="274"/>
      <c r="O38" s="274"/>
      <c r="P38" s="274"/>
      <c r="Q38" s="274"/>
      <c r="R38" s="274"/>
      <c r="S38" s="274"/>
      <c r="T38" s="274"/>
      <c r="U38" s="274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  <c r="DY38" s="168"/>
      <c r="DZ38" s="168"/>
      <c r="EA38" s="168"/>
      <c r="EB38" s="168"/>
      <c r="EC38" s="168"/>
      <c r="ED38" s="168"/>
      <c r="EE38" s="168"/>
      <c r="EF38" s="168"/>
      <c r="EG38" s="168"/>
      <c r="EH38" s="168"/>
      <c r="EI38" s="168"/>
      <c r="EJ38" s="168"/>
      <c r="EK38" s="168"/>
      <c r="EL38" s="168"/>
      <c r="EM38" s="168"/>
      <c r="EN38" s="168"/>
      <c r="EO38" s="168"/>
      <c r="EP38" s="168"/>
      <c r="EQ38" s="168"/>
      <c r="ER38" s="168"/>
      <c r="ES38" s="168"/>
      <c r="ET38" s="168"/>
      <c r="EU38" s="168"/>
      <c r="EV38" s="168"/>
      <c r="EW38" s="168"/>
      <c r="EX38" s="168"/>
      <c r="EY38" s="168"/>
      <c r="EZ38" s="168"/>
      <c r="FA38" s="168"/>
      <c r="FB38" s="168"/>
      <c r="FC38" s="168"/>
      <c r="FD38" s="168"/>
      <c r="FE38" s="168"/>
      <c r="FF38" s="168"/>
      <c r="FG38" s="168"/>
      <c r="FH38" s="168"/>
      <c r="FI38" s="168"/>
      <c r="FJ38" s="168"/>
      <c r="FK38" s="168"/>
      <c r="FL38" s="168"/>
      <c r="FM38" s="168"/>
      <c r="FN38" s="168"/>
      <c r="FO38" s="168"/>
      <c r="FP38" s="168"/>
      <c r="FQ38" s="168"/>
      <c r="FR38" s="168"/>
      <c r="FS38" s="168"/>
      <c r="FT38" s="168"/>
      <c r="FU38" s="168"/>
      <c r="FV38" s="168"/>
      <c r="FW38" s="168"/>
      <c r="FX38" s="168"/>
      <c r="FY38" s="168"/>
      <c r="FZ38" s="168"/>
      <c r="GA38" s="168"/>
      <c r="GB38" s="168"/>
      <c r="GC38" s="168"/>
      <c r="GD38" s="168"/>
      <c r="GE38" s="168"/>
      <c r="GF38" s="168"/>
      <c r="GG38" s="168"/>
      <c r="GH38" s="168"/>
      <c r="GI38" s="168"/>
      <c r="GJ38" s="168"/>
      <c r="GK38" s="168"/>
      <c r="GL38" s="168"/>
      <c r="GM38" s="168"/>
      <c r="GN38" s="168"/>
      <c r="GO38" s="168"/>
      <c r="GP38" s="168"/>
      <c r="GQ38" s="168"/>
      <c r="GR38" s="168"/>
      <c r="GS38" s="168"/>
      <c r="GT38" s="168"/>
      <c r="GU38" s="168"/>
      <c r="GV38" s="168"/>
      <c r="GW38" s="168"/>
      <c r="GX38" s="168"/>
      <c r="GY38" s="168"/>
      <c r="GZ38" s="168"/>
      <c r="HA38" s="168"/>
      <c r="HB38" s="168"/>
      <c r="HC38" s="168"/>
      <c r="HD38" s="168"/>
      <c r="HE38" s="168"/>
      <c r="HF38" s="168"/>
      <c r="HG38" s="168"/>
      <c r="HH38" s="168"/>
      <c r="HI38" s="168"/>
      <c r="HJ38" s="168"/>
      <c r="HK38" s="168"/>
      <c r="HL38" s="168"/>
      <c r="HM38" s="168"/>
      <c r="HN38" s="168"/>
      <c r="HO38" s="168"/>
      <c r="HP38" s="168"/>
      <c r="HQ38" s="168"/>
      <c r="HR38" s="168"/>
      <c r="HS38" s="168"/>
      <c r="HT38" s="168"/>
      <c r="HU38" s="168"/>
      <c r="HV38" s="168"/>
      <c r="HW38" s="168"/>
      <c r="HX38" s="168"/>
      <c r="HY38" s="168"/>
      <c r="HZ38" s="168"/>
      <c r="IA38" s="168"/>
      <c r="IB38" s="168"/>
      <c r="IC38" s="168"/>
      <c r="ID38" s="168"/>
      <c r="IE38" s="168"/>
      <c r="IF38" s="168"/>
      <c r="IG38" s="168"/>
      <c r="IH38" s="168"/>
      <c r="II38" s="168"/>
      <c r="IJ38" s="168"/>
      <c r="IK38" s="168"/>
      <c r="IL38" s="168"/>
      <c r="IM38" s="168"/>
      <c r="IN38" s="168"/>
      <c r="IO38" s="168"/>
      <c r="IP38" s="168"/>
      <c r="IQ38" s="168"/>
      <c r="IR38" s="168"/>
      <c r="IS38" s="168"/>
      <c r="IT38" s="168"/>
      <c r="IU38" s="168"/>
    </row>
    <row r="39" spans="1:255" s="167" customFormat="1" ht="15" customHeight="1">
      <c r="A39" s="753"/>
      <c r="B39" s="483" t="s">
        <v>120</v>
      </c>
      <c r="C39" s="391">
        <v>400</v>
      </c>
      <c r="D39" s="392">
        <v>16</v>
      </c>
      <c r="E39" s="457">
        <v>24</v>
      </c>
      <c r="F39" s="392">
        <v>18.5</v>
      </c>
      <c r="G39" s="457">
        <v>43</v>
      </c>
      <c r="H39" s="139"/>
      <c r="I39" s="139"/>
      <c r="J39" s="139"/>
      <c r="K39" s="139"/>
      <c r="L39" s="139"/>
      <c r="M39" s="273"/>
      <c r="N39" s="208"/>
      <c r="O39" s="208"/>
      <c r="P39" s="208"/>
      <c r="Q39" s="208"/>
      <c r="R39" s="208"/>
      <c r="S39" s="208"/>
      <c r="T39" s="208"/>
      <c r="U39" s="208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</row>
    <row r="40" spans="1:255" s="167" customFormat="1" ht="15" customHeight="1">
      <c r="A40" s="753"/>
      <c r="B40" s="483" t="s">
        <v>111</v>
      </c>
      <c r="C40" s="391">
        <v>530</v>
      </c>
      <c r="D40" s="392">
        <v>11.111111111111111</v>
      </c>
      <c r="E40" s="457">
        <v>14.500941619585687</v>
      </c>
      <c r="F40" s="392">
        <v>25.612052730696799</v>
      </c>
      <c r="G40" s="457">
        <v>53.483992467043315</v>
      </c>
      <c r="H40" s="139"/>
      <c r="I40" s="139"/>
      <c r="J40" s="139"/>
      <c r="K40" s="139"/>
      <c r="L40" s="139"/>
      <c r="M40" s="273"/>
      <c r="N40" s="276"/>
      <c r="O40" s="276"/>
      <c r="P40" s="276"/>
      <c r="Q40" s="276"/>
      <c r="R40" s="276"/>
      <c r="S40" s="276"/>
      <c r="T40" s="276"/>
      <c r="U40" s="276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</row>
    <row r="41" spans="1:255" s="167" customFormat="1" ht="15" customHeight="1">
      <c r="A41" s="753"/>
      <c r="B41" s="483" t="s">
        <v>112</v>
      </c>
      <c r="C41" s="391">
        <v>60</v>
      </c>
      <c r="D41" s="392" t="s">
        <v>294</v>
      </c>
      <c r="E41" s="457" t="s">
        <v>294</v>
      </c>
      <c r="F41" s="392" t="s">
        <v>294</v>
      </c>
      <c r="G41" s="457">
        <v>49.122807017543856</v>
      </c>
      <c r="H41" s="139"/>
      <c r="I41" s="139"/>
      <c r="J41" s="139"/>
      <c r="K41" s="139"/>
      <c r="L41" s="139"/>
      <c r="M41" s="273"/>
      <c r="N41" s="274"/>
      <c r="O41" s="274"/>
      <c r="P41" s="274"/>
      <c r="Q41" s="274"/>
      <c r="R41" s="274"/>
      <c r="S41" s="274"/>
      <c r="T41" s="274"/>
      <c r="U41" s="274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69"/>
      <c r="HL41" s="169"/>
      <c r="HM41" s="169"/>
      <c r="HN41" s="169"/>
      <c r="HO41" s="169"/>
      <c r="HP41" s="169"/>
      <c r="HQ41" s="169"/>
      <c r="HR41" s="169"/>
      <c r="HS41" s="169"/>
      <c r="HT41" s="169"/>
      <c r="HU41" s="169"/>
      <c r="HV41" s="169"/>
      <c r="HW41" s="169"/>
      <c r="HX41" s="169"/>
      <c r="HY41" s="169"/>
      <c r="HZ41" s="169"/>
      <c r="IA41" s="169"/>
      <c r="IB41" s="169"/>
      <c r="IC41" s="169"/>
      <c r="ID41" s="169"/>
      <c r="IE41" s="169"/>
      <c r="IF41" s="169"/>
      <c r="IG41" s="169"/>
      <c r="IH41" s="169"/>
      <c r="II41" s="169"/>
      <c r="IJ41" s="169"/>
      <c r="IK41" s="169"/>
      <c r="IL41" s="169"/>
      <c r="IM41" s="169"/>
      <c r="IN41" s="169"/>
      <c r="IO41" s="169"/>
      <c r="IP41" s="169"/>
      <c r="IQ41" s="169"/>
      <c r="IR41" s="169"/>
      <c r="IS41" s="169"/>
      <c r="IT41" s="169"/>
      <c r="IU41" s="169"/>
    </row>
    <row r="42" spans="1:255" s="167" customFormat="1" ht="15" customHeight="1">
      <c r="A42" s="753"/>
      <c r="B42" s="483" t="s">
        <v>113</v>
      </c>
      <c r="C42" s="391">
        <v>150</v>
      </c>
      <c r="D42" s="392" t="s">
        <v>294</v>
      </c>
      <c r="E42" s="457" t="s">
        <v>294</v>
      </c>
      <c r="F42" s="392">
        <v>15.172413793103448</v>
      </c>
      <c r="G42" s="457">
        <v>45.517241379310349</v>
      </c>
      <c r="H42" s="139"/>
      <c r="I42" s="139"/>
      <c r="J42" s="139"/>
      <c r="K42" s="139"/>
      <c r="L42" s="139"/>
      <c r="M42" s="273"/>
      <c r="N42" s="276"/>
      <c r="O42" s="276"/>
      <c r="P42" s="276"/>
      <c r="Q42" s="276"/>
      <c r="R42" s="276"/>
      <c r="S42" s="276"/>
      <c r="T42" s="276"/>
      <c r="U42" s="276"/>
    </row>
    <row r="43" spans="1:255" s="167" customFormat="1" ht="15" customHeight="1">
      <c r="A43" s="753"/>
      <c r="B43" s="483" t="s">
        <v>231</v>
      </c>
      <c r="C43" s="391">
        <v>80</v>
      </c>
      <c r="D43" s="392" t="s">
        <v>294</v>
      </c>
      <c r="E43" s="457" t="s">
        <v>294</v>
      </c>
      <c r="F43" s="392">
        <v>24.691358024691358</v>
      </c>
      <c r="G43" s="457">
        <v>55.555555555555557</v>
      </c>
      <c r="H43" s="139"/>
      <c r="I43" s="139"/>
      <c r="J43" s="139"/>
      <c r="K43" s="139"/>
      <c r="L43" s="139"/>
      <c r="M43" s="273"/>
      <c r="N43" s="274"/>
      <c r="O43" s="274"/>
      <c r="P43" s="274"/>
      <c r="Q43" s="274"/>
      <c r="R43" s="274"/>
      <c r="S43" s="274"/>
      <c r="T43" s="274"/>
      <c r="U43" s="274"/>
    </row>
    <row r="44" spans="1:255" s="139" customFormat="1" ht="15" customHeight="1">
      <c r="A44" s="753"/>
      <c r="B44" s="483" t="s">
        <v>114</v>
      </c>
      <c r="C44" s="391">
        <v>920</v>
      </c>
      <c r="D44" s="392">
        <v>2.5136612021857925</v>
      </c>
      <c r="E44" s="457">
        <v>6.3387978142076502</v>
      </c>
      <c r="F44" s="392">
        <v>23.715846994535518</v>
      </c>
      <c r="G44" s="457">
        <v>38.032786885245898</v>
      </c>
      <c r="M44" s="273"/>
      <c r="N44" s="274"/>
      <c r="O44" s="274"/>
      <c r="P44" s="274"/>
      <c r="Q44" s="274"/>
      <c r="R44" s="274"/>
      <c r="S44" s="274"/>
      <c r="T44" s="274"/>
      <c r="U44" s="274"/>
    </row>
    <row r="45" spans="1:255" s="139" customFormat="1" ht="15" customHeight="1">
      <c r="A45" s="754"/>
      <c r="B45" s="483" t="s">
        <v>115</v>
      </c>
      <c r="C45" s="391">
        <v>280</v>
      </c>
      <c r="D45" s="392" t="s">
        <v>294</v>
      </c>
      <c r="E45" s="457">
        <v>36.267605633802816</v>
      </c>
      <c r="F45" s="392">
        <v>39.436619718309856</v>
      </c>
      <c r="G45" s="457">
        <v>40.845070422535215</v>
      </c>
      <c r="N45" s="274"/>
      <c r="O45" s="274"/>
      <c r="P45" s="274"/>
      <c r="Q45" s="274"/>
      <c r="R45" s="274"/>
      <c r="S45" s="274"/>
      <c r="T45" s="274"/>
      <c r="U45" s="274"/>
    </row>
    <row r="46" spans="1:255" s="139" customFormat="1" ht="15" customHeight="1">
      <c r="A46" s="756" t="s">
        <v>93</v>
      </c>
      <c r="B46" s="485" t="s">
        <v>116</v>
      </c>
      <c r="C46" s="395">
        <v>110</v>
      </c>
      <c r="D46" s="396" t="s">
        <v>294</v>
      </c>
      <c r="E46" s="459">
        <v>31.481481481481481</v>
      </c>
      <c r="F46" s="396" t="s">
        <v>295</v>
      </c>
      <c r="G46" s="459">
        <v>51.851851851851848</v>
      </c>
      <c r="M46" s="273"/>
      <c r="N46" s="207"/>
      <c r="O46" s="207"/>
      <c r="P46" s="207"/>
      <c r="Q46" s="207"/>
      <c r="R46" s="207"/>
      <c r="S46" s="207"/>
      <c r="T46" s="207"/>
      <c r="U46" s="207"/>
    </row>
    <row r="47" spans="1:255" s="167" customFormat="1" ht="15" customHeight="1">
      <c r="A47" s="757"/>
      <c r="B47" s="483" t="s">
        <v>117</v>
      </c>
      <c r="C47" s="391">
        <v>500</v>
      </c>
      <c r="D47" s="392" t="s">
        <v>294</v>
      </c>
      <c r="E47" s="457" t="s">
        <v>294</v>
      </c>
      <c r="F47" s="392">
        <v>9.5808383233532943</v>
      </c>
      <c r="G47" s="457">
        <v>36.327345309381236</v>
      </c>
      <c r="H47" s="139"/>
      <c r="I47" s="139"/>
      <c r="J47" s="139"/>
      <c r="K47" s="139"/>
      <c r="L47" s="139"/>
      <c r="M47" s="273"/>
      <c r="N47" s="276"/>
      <c r="O47" s="276"/>
      <c r="P47" s="276"/>
      <c r="Q47" s="276"/>
      <c r="R47" s="276"/>
      <c r="S47" s="276"/>
      <c r="T47" s="276"/>
      <c r="U47" s="276"/>
    </row>
    <row r="48" spans="1:255" s="167" customFormat="1" ht="15" customHeight="1">
      <c r="A48" s="757"/>
      <c r="B48" s="483" t="s">
        <v>118</v>
      </c>
      <c r="C48" s="391">
        <v>190</v>
      </c>
      <c r="D48" s="392" t="s">
        <v>295</v>
      </c>
      <c r="E48" s="457" t="s">
        <v>294</v>
      </c>
      <c r="F48" s="392" t="s">
        <v>294</v>
      </c>
      <c r="G48" s="457" t="s">
        <v>294</v>
      </c>
      <c r="H48" s="139"/>
      <c r="I48" s="139"/>
      <c r="J48" s="139"/>
      <c r="K48" s="139"/>
      <c r="L48" s="139"/>
      <c r="M48" s="273"/>
      <c r="N48" s="274"/>
      <c r="O48" s="274"/>
      <c r="P48" s="274"/>
      <c r="Q48" s="274"/>
      <c r="R48" s="274"/>
      <c r="S48" s="274"/>
      <c r="T48" s="274"/>
      <c r="U48" s="274"/>
    </row>
    <row r="49" spans="1:22" s="139" customFormat="1" ht="15" customHeight="1">
      <c r="A49" s="757"/>
      <c r="B49" s="483" t="s">
        <v>232</v>
      </c>
      <c r="C49" s="391">
        <v>1700</v>
      </c>
      <c r="D49" s="392">
        <v>2.8908554572271385</v>
      </c>
      <c r="E49" s="457">
        <v>2.4778761061946901</v>
      </c>
      <c r="F49" s="392">
        <v>5.1327433628318584</v>
      </c>
      <c r="G49" s="457">
        <v>48.672566371681413</v>
      </c>
      <c r="M49" s="273"/>
      <c r="N49" s="274"/>
      <c r="O49" s="274"/>
      <c r="P49" s="274"/>
      <c r="Q49" s="274"/>
      <c r="R49" s="274"/>
      <c r="S49" s="274"/>
      <c r="T49" s="274"/>
      <c r="U49" s="274"/>
    </row>
    <row r="50" spans="1:22" s="139" customFormat="1" ht="15" customHeight="1">
      <c r="A50" s="757"/>
      <c r="B50" s="483" t="s">
        <v>119</v>
      </c>
      <c r="C50" s="391">
        <v>600</v>
      </c>
      <c r="D50" s="392" t="s">
        <v>294</v>
      </c>
      <c r="E50" s="457" t="s">
        <v>295</v>
      </c>
      <c r="F50" s="392">
        <v>4.6901172529313229</v>
      </c>
      <c r="G50" s="457">
        <v>28.475711892797317</v>
      </c>
      <c r="M50" s="273"/>
      <c r="N50" s="274"/>
      <c r="O50" s="274"/>
      <c r="P50" s="274"/>
      <c r="Q50" s="274"/>
      <c r="R50" s="274"/>
      <c r="S50" s="274"/>
      <c r="T50" s="274"/>
      <c r="U50" s="274"/>
    </row>
    <row r="51" spans="1:22" ht="12" customHeight="1" thickBot="1">
      <c r="A51" s="388"/>
      <c r="B51" s="401"/>
      <c r="C51" s="188"/>
      <c r="D51" s="188"/>
      <c r="E51" s="460"/>
      <c r="F51" s="188"/>
      <c r="G51" s="462"/>
      <c r="M51" s="273"/>
      <c r="N51" s="274"/>
      <c r="O51" s="274"/>
      <c r="P51" s="274"/>
      <c r="Q51" s="274"/>
      <c r="R51" s="274"/>
      <c r="S51" s="274"/>
      <c r="T51" s="274"/>
      <c r="U51" s="274"/>
    </row>
    <row r="52" spans="1:22" ht="6" customHeight="1">
      <c r="A52" s="139"/>
      <c r="B52" s="139"/>
      <c r="C52" s="139"/>
      <c r="D52" s="139"/>
      <c r="E52" s="139"/>
      <c r="F52" s="139"/>
      <c r="G52" s="139"/>
      <c r="M52" s="209"/>
      <c r="N52" s="207"/>
      <c r="O52" s="207"/>
      <c r="P52" s="207"/>
      <c r="Q52" s="207"/>
      <c r="R52" s="207"/>
      <c r="S52" s="207"/>
      <c r="T52" s="207"/>
      <c r="U52" s="207"/>
    </row>
    <row r="53" spans="1:22" ht="27.75" customHeight="1">
      <c r="A53" s="761" t="s">
        <v>33</v>
      </c>
      <c r="B53" s="761"/>
      <c r="C53" s="761"/>
      <c r="D53" s="761"/>
      <c r="E53" s="761"/>
      <c r="F53" s="761"/>
      <c r="G53" s="761"/>
      <c r="H53" s="433"/>
      <c r="N53" s="275"/>
      <c r="O53" s="276"/>
      <c r="P53" s="276"/>
      <c r="Q53" s="276"/>
      <c r="R53" s="276"/>
      <c r="S53" s="276"/>
      <c r="T53" s="276"/>
      <c r="U53" s="276"/>
      <c r="V53" s="276"/>
    </row>
    <row r="54" spans="1:22" ht="28.5" customHeight="1">
      <c r="A54" s="764" t="s">
        <v>207</v>
      </c>
      <c r="B54" s="764"/>
      <c r="C54" s="764"/>
      <c r="D54" s="764"/>
      <c r="E54" s="764"/>
      <c r="F54" s="764"/>
      <c r="G54" s="764"/>
      <c r="H54" s="139"/>
      <c r="N54" s="275"/>
      <c r="O54" s="276"/>
      <c r="P54" s="276"/>
      <c r="Q54" s="276"/>
      <c r="R54" s="208"/>
      <c r="S54" s="208"/>
      <c r="T54" s="208"/>
      <c r="U54" s="276"/>
      <c r="V54" s="276"/>
    </row>
    <row r="55" spans="1:22" ht="13.8">
      <c r="A55" s="749" t="s">
        <v>192</v>
      </c>
      <c r="B55" s="749"/>
      <c r="C55" s="749"/>
      <c r="D55" s="749"/>
      <c r="E55" s="749"/>
      <c r="F55" s="749"/>
      <c r="G55" s="749"/>
      <c r="H55" s="139"/>
      <c r="N55" s="275"/>
      <c r="O55" s="276"/>
      <c r="P55" s="276"/>
      <c r="Q55" s="276"/>
      <c r="R55" s="276"/>
      <c r="S55" s="276"/>
      <c r="T55" s="276"/>
      <c r="U55" s="276"/>
      <c r="V55" s="276"/>
    </row>
    <row r="56" spans="1:22" ht="13.8">
      <c r="A56" s="139"/>
      <c r="B56" s="139"/>
      <c r="C56" s="139"/>
      <c r="D56" s="139"/>
      <c r="E56" s="139"/>
      <c r="F56" s="139"/>
      <c r="G56" s="139"/>
      <c r="M56" s="219"/>
      <c r="N56" s="207"/>
      <c r="O56" s="207"/>
      <c r="P56" s="207"/>
      <c r="Q56" s="207"/>
      <c r="R56" s="207"/>
      <c r="S56" s="207"/>
      <c r="T56" s="207"/>
      <c r="U56" s="207"/>
    </row>
    <row r="57" spans="1:22" ht="13.8">
      <c r="A57" s="139"/>
      <c r="B57" s="139"/>
      <c r="C57" s="139"/>
      <c r="D57" s="139"/>
      <c r="E57" s="139"/>
      <c r="F57" s="139"/>
      <c r="G57" s="139"/>
      <c r="N57" s="209"/>
      <c r="O57" s="207"/>
      <c r="P57" s="207"/>
      <c r="Q57" s="207"/>
      <c r="R57" s="207"/>
      <c r="S57" s="207"/>
      <c r="T57" s="207"/>
      <c r="U57" s="207"/>
      <c r="V57" s="207"/>
    </row>
    <row r="58" spans="1:22" ht="13.8">
      <c r="A58" s="139"/>
      <c r="B58" s="139"/>
      <c r="C58" s="139"/>
      <c r="D58" s="139"/>
      <c r="E58" s="139"/>
      <c r="F58" s="139"/>
      <c r="G58" s="139"/>
      <c r="N58" s="209"/>
      <c r="O58" s="207"/>
      <c r="P58" s="207"/>
      <c r="Q58" s="207"/>
      <c r="R58" s="207"/>
      <c r="S58" s="207"/>
      <c r="T58" s="207"/>
      <c r="U58" s="207"/>
      <c r="V58" s="207"/>
    </row>
    <row r="59" spans="1:22" ht="13.8">
      <c r="A59" s="139"/>
      <c r="B59" s="139"/>
      <c r="C59" s="139"/>
      <c r="D59" s="139"/>
      <c r="E59" s="139"/>
      <c r="F59" s="139"/>
      <c r="G59" s="139"/>
      <c r="N59" s="275"/>
      <c r="O59" s="276"/>
      <c r="P59" s="276"/>
      <c r="Q59" s="276"/>
      <c r="R59" s="276"/>
      <c r="S59" s="276"/>
      <c r="T59" s="276"/>
      <c r="U59" s="276"/>
      <c r="V59" s="276"/>
    </row>
    <row r="60" spans="1:22" ht="13.8">
      <c r="A60" s="139"/>
      <c r="B60" s="139"/>
      <c r="C60" s="139"/>
      <c r="D60" s="139"/>
      <c r="E60" s="139"/>
      <c r="F60" s="139"/>
      <c r="G60" s="139"/>
      <c r="N60" s="275"/>
      <c r="O60" s="276"/>
      <c r="P60" s="276"/>
      <c r="Q60" s="276"/>
      <c r="R60" s="276"/>
      <c r="S60" s="276"/>
      <c r="T60" s="276"/>
      <c r="U60" s="276"/>
      <c r="V60" s="276"/>
    </row>
    <row r="61" spans="1:22" ht="13.8">
      <c r="A61" s="171"/>
      <c r="B61" s="139"/>
      <c r="C61" s="139"/>
      <c r="D61" s="139"/>
      <c r="E61" s="139"/>
      <c r="F61" s="139"/>
      <c r="G61" s="139"/>
      <c r="N61" s="273"/>
      <c r="O61" s="274"/>
      <c r="P61" s="274"/>
      <c r="Q61" s="274"/>
      <c r="R61" s="274"/>
      <c r="S61" s="274"/>
      <c r="T61" s="274"/>
      <c r="U61" s="274"/>
      <c r="V61" s="274"/>
    </row>
    <row r="62" spans="1:22" ht="13.8">
      <c r="A62" s="171"/>
      <c r="B62" s="139"/>
      <c r="C62" s="139"/>
      <c r="D62" s="139"/>
      <c r="E62" s="139"/>
      <c r="F62" s="139"/>
      <c r="G62" s="139"/>
      <c r="N62" s="273"/>
      <c r="O62" s="274"/>
      <c r="P62" s="274"/>
      <c r="Q62" s="274"/>
      <c r="R62" s="274"/>
      <c r="S62" s="274"/>
      <c r="T62" s="274"/>
      <c r="U62" s="274"/>
      <c r="V62" s="274"/>
    </row>
    <row r="63" spans="1:22" ht="13.8">
      <c r="A63" s="139"/>
      <c r="B63" s="139"/>
      <c r="C63" s="139"/>
      <c r="D63" s="139"/>
      <c r="E63" s="139"/>
      <c r="F63" s="139"/>
      <c r="G63" s="139"/>
      <c r="N63" s="273"/>
      <c r="O63" s="274"/>
      <c r="P63" s="274"/>
      <c r="Q63" s="274"/>
      <c r="R63" s="274"/>
      <c r="S63" s="274"/>
      <c r="T63" s="274"/>
      <c r="U63" s="274"/>
      <c r="V63" s="274"/>
    </row>
    <row r="64" spans="1:22" ht="13.8">
      <c r="A64" s="139"/>
      <c r="B64" s="139"/>
      <c r="C64" s="139"/>
      <c r="D64" s="139"/>
      <c r="E64" s="139"/>
      <c r="F64" s="139"/>
      <c r="G64" s="139"/>
      <c r="N64" s="273"/>
      <c r="O64" s="274"/>
      <c r="P64" s="274"/>
      <c r="Q64" s="274"/>
      <c r="R64" s="274"/>
      <c r="S64" s="274"/>
      <c r="T64" s="274"/>
      <c r="U64" s="274"/>
      <c r="V64" s="274"/>
    </row>
    <row r="65" spans="1:22" ht="13.8">
      <c r="A65" s="139"/>
      <c r="B65" s="139"/>
      <c r="C65" s="139"/>
      <c r="D65" s="139"/>
      <c r="E65" s="139"/>
      <c r="F65" s="139"/>
      <c r="G65" s="139"/>
      <c r="N65" s="209"/>
      <c r="O65" s="207"/>
      <c r="P65" s="207"/>
      <c r="Q65" s="207"/>
      <c r="R65" s="207"/>
      <c r="S65" s="207"/>
      <c r="T65" s="207"/>
      <c r="U65" s="207"/>
      <c r="V65" s="207"/>
    </row>
    <row r="66" spans="1:22" ht="13.8">
      <c r="A66" s="139"/>
      <c r="B66" s="139"/>
      <c r="C66" s="139"/>
      <c r="D66" s="139"/>
      <c r="E66" s="139"/>
      <c r="F66" s="139"/>
      <c r="G66" s="139"/>
      <c r="N66" s="275"/>
      <c r="O66" s="276"/>
      <c r="P66" s="276"/>
      <c r="Q66" s="276"/>
      <c r="R66" s="276"/>
      <c r="S66" s="276"/>
      <c r="T66" s="276"/>
      <c r="U66" s="276"/>
      <c r="V66" s="276"/>
    </row>
    <row r="67" spans="1:22" ht="13.8">
      <c r="A67" s="139"/>
      <c r="B67" s="139"/>
      <c r="C67" s="139"/>
      <c r="D67" s="139"/>
      <c r="E67" s="139"/>
      <c r="F67" s="139"/>
      <c r="G67" s="139"/>
      <c r="N67" s="273"/>
      <c r="O67" s="274"/>
      <c r="P67" s="274"/>
      <c r="Q67" s="274"/>
      <c r="R67" s="274"/>
      <c r="S67" s="274"/>
      <c r="T67" s="274"/>
      <c r="U67" s="274"/>
      <c r="V67" s="274"/>
    </row>
    <row r="68" spans="1:22" ht="13.8">
      <c r="A68" s="139"/>
      <c r="B68" s="139"/>
      <c r="C68" s="139"/>
      <c r="D68" s="139"/>
      <c r="E68" s="139"/>
      <c r="F68" s="139"/>
      <c r="G68" s="139"/>
      <c r="N68" s="273"/>
      <c r="O68" s="274"/>
      <c r="P68" s="274"/>
      <c r="Q68" s="274"/>
      <c r="R68" s="274"/>
      <c r="S68" s="274"/>
      <c r="T68" s="274"/>
      <c r="U68" s="274"/>
      <c r="V68" s="274"/>
    </row>
    <row r="69" spans="1:22" ht="13.8">
      <c r="A69" s="139"/>
      <c r="B69" s="139"/>
      <c r="C69" s="139"/>
      <c r="D69" s="139"/>
      <c r="E69" s="139"/>
      <c r="F69" s="139"/>
      <c r="G69" s="139"/>
      <c r="N69" s="209"/>
      <c r="O69" s="207"/>
      <c r="P69" s="207"/>
      <c r="Q69" s="207"/>
      <c r="R69" s="207"/>
      <c r="S69" s="207"/>
      <c r="T69" s="207"/>
      <c r="U69" s="207"/>
      <c r="V69" s="207"/>
    </row>
    <row r="70" spans="1:22" ht="13.8">
      <c r="A70" s="139"/>
      <c r="B70" s="139"/>
      <c r="C70" s="139"/>
      <c r="D70" s="139"/>
      <c r="E70" s="139"/>
      <c r="F70" s="139"/>
      <c r="G70" s="139"/>
      <c r="N70" s="275"/>
      <c r="O70" s="276"/>
      <c r="P70" s="276"/>
      <c r="Q70" s="276"/>
      <c r="R70" s="276"/>
      <c r="S70" s="276"/>
      <c r="T70" s="276"/>
      <c r="U70" s="276"/>
      <c r="V70" s="276"/>
    </row>
    <row r="71" spans="1:22" ht="13.8">
      <c r="A71" s="139"/>
      <c r="B71" s="139"/>
      <c r="C71" s="139"/>
      <c r="D71" s="139"/>
      <c r="E71" s="139"/>
      <c r="F71" s="139"/>
      <c r="G71" s="139"/>
      <c r="N71" s="273"/>
      <c r="O71" s="274"/>
      <c r="P71" s="274"/>
      <c r="Q71" s="274"/>
      <c r="R71" s="274"/>
      <c r="S71" s="274"/>
      <c r="T71" s="274"/>
      <c r="U71" s="274"/>
      <c r="V71" s="274"/>
    </row>
    <row r="72" spans="1:22" ht="13.8">
      <c r="A72" s="139"/>
      <c r="B72" s="139"/>
      <c r="C72" s="139"/>
      <c r="D72" s="139"/>
      <c r="E72" s="139"/>
      <c r="F72" s="139"/>
      <c r="G72" s="139"/>
      <c r="N72" s="273"/>
      <c r="O72" s="274"/>
      <c r="P72" s="274"/>
      <c r="Q72" s="274"/>
      <c r="R72" s="274"/>
      <c r="S72" s="274"/>
      <c r="T72" s="274"/>
      <c r="U72" s="274"/>
      <c r="V72" s="274"/>
    </row>
    <row r="73" spans="1:22" ht="13.8">
      <c r="A73" s="139"/>
      <c r="B73" s="139"/>
      <c r="C73" s="139"/>
      <c r="D73" s="139"/>
      <c r="E73" s="139"/>
      <c r="F73" s="139"/>
      <c r="G73" s="139"/>
      <c r="N73" s="275"/>
      <c r="O73" s="276"/>
      <c r="P73" s="276"/>
      <c r="Q73" s="276"/>
      <c r="R73" s="276"/>
      <c r="S73" s="276"/>
      <c r="T73" s="276"/>
      <c r="U73" s="276"/>
      <c r="V73" s="276"/>
    </row>
    <row r="74" spans="1:22" ht="13.8">
      <c r="A74" s="139"/>
      <c r="B74" s="139"/>
      <c r="C74" s="139"/>
      <c r="D74" s="139"/>
      <c r="E74" s="139"/>
      <c r="F74" s="139"/>
      <c r="G74" s="139"/>
      <c r="N74" s="275"/>
      <c r="O74" s="276"/>
      <c r="P74" s="276"/>
      <c r="Q74" s="276"/>
      <c r="R74" s="276"/>
      <c r="S74" s="276"/>
      <c r="T74" s="276"/>
      <c r="U74" s="276"/>
      <c r="V74" s="276"/>
    </row>
    <row r="75" spans="1:22" ht="13.8">
      <c r="A75" s="139"/>
      <c r="B75" s="139"/>
      <c r="C75" s="139"/>
      <c r="D75" s="139"/>
      <c r="E75" s="139"/>
      <c r="F75" s="139"/>
      <c r="G75" s="139"/>
    </row>
    <row r="76" spans="1:22" ht="13.8">
      <c r="A76" s="139"/>
      <c r="B76" s="139"/>
      <c r="C76" s="139"/>
      <c r="D76" s="139"/>
      <c r="E76" s="139"/>
      <c r="F76" s="139"/>
      <c r="G76" s="139"/>
    </row>
    <row r="77" spans="1:22" ht="13.8">
      <c r="A77" s="139"/>
      <c r="B77" s="139"/>
      <c r="C77" s="139"/>
      <c r="D77" s="139"/>
      <c r="E77" s="139"/>
      <c r="F77" s="139"/>
      <c r="G77" s="139"/>
    </row>
    <row r="78" spans="1:22" ht="13.8">
      <c r="A78" s="139"/>
      <c r="B78" s="139"/>
      <c r="C78" s="139"/>
      <c r="D78" s="139"/>
      <c r="E78" s="139"/>
      <c r="F78" s="139"/>
      <c r="G78" s="139"/>
    </row>
    <row r="79" spans="1:22" ht="13.8">
      <c r="A79" s="139"/>
      <c r="B79" s="139"/>
      <c r="C79" s="139"/>
      <c r="D79" s="139"/>
      <c r="E79" s="139"/>
      <c r="F79" s="139"/>
      <c r="G79" s="139"/>
    </row>
    <row r="80" spans="1:22" ht="13.8">
      <c r="A80" s="139"/>
      <c r="B80" s="139"/>
      <c r="C80" s="139"/>
      <c r="D80" s="139"/>
      <c r="E80" s="139"/>
      <c r="F80" s="139"/>
      <c r="G80" s="139"/>
    </row>
    <row r="81" spans="1:7" ht="13.8">
      <c r="A81" s="139"/>
      <c r="B81" s="139"/>
      <c r="C81" s="139"/>
      <c r="D81" s="139"/>
      <c r="E81" s="139"/>
      <c r="F81" s="139"/>
      <c r="G81" s="139"/>
    </row>
    <row r="82" spans="1:7" ht="13.8">
      <c r="A82" s="139"/>
      <c r="B82" s="139"/>
      <c r="C82" s="139"/>
      <c r="D82" s="139"/>
      <c r="E82" s="139"/>
      <c r="F82" s="139"/>
      <c r="G82" s="139"/>
    </row>
    <row r="83" spans="1:7" ht="13.8">
      <c r="A83" s="139"/>
      <c r="B83" s="139"/>
      <c r="C83" s="139"/>
      <c r="D83" s="139"/>
      <c r="E83" s="139"/>
      <c r="F83" s="139"/>
      <c r="G83" s="139"/>
    </row>
    <row r="84" spans="1:7" ht="13.8">
      <c r="A84" s="139"/>
      <c r="B84" s="139"/>
      <c r="C84" s="139"/>
      <c r="D84" s="139"/>
      <c r="E84" s="139"/>
      <c r="F84" s="139"/>
      <c r="G84" s="139"/>
    </row>
    <row r="85" spans="1:7" ht="13.8">
      <c r="A85" s="139"/>
      <c r="B85" s="139"/>
      <c r="C85" s="139"/>
      <c r="D85" s="139"/>
      <c r="E85" s="139"/>
      <c r="F85" s="139"/>
      <c r="G85" s="139"/>
    </row>
    <row r="86" spans="1:7" ht="13.8">
      <c r="A86" s="139"/>
      <c r="B86" s="139"/>
      <c r="C86" s="139"/>
      <c r="D86" s="139"/>
      <c r="E86" s="139"/>
      <c r="F86" s="139"/>
      <c r="G86" s="139"/>
    </row>
    <row r="87" spans="1:7" ht="13.8">
      <c r="A87" s="139"/>
      <c r="B87" s="139"/>
      <c r="C87" s="139"/>
      <c r="D87" s="139"/>
      <c r="E87" s="139"/>
      <c r="F87" s="139"/>
      <c r="G87" s="139"/>
    </row>
    <row r="88" spans="1:7" ht="13.8">
      <c r="A88" s="139"/>
      <c r="B88" s="139"/>
      <c r="C88" s="139"/>
      <c r="D88" s="139"/>
      <c r="E88" s="139"/>
      <c r="F88" s="139"/>
      <c r="G88" s="139"/>
    </row>
    <row r="89" spans="1:7" ht="13.8">
      <c r="A89" s="139"/>
      <c r="B89" s="139"/>
      <c r="C89" s="139"/>
      <c r="D89" s="139"/>
      <c r="E89" s="139"/>
      <c r="F89" s="139"/>
      <c r="G89" s="139"/>
    </row>
    <row r="90" spans="1:7" ht="13.8">
      <c r="A90" s="139"/>
      <c r="B90" s="139"/>
      <c r="C90" s="139"/>
      <c r="D90" s="139"/>
      <c r="E90" s="139"/>
      <c r="F90" s="139"/>
      <c r="G90" s="139"/>
    </row>
    <row r="91" spans="1:7" ht="13.8">
      <c r="A91" s="139"/>
      <c r="B91" s="139"/>
      <c r="C91" s="139"/>
      <c r="D91" s="139"/>
      <c r="E91" s="139"/>
      <c r="F91" s="139"/>
      <c r="G91" s="139"/>
    </row>
    <row r="92" spans="1:7" ht="13.8">
      <c r="A92" s="139"/>
      <c r="B92" s="139"/>
      <c r="C92" s="139"/>
      <c r="D92" s="139"/>
      <c r="E92" s="139"/>
      <c r="F92" s="139"/>
      <c r="G92" s="139"/>
    </row>
    <row r="93" spans="1:7" ht="13.8">
      <c r="A93" s="139"/>
      <c r="B93" s="139"/>
      <c r="C93" s="139"/>
      <c r="D93" s="139"/>
      <c r="E93" s="139"/>
      <c r="F93" s="139"/>
      <c r="G93" s="139"/>
    </row>
    <row r="94" spans="1:7" ht="13.8">
      <c r="A94" s="139"/>
      <c r="B94" s="139"/>
      <c r="C94" s="139"/>
      <c r="D94" s="139"/>
      <c r="E94" s="139"/>
      <c r="F94" s="139"/>
      <c r="G94" s="139"/>
    </row>
    <row r="95" spans="1:7" ht="13.8">
      <c r="A95" s="139"/>
      <c r="B95" s="139"/>
      <c r="C95" s="139"/>
      <c r="D95" s="139"/>
      <c r="E95" s="139"/>
      <c r="F95" s="139"/>
      <c r="G95" s="139"/>
    </row>
    <row r="96" spans="1:7" ht="13.8">
      <c r="A96" s="139"/>
      <c r="B96" s="139"/>
      <c r="C96" s="139"/>
      <c r="D96" s="139"/>
      <c r="E96" s="139"/>
      <c r="F96" s="139"/>
      <c r="G96" s="139"/>
    </row>
    <row r="97" spans="1:7" ht="13.8">
      <c r="A97" s="139"/>
      <c r="B97" s="139"/>
      <c r="C97" s="139"/>
      <c r="D97" s="139"/>
      <c r="E97" s="139"/>
      <c r="F97" s="139"/>
      <c r="G97" s="139"/>
    </row>
    <row r="98" spans="1:7" ht="13.8">
      <c r="A98" s="139"/>
      <c r="B98" s="139"/>
      <c r="C98" s="139"/>
      <c r="D98" s="139"/>
      <c r="E98" s="139"/>
      <c r="F98" s="139"/>
      <c r="G98" s="139"/>
    </row>
    <row r="99" spans="1:7" ht="13.8">
      <c r="A99" s="139"/>
      <c r="B99" s="139"/>
      <c r="C99" s="139"/>
      <c r="D99" s="139"/>
      <c r="E99" s="139"/>
      <c r="F99" s="139"/>
      <c r="G99" s="139"/>
    </row>
    <row r="100" spans="1:7" ht="13.8">
      <c r="A100" s="139"/>
      <c r="B100" s="139"/>
      <c r="C100" s="139"/>
      <c r="D100" s="139"/>
      <c r="E100" s="139"/>
      <c r="F100" s="139"/>
      <c r="G100" s="139"/>
    </row>
    <row r="101" spans="1:7" ht="13.8">
      <c r="A101" s="139"/>
      <c r="B101" s="139"/>
      <c r="C101" s="139"/>
      <c r="D101" s="139"/>
      <c r="E101" s="139"/>
      <c r="F101" s="139"/>
      <c r="G101" s="139"/>
    </row>
    <row r="102" spans="1:7" ht="13.8">
      <c r="A102" s="139"/>
      <c r="B102" s="139"/>
      <c r="C102" s="139"/>
      <c r="D102" s="139"/>
      <c r="E102" s="139"/>
      <c r="F102" s="139"/>
      <c r="G102" s="139"/>
    </row>
    <row r="103" spans="1:7" ht="13.8">
      <c r="A103" s="139"/>
      <c r="B103" s="139"/>
      <c r="C103" s="139"/>
      <c r="D103" s="139"/>
      <c r="E103" s="139"/>
      <c r="F103" s="139"/>
      <c r="G103" s="139"/>
    </row>
    <row r="104" spans="1:7" ht="13.8">
      <c r="A104" s="139"/>
      <c r="B104" s="139"/>
      <c r="C104" s="139"/>
      <c r="D104" s="139"/>
      <c r="E104" s="139"/>
      <c r="F104" s="139"/>
      <c r="G104" s="139"/>
    </row>
    <row r="105" spans="1:7" ht="13.8">
      <c r="A105" s="139"/>
      <c r="B105" s="139"/>
      <c r="C105" s="139"/>
      <c r="D105" s="139"/>
      <c r="E105" s="139"/>
      <c r="F105" s="139"/>
      <c r="G105" s="139"/>
    </row>
    <row r="106" spans="1:7" ht="13.8">
      <c r="A106" s="139"/>
      <c r="B106" s="139"/>
      <c r="C106" s="139"/>
      <c r="D106" s="139"/>
      <c r="E106" s="139"/>
      <c r="F106" s="139"/>
      <c r="G106" s="139"/>
    </row>
    <row r="107" spans="1:7" ht="13.8">
      <c r="A107" s="139"/>
      <c r="B107" s="139"/>
      <c r="C107" s="139"/>
      <c r="D107" s="139"/>
      <c r="E107" s="139"/>
      <c r="F107" s="139"/>
      <c r="G107" s="139"/>
    </row>
    <row r="108" spans="1:7" ht="13.8">
      <c r="A108" s="139"/>
      <c r="B108" s="139"/>
      <c r="C108" s="139"/>
      <c r="D108" s="139"/>
      <c r="E108" s="139"/>
      <c r="F108" s="139"/>
      <c r="G108" s="139"/>
    </row>
    <row r="109" spans="1:7" ht="13.8">
      <c r="A109" s="139"/>
      <c r="B109" s="139"/>
      <c r="C109" s="139"/>
      <c r="D109" s="139"/>
      <c r="E109" s="139"/>
      <c r="F109" s="139"/>
      <c r="G109" s="139"/>
    </row>
    <row r="110" spans="1:7" ht="13.8">
      <c r="A110" s="139"/>
      <c r="B110" s="139"/>
      <c r="C110" s="139"/>
      <c r="D110" s="139"/>
      <c r="E110" s="139"/>
      <c r="F110" s="139"/>
      <c r="G110" s="139"/>
    </row>
    <row r="111" spans="1:7" ht="13.8">
      <c r="A111" s="139"/>
      <c r="B111" s="139"/>
      <c r="C111" s="139"/>
      <c r="D111" s="139"/>
      <c r="E111" s="139"/>
      <c r="F111" s="139"/>
      <c r="G111" s="139"/>
    </row>
    <row r="112" spans="1:7" ht="13.8">
      <c r="A112" s="139"/>
      <c r="B112" s="139"/>
      <c r="C112" s="139"/>
      <c r="D112" s="139"/>
      <c r="E112" s="139"/>
      <c r="F112" s="139"/>
      <c r="G112" s="139"/>
    </row>
    <row r="113" spans="1:7" ht="13.8">
      <c r="A113" s="139"/>
      <c r="B113" s="139"/>
      <c r="C113" s="139"/>
      <c r="D113" s="139"/>
      <c r="E113" s="139"/>
      <c r="F113" s="139"/>
      <c r="G113" s="139"/>
    </row>
    <row r="114" spans="1:7" ht="13.8">
      <c r="A114" s="139"/>
      <c r="B114" s="139"/>
      <c r="C114" s="139"/>
      <c r="D114" s="139"/>
      <c r="E114" s="139"/>
      <c r="F114" s="139"/>
      <c r="G114" s="139"/>
    </row>
    <row r="115" spans="1:7" ht="13.8">
      <c r="A115" s="139"/>
      <c r="B115" s="139"/>
      <c r="C115" s="139"/>
      <c r="D115" s="139"/>
      <c r="E115" s="139"/>
      <c r="F115" s="139"/>
      <c r="G115" s="139"/>
    </row>
    <row r="116" spans="1:7" ht="13.8">
      <c r="A116" s="139"/>
      <c r="B116" s="139"/>
      <c r="C116" s="139"/>
      <c r="D116" s="139"/>
      <c r="E116" s="139"/>
      <c r="F116" s="139"/>
      <c r="G116" s="139"/>
    </row>
    <row r="117" spans="1:7" ht="13.8">
      <c r="A117" s="139"/>
      <c r="B117" s="139"/>
      <c r="C117" s="139"/>
      <c r="D117" s="139"/>
      <c r="E117" s="139"/>
      <c r="F117" s="139"/>
      <c r="G117" s="139"/>
    </row>
    <row r="118" spans="1:7" ht="13.8">
      <c r="A118" s="139"/>
      <c r="B118" s="139"/>
      <c r="C118" s="139"/>
      <c r="D118" s="139"/>
      <c r="E118" s="139"/>
      <c r="F118" s="139"/>
      <c r="G118" s="139"/>
    </row>
    <row r="119" spans="1:7" ht="13.8">
      <c r="A119" s="139"/>
      <c r="B119" s="139"/>
      <c r="C119" s="139"/>
      <c r="D119" s="139"/>
      <c r="E119" s="139"/>
      <c r="F119" s="139"/>
      <c r="G119" s="139"/>
    </row>
    <row r="120" spans="1:7" ht="13.8">
      <c r="A120" s="139"/>
      <c r="B120" s="139"/>
      <c r="C120" s="139"/>
      <c r="D120" s="139"/>
      <c r="E120" s="139"/>
      <c r="F120" s="139"/>
      <c r="G120" s="139"/>
    </row>
    <row r="121" spans="1:7" ht="13.8">
      <c r="A121" s="139"/>
      <c r="B121" s="139"/>
      <c r="C121" s="139"/>
      <c r="D121" s="139"/>
      <c r="E121" s="139"/>
      <c r="F121" s="139"/>
      <c r="G121" s="139"/>
    </row>
    <row r="122" spans="1:7" ht="13.8">
      <c r="A122" s="139"/>
      <c r="B122" s="139"/>
      <c r="C122" s="139"/>
      <c r="D122" s="139"/>
      <c r="E122" s="139"/>
      <c r="F122" s="139"/>
      <c r="G122" s="139"/>
    </row>
    <row r="123" spans="1:7" ht="13.8">
      <c r="A123" s="139"/>
      <c r="B123" s="139"/>
      <c r="C123" s="139"/>
      <c r="D123" s="139"/>
      <c r="E123" s="139"/>
      <c r="F123" s="139"/>
      <c r="G123" s="139"/>
    </row>
    <row r="124" spans="1:7" ht="13.8">
      <c r="A124" s="139"/>
      <c r="B124" s="139"/>
      <c r="C124" s="139"/>
      <c r="D124" s="139"/>
      <c r="E124" s="139"/>
      <c r="F124" s="139"/>
      <c r="G124" s="139"/>
    </row>
    <row r="125" spans="1:7" ht="13.8">
      <c r="A125" s="139"/>
      <c r="B125" s="139"/>
      <c r="C125" s="139"/>
      <c r="D125" s="139"/>
      <c r="E125" s="139"/>
      <c r="F125" s="139"/>
      <c r="G125" s="139"/>
    </row>
    <row r="126" spans="1:7" ht="13.8">
      <c r="A126" s="139"/>
      <c r="B126" s="139"/>
      <c r="C126" s="139"/>
      <c r="D126" s="139"/>
      <c r="E126" s="139"/>
      <c r="F126" s="139"/>
      <c r="G126" s="139"/>
    </row>
    <row r="127" spans="1:7" ht="13.8">
      <c r="A127" s="139"/>
      <c r="B127" s="139"/>
      <c r="C127" s="139"/>
      <c r="D127" s="139"/>
      <c r="E127" s="139"/>
      <c r="F127" s="139"/>
      <c r="G127" s="139"/>
    </row>
    <row r="128" spans="1:7" ht="13.8">
      <c r="A128" s="139"/>
      <c r="B128" s="139"/>
      <c r="C128" s="139"/>
      <c r="D128" s="139"/>
      <c r="E128" s="139"/>
      <c r="F128" s="139"/>
      <c r="G128" s="139"/>
    </row>
    <row r="129" spans="1:7" ht="13.8">
      <c r="A129" s="139"/>
      <c r="B129" s="139"/>
      <c r="C129" s="139"/>
      <c r="D129" s="139"/>
      <c r="E129" s="139"/>
      <c r="F129" s="139"/>
      <c r="G129" s="139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zoomScale="90" zoomScaleNormal="90" workbookViewId="0">
      <selection activeCell="G20" sqref="G20"/>
    </sheetView>
  </sheetViews>
  <sheetFormatPr defaultRowHeight="13.2"/>
  <cols>
    <col min="1" max="1" width="5.8984375" style="211" customWidth="1"/>
    <col min="2" max="2" width="47.59765625" style="211" customWidth="1"/>
    <col min="3" max="3" width="7.59765625" style="211" customWidth="1"/>
    <col min="4" max="4" width="5.59765625" style="211" customWidth="1"/>
    <col min="5" max="5" width="6.59765625" style="211" customWidth="1"/>
    <col min="6" max="6" width="7.19921875" style="211" customWidth="1"/>
    <col min="7" max="7" width="7.09765625" style="211" customWidth="1"/>
    <col min="8" max="9" width="8.5" style="211" customWidth="1"/>
    <col min="10" max="10" width="8" style="211" customWidth="1"/>
    <col min="11" max="254" width="9" style="211"/>
    <col min="255" max="255" width="47.8984375" style="211" customWidth="1"/>
    <col min="256" max="256" width="11.3984375" style="211" customWidth="1"/>
    <col min="257" max="257" width="9.3984375" style="211" customWidth="1"/>
    <col min="258" max="258" width="9.19921875" style="211" customWidth="1"/>
    <col min="259" max="259" width="10.19921875" style="211" customWidth="1"/>
    <col min="260" max="260" width="9.19921875" style="211" customWidth="1"/>
    <col min="261" max="261" width="10.19921875" style="211" customWidth="1"/>
    <col min="262" max="262" width="0.8984375" style="211" customWidth="1"/>
    <col min="263" max="265" width="8.5" style="211" customWidth="1"/>
    <col min="266" max="266" width="8" style="211" customWidth="1"/>
    <col min="267" max="510" width="9" style="211"/>
    <col min="511" max="511" width="47.8984375" style="211" customWidth="1"/>
    <col min="512" max="512" width="11.3984375" style="211" customWidth="1"/>
    <col min="513" max="513" width="9.3984375" style="211" customWidth="1"/>
    <col min="514" max="514" width="9.19921875" style="211" customWidth="1"/>
    <col min="515" max="515" width="10.19921875" style="211" customWidth="1"/>
    <col min="516" max="516" width="9.19921875" style="211" customWidth="1"/>
    <col min="517" max="517" width="10.19921875" style="211" customWidth="1"/>
    <col min="518" max="518" width="0.8984375" style="211" customWidth="1"/>
    <col min="519" max="521" width="8.5" style="211" customWidth="1"/>
    <col min="522" max="522" width="8" style="211" customWidth="1"/>
    <col min="523" max="766" width="9" style="211"/>
    <col min="767" max="767" width="47.8984375" style="211" customWidth="1"/>
    <col min="768" max="768" width="11.3984375" style="211" customWidth="1"/>
    <col min="769" max="769" width="9.3984375" style="211" customWidth="1"/>
    <col min="770" max="770" width="9.19921875" style="211" customWidth="1"/>
    <col min="771" max="771" width="10.19921875" style="211" customWidth="1"/>
    <col min="772" max="772" width="9.19921875" style="211" customWidth="1"/>
    <col min="773" max="773" width="10.19921875" style="211" customWidth="1"/>
    <col min="774" max="774" width="0.8984375" style="211" customWidth="1"/>
    <col min="775" max="777" width="8.5" style="211" customWidth="1"/>
    <col min="778" max="778" width="8" style="211" customWidth="1"/>
    <col min="779" max="1022" width="9" style="211"/>
    <col min="1023" max="1023" width="47.8984375" style="211" customWidth="1"/>
    <col min="1024" max="1024" width="11.3984375" style="211" customWidth="1"/>
    <col min="1025" max="1025" width="9.3984375" style="211" customWidth="1"/>
    <col min="1026" max="1026" width="9.19921875" style="211" customWidth="1"/>
    <col min="1027" max="1027" width="10.19921875" style="211" customWidth="1"/>
    <col min="1028" max="1028" width="9.19921875" style="211" customWidth="1"/>
    <col min="1029" max="1029" width="10.19921875" style="211" customWidth="1"/>
    <col min="1030" max="1030" width="0.8984375" style="211" customWidth="1"/>
    <col min="1031" max="1033" width="8.5" style="211" customWidth="1"/>
    <col min="1034" max="1034" width="8" style="211" customWidth="1"/>
    <col min="1035" max="1278" width="9" style="211"/>
    <col min="1279" max="1279" width="47.8984375" style="211" customWidth="1"/>
    <col min="1280" max="1280" width="11.3984375" style="211" customWidth="1"/>
    <col min="1281" max="1281" width="9.3984375" style="211" customWidth="1"/>
    <col min="1282" max="1282" width="9.19921875" style="211" customWidth="1"/>
    <col min="1283" max="1283" width="10.19921875" style="211" customWidth="1"/>
    <col min="1284" max="1284" width="9.19921875" style="211" customWidth="1"/>
    <col min="1285" max="1285" width="10.19921875" style="211" customWidth="1"/>
    <col min="1286" max="1286" width="0.8984375" style="211" customWidth="1"/>
    <col min="1287" max="1289" width="8.5" style="211" customWidth="1"/>
    <col min="1290" max="1290" width="8" style="211" customWidth="1"/>
    <col min="1291" max="1534" width="9" style="211"/>
    <col min="1535" max="1535" width="47.8984375" style="211" customWidth="1"/>
    <col min="1536" max="1536" width="11.3984375" style="211" customWidth="1"/>
    <col min="1537" max="1537" width="9.3984375" style="211" customWidth="1"/>
    <col min="1538" max="1538" width="9.19921875" style="211" customWidth="1"/>
    <col min="1539" max="1539" width="10.19921875" style="211" customWidth="1"/>
    <col min="1540" max="1540" width="9.19921875" style="211" customWidth="1"/>
    <col min="1541" max="1541" width="10.19921875" style="211" customWidth="1"/>
    <col min="1542" max="1542" width="0.8984375" style="211" customWidth="1"/>
    <col min="1543" max="1545" width="8.5" style="211" customWidth="1"/>
    <col min="1546" max="1546" width="8" style="211" customWidth="1"/>
    <col min="1547" max="1790" width="9" style="211"/>
    <col min="1791" max="1791" width="47.8984375" style="211" customWidth="1"/>
    <col min="1792" max="1792" width="11.3984375" style="211" customWidth="1"/>
    <col min="1793" max="1793" width="9.3984375" style="211" customWidth="1"/>
    <col min="1794" max="1794" width="9.19921875" style="211" customWidth="1"/>
    <col min="1795" max="1795" width="10.19921875" style="211" customWidth="1"/>
    <col min="1796" max="1796" width="9.19921875" style="211" customWidth="1"/>
    <col min="1797" max="1797" width="10.19921875" style="211" customWidth="1"/>
    <col min="1798" max="1798" width="0.8984375" style="211" customWidth="1"/>
    <col min="1799" max="1801" width="8.5" style="211" customWidth="1"/>
    <col min="1802" max="1802" width="8" style="211" customWidth="1"/>
    <col min="1803" max="2046" width="9" style="211"/>
    <col min="2047" max="2047" width="47.8984375" style="211" customWidth="1"/>
    <col min="2048" max="2048" width="11.3984375" style="211" customWidth="1"/>
    <col min="2049" max="2049" width="9.3984375" style="211" customWidth="1"/>
    <col min="2050" max="2050" width="9.19921875" style="211" customWidth="1"/>
    <col min="2051" max="2051" width="10.19921875" style="211" customWidth="1"/>
    <col min="2052" max="2052" width="9.19921875" style="211" customWidth="1"/>
    <col min="2053" max="2053" width="10.19921875" style="211" customWidth="1"/>
    <col min="2054" max="2054" width="0.8984375" style="211" customWidth="1"/>
    <col min="2055" max="2057" width="8.5" style="211" customWidth="1"/>
    <col min="2058" max="2058" width="8" style="211" customWidth="1"/>
    <col min="2059" max="2302" width="9" style="211"/>
    <col min="2303" max="2303" width="47.8984375" style="211" customWidth="1"/>
    <col min="2304" max="2304" width="11.3984375" style="211" customWidth="1"/>
    <col min="2305" max="2305" width="9.3984375" style="211" customWidth="1"/>
    <col min="2306" max="2306" width="9.19921875" style="211" customWidth="1"/>
    <col min="2307" max="2307" width="10.19921875" style="211" customWidth="1"/>
    <col min="2308" max="2308" width="9.19921875" style="211" customWidth="1"/>
    <col min="2309" max="2309" width="10.19921875" style="211" customWidth="1"/>
    <col min="2310" max="2310" width="0.8984375" style="211" customWidth="1"/>
    <col min="2311" max="2313" width="8.5" style="211" customWidth="1"/>
    <col min="2314" max="2314" width="8" style="211" customWidth="1"/>
    <col min="2315" max="2558" width="9" style="211"/>
    <col min="2559" max="2559" width="47.8984375" style="211" customWidth="1"/>
    <col min="2560" max="2560" width="11.3984375" style="211" customWidth="1"/>
    <col min="2561" max="2561" width="9.3984375" style="211" customWidth="1"/>
    <col min="2562" max="2562" width="9.19921875" style="211" customWidth="1"/>
    <col min="2563" max="2563" width="10.19921875" style="211" customWidth="1"/>
    <col min="2564" max="2564" width="9.19921875" style="211" customWidth="1"/>
    <col min="2565" max="2565" width="10.19921875" style="211" customWidth="1"/>
    <col min="2566" max="2566" width="0.8984375" style="211" customWidth="1"/>
    <col min="2567" max="2569" width="8.5" style="211" customWidth="1"/>
    <col min="2570" max="2570" width="8" style="211" customWidth="1"/>
    <col min="2571" max="2814" width="9" style="211"/>
    <col min="2815" max="2815" width="47.8984375" style="211" customWidth="1"/>
    <col min="2816" max="2816" width="11.3984375" style="211" customWidth="1"/>
    <col min="2817" max="2817" width="9.3984375" style="211" customWidth="1"/>
    <col min="2818" max="2818" width="9.19921875" style="211" customWidth="1"/>
    <col min="2819" max="2819" width="10.19921875" style="211" customWidth="1"/>
    <col min="2820" max="2820" width="9.19921875" style="211" customWidth="1"/>
    <col min="2821" max="2821" width="10.19921875" style="211" customWidth="1"/>
    <col min="2822" max="2822" width="0.8984375" style="211" customWidth="1"/>
    <col min="2823" max="2825" width="8.5" style="211" customWidth="1"/>
    <col min="2826" max="2826" width="8" style="211" customWidth="1"/>
    <col min="2827" max="3070" width="9" style="211"/>
    <col min="3071" max="3071" width="47.8984375" style="211" customWidth="1"/>
    <col min="3072" max="3072" width="11.3984375" style="211" customWidth="1"/>
    <col min="3073" max="3073" width="9.3984375" style="211" customWidth="1"/>
    <col min="3074" max="3074" width="9.19921875" style="211" customWidth="1"/>
    <col min="3075" max="3075" width="10.19921875" style="211" customWidth="1"/>
    <col min="3076" max="3076" width="9.19921875" style="211" customWidth="1"/>
    <col min="3077" max="3077" width="10.19921875" style="211" customWidth="1"/>
    <col min="3078" max="3078" width="0.8984375" style="211" customWidth="1"/>
    <col min="3079" max="3081" width="8.5" style="211" customWidth="1"/>
    <col min="3082" max="3082" width="8" style="211" customWidth="1"/>
    <col min="3083" max="3326" width="9" style="211"/>
    <col min="3327" max="3327" width="47.8984375" style="211" customWidth="1"/>
    <col min="3328" max="3328" width="11.3984375" style="211" customWidth="1"/>
    <col min="3329" max="3329" width="9.3984375" style="211" customWidth="1"/>
    <col min="3330" max="3330" width="9.19921875" style="211" customWidth="1"/>
    <col min="3331" max="3331" width="10.19921875" style="211" customWidth="1"/>
    <col min="3332" max="3332" width="9.19921875" style="211" customWidth="1"/>
    <col min="3333" max="3333" width="10.19921875" style="211" customWidth="1"/>
    <col min="3334" max="3334" width="0.8984375" style="211" customWidth="1"/>
    <col min="3335" max="3337" width="8.5" style="211" customWidth="1"/>
    <col min="3338" max="3338" width="8" style="211" customWidth="1"/>
    <col min="3339" max="3582" width="9" style="211"/>
    <col min="3583" max="3583" width="47.8984375" style="211" customWidth="1"/>
    <col min="3584" max="3584" width="11.3984375" style="211" customWidth="1"/>
    <col min="3585" max="3585" width="9.3984375" style="211" customWidth="1"/>
    <col min="3586" max="3586" width="9.19921875" style="211" customWidth="1"/>
    <col min="3587" max="3587" width="10.19921875" style="211" customWidth="1"/>
    <col min="3588" max="3588" width="9.19921875" style="211" customWidth="1"/>
    <col min="3589" max="3589" width="10.19921875" style="211" customWidth="1"/>
    <col min="3590" max="3590" width="0.8984375" style="211" customWidth="1"/>
    <col min="3591" max="3593" width="8.5" style="211" customWidth="1"/>
    <col min="3594" max="3594" width="8" style="211" customWidth="1"/>
    <col min="3595" max="3838" width="9" style="211"/>
    <col min="3839" max="3839" width="47.8984375" style="211" customWidth="1"/>
    <col min="3840" max="3840" width="11.3984375" style="211" customWidth="1"/>
    <col min="3841" max="3841" width="9.3984375" style="211" customWidth="1"/>
    <col min="3842" max="3842" width="9.19921875" style="211" customWidth="1"/>
    <col min="3843" max="3843" width="10.19921875" style="211" customWidth="1"/>
    <col min="3844" max="3844" width="9.19921875" style="211" customWidth="1"/>
    <col min="3845" max="3845" width="10.19921875" style="211" customWidth="1"/>
    <col min="3846" max="3846" width="0.8984375" style="211" customWidth="1"/>
    <col min="3847" max="3849" width="8.5" style="211" customWidth="1"/>
    <col min="3850" max="3850" width="8" style="211" customWidth="1"/>
    <col min="3851" max="4094" width="9" style="211"/>
    <col min="4095" max="4095" width="47.8984375" style="211" customWidth="1"/>
    <col min="4096" max="4096" width="11.3984375" style="211" customWidth="1"/>
    <col min="4097" max="4097" width="9.3984375" style="211" customWidth="1"/>
    <col min="4098" max="4098" width="9.19921875" style="211" customWidth="1"/>
    <col min="4099" max="4099" width="10.19921875" style="211" customWidth="1"/>
    <col min="4100" max="4100" width="9.19921875" style="211" customWidth="1"/>
    <col min="4101" max="4101" width="10.19921875" style="211" customWidth="1"/>
    <col min="4102" max="4102" width="0.8984375" style="211" customWidth="1"/>
    <col min="4103" max="4105" width="8.5" style="211" customWidth="1"/>
    <col min="4106" max="4106" width="8" style="211" customWidth="1"/>
    <col min="4107" max="4350" width="9" style="211"/>
    <col min="4351" max="4351" width="47.8984375" style="211" customWidth="1"/>
    <col min="4352" max="4352" width="11.3984375" style="211" customWidth="1"/>
    <col min="4353" max="4353" width="9.3984375" style="211" customWidth="1"/>
    <col min="4354" max="4354" width="9.19921875" style="211" customWidth="1"/>
    <col min="4355" max="4355" width="10.19921875" style="211" customWidth="1"/>
    <col min="4356" max="4356" width="9.19921875" style="211" customWidth="1"/>
    <col min="4357" max="4357" width="10.19921875" style="211" customWidth="1"/>
    <col min="4358" max="4358" width="0.8984375" style="211" customWidth="1"/>
    <col min="4359" max="4361" width="8.5" style="211" customWidth="1"/>
    <col min="4362" max="4362" width="8" style="211" customWidth="1"/>
    <col min="4363" max="4606" width="9" style="211"/>
    <col min="4607" max="4607" width="47.8984375" style="211" customWidth="1"/>
    <col min="4608" max="4608" width="11.3984375" style="211" customWidth="1"/>
    <col min="4609" max="4609" width="9.3984375" style="211" customWidth="1"/>
    <col min="4610" max="4610" width="9.19921875" style="211" customWidth="1"/>
    <col min="4611" max="4611" width="10.19921875" style="211" customWidth="1"/>
    <col min="4612" max="4612" width="9.19921875" style="211" customWidth="1"/>
    <col min="4613" max="4613" width="10.19921875" style="211" customWidth="1"/>
    <col min="4614" max="4614" width="0.8984375" style="211" customWidth="1"/>
    <col min="4615" max="4617" width="8.5" style="211" customWidth="1"/>
    <col min="4618" max="4618" width="8" style="211" customWidth="1"/>
    <col min="4619" max="4862" width="9" style="211"/>
    <col min="4863" max="4863" width="47.8984375" style="211" customWidth="1"/>
    <col min="4864" max="4864" width="11.3984375" style="211" customWidth="1"/>
    <col min="4865" max="4865" width="9.3984375" style="211" customWidth="1"/>
    <col min="4866" max="4866" width="9.19921875" style="211" customWidth="1"/>
    <col min="4867" max="4867" width="10.19921875" style="211" customWidth="1"/>
    <col min="4868" max="4868" width="9.19921875" style="211" customWidth="1"/>
    <col min="4869" max="4869" width="10.19921875" style="211" customWidth="1"/>
    <col min="4870" max="4870" width="0.8984375" style="211" customWidth="1"/>
    <col min="4871" max="4873" width="8.5" style="211" customWidth="1"/>
    <col min="4874" max="4874" width="8" style="211" customWidth="1"/>
    <col min="4875" max="5118" width="9" style="211"/>
    <col min="5119" max="5119" width="47.8984375" style="211" customWidth="1"/>
    <col min="5120" max="5120" width="11.3984375" style="211" customWidth="1"/>
    <col min="5121" max="5121" width="9.3984375" style="211" customWidth="1"/>
    <col min="5122" max="5122" width="9.19921875" style="211" customWidth="1"/>
    <col min="5123" max="5123" width="10.19921875" style="211" customWidth="1"/>
    <col min="5124" max="5124" width="9.19921875" style="211" customWidth="1"/>
    <col min="5125" max="5125" width="10.19921875" style="211" customWidth="1"/>
    <col min="5126" max="5126" width="0.8984375" style="211" customWidth="1"/>
    <col min="5127" max="5129" width="8.5" style="211" customWidth="1"/>
    <col min="5130" max="5130" width="8" style="211" customWidth="1"/>
    <col min="5131" max="5374" width="9" style="211"/>
    <col min="5375" max="5375" width="47.8984375" style="211" customWidth="1"/>
    <col min="5376" max="5376" width="11.3984375" style="211" customWidth="1"/>
    <col min="5377" max="5377" width="9.3984375" style="211" customWidth="1"/>
    <col min="5378" max="5378" width="9.19921875" style="211" customWidth="1"/>
    <col min="5379" max="5379" width="10.19921875" style="211" customWidth="1"/>
    <col min="5380" max="5380" width="9.19921875" style="211" customWidth="1"/>
    <col min="5381" max="5381" width="10.19921875" style="211" customWidth="1"/>
    <col min="5382" max="5382" width="0.8984375" style="211" customWidth="1"/>
    <col min="5383" max="5385" width="8.5" style="211" customWidth="1"/>
    <col min="5386" max="5386" width="8" style="211" customWidth="1"/>
    <col min="5387" max="5630" width="9" style="211"/>
    <col min="5631" max="5631" width="47.8984375" style="211" customWidth="1"/>
    <col min="5632" max="5632" width="11.3984375" style="211" customWidth="1"/>
    <col min="5633" max="5633" width="9.3984375" style="211" customWidth="1"/>
    <col min="5634" max="5634" width="9.19921875" style="211" customWidth="1"/>
    <col min="5635" max="5635" width="10.19921875" style="211" customWidth="1"/>
    <col min="5636" max="5636" width="9.19921875" style="211" customWidth="1"/>
    <col min="5637" max="5637" width="10.19921875" style="211" customWidth="1"/>
    <col min="5638" max="5638" width="0.8984375" style="211" customWidth="1"/>
    <col min="5639" max="5641" width="8.5" style="211" customWidth="1"/>
    <col min="5642" max="5642" width="8" style="211" customWidth="1"/>
    <col min="5643" max="5886" width="9" style="211"/>
    <col min="5887" max="5887" width="47.8984375" style="211" customWidth="1"/>
    <col min="5888" max="5888" width="11.3984375" style="211" customWidth="1"/>
    <col min="5889" max="5889" width="9.3984375" style="211" customWidth="1"/>
    <col min="5890" max="5890" width="9.19921875" style="211" customWidth="1"/>
    <col min="5891" max="5891" width="10.19921875" style="211" customWidth="1"/>
    <col min="5892" max="5892" width="9.19921875" style="211" customWidth="1"/>
    <col min="5893" max="5893" width="10.19921875" style="211" customWidth="1"/>
    <col min="5894" max="5894" width="0.8984375" style="211" customWidth="1"/>
    <col min="5895" max="5897" width="8.5" style="211" customWidth="1"/>
    <col min="5898" max="5898" width="8" style="211" customWidth="1"/>
    <col min="5899" max="6142" width="9" style="211"/>
    <col min="6143" max="6143" width="47.8984375" style="211" customWidth="1"/>
    <col min="6144" max="6144" width="11.3984375" style="211" customWidth="1"/>
    <col min="6145" max="6145" width="9.3984375" style="211" customWidth="1"/>
    <col min="6146" max="6146" width="9.19921875" style="211" customWidth="1"/>
    <col min="6147" max="6147" width="10.19921875" style="211" customWidth="1"/>
    <col min="6148" max="6148" width="9.19921875" style="211" customWidth="1"/>
    <col min="6149" max="6149" width="10.19921875" style="211" customWidth="1"/>
    <col min="6150" max="6150" width="0.8984375" style="211" customWidth="1"/>
    <col min="6151" max="6153" width="8.5" style="211" customWidth="1"/>
    <col min="6154" max="6154" width="8" style="211" customWidth="1"/>
    <col min="6155" max="6398" width="9" style="211"/>
    <col min="6399" max="6399" width="47.8984375" style="211" customWidth="1"/>
    <col min="6400" max="6400" width="11.3984375" style="211" customWidth="1"/>
    <col min="6401" max="6401" width="9.3984375" style="211" customWidth="1"/>
    <col min="6402" max="6402" width="9.19921875" style="211" customWidth="1"/>
    <col min="6403" max="6403" width="10.19921875" style="211" customWidth="1"/>
    <col min="6404" max="6404" width="9.19921875" style="211" customWidth="1"/>
    <col min="6405" max="6405" width="10.19921875" style="211" customWidth="1"/>
    <col min="6406" max="6406" width="0.8984375" style="211" customWidth="1"/>
    <col min="6407" max="6409" width="8.5" style="211" customWidth="1"/>
    <col min="6410" max="6410" width="8" style="211" customWidth="1"/>
    <col min="6411" max="6654" width="9" style="211"/>
    <col min="6655" max="6655" width="47.8984375" style="211" customWidth="1"/>
    <col min="6656" max="6656" width="11.3984375" style="211" customWidth="1"/>
    <col min="6657" max="6657" width="9.3984375" style="211" customWidth="1"/>
    <col min="6658" max="6658" width="9.19921875" style="211" customWidth="1"/>
    <col min="6659" max="6659" width="10.19921875" style="211" customWidth="1"/>
    <col min="6660" max="6660" width="9.19921875" style="211" customWidth="1"/>
    <col min="6661" max="6661" width="10.19921875" style="211" customWidth="1"/>
    <col min="6662" max="6662" width="0.8984375" style="211" customWidth="1"/>
    <col min="6663" max="6665" width="8.5" style="211" customWidth="1"/>
    <col min="6666" max="6666" width="8" style="211" customWidth="1"/>
    <col min="6667" max="6910" width="9" style="211"/>
    <col min="6911" max="6911" width="47.8984375" style="211" customWidth="1"/>
    <col min="6912" max="6912" width="11.3984375" style="211" customWidth="1"/>
    <col min="6913" max="6913" width="9.3984375" style="211" customWidth="1"/>
    <col min="6914" max="6914" width="9.19921875" style="211" customWidth="1"/>
    <col min="6915" max="6915" width="10.19921875" style="211" customWidth="1"/>
    <col min="6916" max="6916" width="9.19921875" style="211" customWidth="1"/>
    <col min="6917" max="6917" width="10.19921875" style="211" customWidth="1"/>
    <col min="6918" max="6918" width="0.8984375" style="211" customWidth="1"/>
    <col min="6919" max="6921" width="8.5" style="211" customWidth="1"/>
    <col min="6922" max="6922" width="8" style="211" customWidth="1"/>
    <col min="6923" max="7166" width="9" style="211"/>
    <col min="7167" max="7167" width="47.8984375" style="211" customWidth="1"/>
    <col min="7168" max="7168" width="11.3984375" style="211" customWidth="1"/>
    <col min="7169" max="7169" width="9.3984375" style="211" customWidth="1"/>
    <col min="7170" max="7170" width="9.19921875" style="211" customWidth="1"/>
    <col min="7171" max="7171" width="10.19921875" style="211" customWidth="1"/>
    <col min="7172" max="7172" width="9.19921875" style="211" customWidth="1"/>
    <col min="7173" max="7173" width="10.19921875" style="211" customWidth="1"/>
    <col min="7174" max="7174" width="0.8984375" style="211" customWidth="1"/>
    <col min="7175" max="7177" width="8.5" style="211" customWidth="1"/>
    <col min="7178" max="7178" width="8" style="211" customWidth="1"/>
    <col min="7179" max="7422" width="9" style="211"/>
    <col min="7423" max="7423" width="47.8984375" style="211" customWidth="1"/>
    <col min="7424" max="7424" width="11.3984375" style="211" customWidth="1"/>
    <col min="7425" max="7425" width="9.3984375" style="211" customWidth="1"/>
    <col min="7426" max="7426" width="9.19921875" style="211" customWidth="1"/>
    <col min="7427" max="7427" width="10.19921875" style="211" customWidth="1"/>
    <col min="7428" max="7428" width="9.19921875" style="211" customWidth="1"/>
    <col min="7429" max="7429" width="10.19921875" style="211" customWidth="1"/>
    <col min="7430" max="7430" width="0.8984375" style="211" customWidth="1"/>
    <col min="7431" max="7433" width="8.5" style="211" customWidth="1"/>
    <col min="7434" max="7434" width="8" style="211" customWidth="1"/>
    <col min="7435" max="7678" width="9" style="211"/>
    <col min="7679" max="7679" width="47.8984375" style="211" customWidth="1"/>
    <col min="7680" max="7680" width="11.3984375" style="211" customWidth="1"/>
    <col min="7681" max="7681" width="9.3984375" style="211" customWidth="1"/>
    <col min="7682" max="7682" width="9.19921875" style="211" customWidth="1"/>
    <col min="7683" max="7683" width="10.19921875" style="211" customWidth="1"/>
    <col min="7684" max="7684" width="9.19921875" style="211" customWidth="1"/>
    <col min="7685" max="7685" width="10.19921875" style="211" customWidth="1"/>
    <col min="7686" max="7686" width="0.8984375" style="211" customWidth="1"/>
    <col min="7687" max="7689" width="8.5" style="211" customWidth="1"/>
    <col min="7690" max="7690" width="8" style="211" customWidth="1"/>
    <col min="7691" max="7934" width="9" style="211"/>
    <col min="7935" max="7935" width="47.8984375" style="211" customWidth="1"/>
    <col min="7936" max="7936" width="11.3984375" style="211" customWidth="1"/>
    <col min="7937" max="7937" width="9.3984375" style="211" customWidth="1"/>
    <col min="7938" max="7938" width="9.19921875" style="211" customWidth="1"/>
    <col min="7939" max="7939" width="10.19921875" style="211" customWidth="1"/>
    <col min="7940" max="7940" width="9.19921875" style="211" customWidth="1"/>
    <col min="7941" max="7941" width="10.19921875" style="211" customWidth="1"/>
    <col min="7942" max="7942" width="0.8984375" style="211" customWidth="1"/>
    <col min="7943" max="7945" width="8.5" style="211" customWidth="1"/>
    <col min="7946" max="7946" width="8" style="211" customWidth="1"/>
    <col min="7947" max="8190" width="9" style="211"/>
    <col min="8191" max="8191" width="47.8984375" style="211" customWidth="1"/>
    <col min="8192" max="8192" width="11.3984375" style="211" customWidth="1"/>
    <col min="8193" max="8193" width="9.3984375" style="211" customWidth="1"/>
    <col min="8194" max="8194" width="9.19921875" style="211" customWidth="1"/>
    <col min="8195" max="8195" width="10.19921875" style="211" customWidth="1"/>
    <col min="8196" max="8196" width="9.19921875" style="211" customWidth="1"/>
    <col min="8197" max="8197" width="10.19921875" style="211" customWidth="1"/>
    <col min="8198" max="8198" width="0.8984375" style="211" customWidth="1"/>
    <col min="8199" max="8201" width="8.5" style="211" customWidth="1"/>
    <col min="8202" max="8202" width="8" style="211" customWidth="1"/>
    <col min="8203" max="8446" width="9" style="211"/>
    <col min="8447" max="8447" width="47.8984375" style="211" customWidth="1"/>
    <col min="8448" max="8448" width="11.3984375" style="211" customWidth="1"/>
    <col min="8449" max="8449" width="9.3984375" style="211" customWidth="1"/>
    <col min="8450" max="8450" width="9.19921875" style="211" customWidth="1"/>
    <col min="8451" max="8451" width="10.19921875" style="211" customWidth="1"/>
    <col min="8452" max="8452" width="9.19921875" style="211" customWidth="1"/>
    <col min="8453" max="8453" width="10.19921875" style="211" customWidth="1"/>
    <col min="8454" max="8454" width="0.8984375" style="211" customWidth="1"/>
    <col min="8455" max="8457" width="8.5" style="211" customWidth="1"/>
    <col min="8458" max="8458" width="8" style="211" customWidth="1"/>
    <col min="8459" max="8702" width="9" style="211"/>
    <col min="8703" max="8703" width="47.8984375" style="211" customWidth="1"/>
    <col min="8704" max="8704" width="11.3984375" style="211" customWidth="1"/>
    <col min="8705" max="8705" width="9.3984375" style="211" customWidth="1"/>
    <col min="8706" max="8706" width="9.19921875" style="211" customWidth="1"/>
    <col min="8707" max="8707" width="10.19921875" style="211" customWidth="1"/>
    <col min="8708" max="8708" width="9.19921875" style="211" customWidth="1"/>
    <col min="8709" max="8709" width="10.19921875" style="211" customWidth="1"/>
    <col min="8710" max="8710" width="0.8984375" style="211" customWidth="1"/>
    <col min="8711" max="8713" width="8.5" style="211" customWidth="1"/>
    <col min="8714" max="8714" width="8" style="211" customWidth="1"/>
    <col min="8715" max="8958" width="9" style="211"/>
    <col min="8959" max="8959" width="47.8984375" style="211" customWidth="1"/>
    <col min="8960" max="8960" width="11.3984375" style="211" customWidth="1"/>
    <col min="8961" max="8961" width="9.3984375" style="211" customWidth="1"/>
    <col min="8962" max="8962" width="9.19921875" style="211" customWidth="1"/>
    <col min="8963" max="8963" width="10.19921875" style="211" customWidth="1"/>
    <col min="8964" max="8964" width="9.19921875" style="211" customWidth="1"/>
    <col min="8965" max="8965" width="10.19921875" style="211" customWidth="1"/>
    <col min="8966" max="8966" width="0.8984375" style="211" customWidth="1"/>
    <col min="8967" max="8969" width="8.5" style="211" customWidth="1"/>
    <col min="8970" max="8970" width="8" style="211" customWidth="1"/>
    <col min="8971" max="9214" width="9" style="211"/>
    <col min="9215" max="9215" width="47.8984375" style="211" customWidth="1"/>
    <col min="9216" max="9216" width="11.3984375" style="211" customWidth="1"/>
    <col min="9217" max="9217" width="9.3984375" style="211" customWidth="1"/>
    <col min="9218" max="9218" width="9.19921875" style="211" customWidth="1"/>
    <col min="9219" max="9219" width="10.19921875" style="211" customWidth="1"/>
    <col min="9220" max="9220" width="9.19921875" style="211" customWidth="1"/>
    <col min="9221" max="9221" width="10.19921875" style="211" customWidth="1"/>
    <col min="9222" max="9222" width="0.8984375" style="211" customWidth="1"/>
    <col min="9223" max="9225" width="8.5" style="211" customWidth="1"/>
    <col min="9226" max="9226" width="8" style="211" customWidth="1"/>
    <col min="9227" max="9470" width="9" style="211"/>
    <col min="9471" max="9471" width="47.8984375" style="211" customWidth="1"/>
    <col min="9472" max="9472" width="11.3984375" style="211" customWidth="1"/>
    <col min="9473" max="9473" width="9.3984375" style="211" customWidth="1"/>
    <col min="9474" max="9474" width="9.19921875" style="211" customWidth="1"/>
    <col min="9475" max="9475" width="10.19921875" style="211" customWidth="1"/>
    <col min="9476" max="9476" width="9.19921875" style="211" customWidth="1"/>
    <col min="9477" max="9477" width="10.19921875" style="211" customWidth="1"/>
    <col min="9478" max="9478" width="0.8984375" style="211" customWidth="1"/>
    <col min="9479" max="9481" width="8.5" style="211" customWidth="1"/>
    <col min="9482" max="9482" width="8" style="211" customWidth="1"/>
    <col min="9483" max="9726" width="9" style="211"/>
    <col min="9727" max="9727" width="47.8984375" style="211" customWidth="1"/>
    <col min="9728" max="9728" width="11.3984375" style="211" customWidth="1"/>
    <col min="9729" max="9729" width="9.3984375" style="211" customWidth="1"/>
    <col min="9730" max="9730" width="9.19921875" style="211" customWidth="1"/>
    <col min="9731" max="9731" width="10.19921875" style="211" customWidth="1"/>
    <col min="9732" max="9732" width="9.19921875" style="211" customWidth="1"/>
    <col min="9733" max="9733" width="10.19921875" style="211" customWidth="1"/>
    <col min="9734" max="9734" width="0.8984375" style="211" customWidth="1"/>
    <col min="9735" max="9737" width="8.5" style="211" customWidth="1"/>
    <col min="9738" max="9738" width="8" style="211" customWidth="1"/>
    <col min="9739" max="9982" width="9" style="211"/>
    <col min="9983" max="9983" width="47.8984375" style="211" customWidth="1"/>
    <col min="9984" max="9984" width="11.3984375" style="211" customWidth="1"/>
    <col min="9985" max="9985" width="9.3984375" style="211" customWidth="1"/>
    <col min="9986" max="9986" width="9.19921875" style="211" customWidth="1"/>
    <col min="9987" max="9987" width="10.19921875" style="211" customWidth="1"/>
    <col min="9988" max="9988" width="9.19921875" style="211" customWidth="1"/>
    <col min="9989" max="9989" width="10.19921875" style="211" customWidth="1"/>
    <col min="9990" max="9990" width="0.8984375" style="211" customWidth="1"/>
    <col min="9991" max="9993" width="8.5" style="211" customWidth="1"/>
    <col min="9994" max="9994" width="8" style="211" customWidth="1"/>
    <col min="9995" max="10238" width="9" style="211"/>
    <col min="10239" max="10239" width="47.8984375" style="211" customWidth="1"/>
    <col min="10240" max="10240" width="11.3984375" style="211" customWidth="1"/>
    <col min="10241" max="10241" width="9.3984375" style="211" customWidth="1"/>
    <col min="10242" max="10242" width="9.19921875" style="211" customWidth="1"/>
    <col min="10243" max="10243" width="10.19921875" style="211" customWidth="1"/>
    <col min="10244" max="10244" width="9.19921875" style="211" customWidth="1"/>
    <col min="10245" max="10245" width="10.19921875" style="211" customWidth="1"/>
    <col min="10246" max="10246" width="0.8984375" style="211" customWidth="1"/>
    <col min="10247" max="10249" width="8.5" style="211" customWidth="1"/>
    <col min="10250" max="10250" width="8" style="211" customWidth="1"/>
    <col min="10251" max="10494" width="9" style="211"/>
    <col min="10495" max="10495" width="47.8984375" style="211" customWidth="1"/>
    <col min="10496" max="10496" width="11.3984375" style="211" customWidth="1"/>
    <col min="10497" max="10497" width="9.3984375" style="211" customWidth="1"/>
    <col min="10498" max="10498" width="9.19921875" style="211" customWidth="1"/>
    <col min="10499" max="10499" width="10.19921875" style="211" customWidth="1"/>
    <col min="10500" max="10500" width="9.19921875" style="211" customWidth="1"/>
    <col min="10501" max="10501" width="10.19921875" style="211" customWidth="1"/>
    <col min="10502" max="10502" width="0.8984375" style="211" customWidth="1"/>
    <col min="10503" max="10505" width="8.5" style="211" customWidth="1"/>
    <col min="10506" max="10506" width="8" style="211" customWidth="1"/>
    <col min="10507" max="10750" width="9" style="211"/>
    <col min="10751" max="10751" width="47.8984375" style="211" customWidth="1"/>
    <col min="10752" max="10752" width="11.3984375" style="211" customWidth="1"/>
    <col min="10753" max="10753" width="9.3984375" style="211" customWidth="1"/>
    <col min="10754" max="10754" width="9.19921875" style="211" customWidth="1"/>
    <col min="10755" max="10755" width="10.19921875" style="211" customWidth="1"/>
    <col min="10756" max="10756" width="9.19921875" style="211" customWidth="1"/>
    <col min="10757" max="10757" width="10.19921875" style="211" customWidth="1"/>
    <col min="10758" max="10758" width="0.8984375" style="211" customWidth="1"/>
    <col min="10759" max="10761" width="8.5" style="211" customWidth="1"/>
    <col min="10762" max="10762" width="8" style="211" customWidth="1"/>
    <col min="10763" max="11006" width="9" style="211"/>
    <col min="11007" max="11007" width="47.8984375" style="211" customWidth="1"/>
    <col min="11008" max="11008" width="11.3984375" style="211" customWidth="1"/>
    <col min="11009" max="11009" width="9.3984375" style="211" customWidth="1"/>
    <col min="11010" max="11010" width="9.19921875" style="211" customWidth="1"/>
    <col min="11011" max="11011" width="10.19921875" style="211" customWidth="1"/>
    <col min="11012" max="11012" width="9.19921875" style="211" customWidth="1"/>
    <col min="11013" max="11013" width="10.19921875" style="211" customWidth="1"/>
    <col min="11014" max="11014" width="0.8984375" style="211" customWidth="1"/>
    <col min="11015" max="11017" width="8.5" style="211" customWidth="1"/>
    <col min="11018" max="11018" width="8" style="211" customWidth="1"/>
    <col min="11019" max="11262" width="9" style="211"/>
    <col min="11263" max="11263" width="47.8984375" style="211" customWidth="1"/>
    <col min="11264" max="11264" width="11.3984375" style="211" customWidth="1"/>
    <col min="11265" max="11265" width="9.3984375" style="211" customWidth="1"/>
    <col min="11266" max="11266" width="9.19921875" style="211" customWidth="1"/>
    <col min="11267" max="11267" width="10.19921875" style="211" customWidth="1"/>
    <col min="11268" max="11268" width="9.19921875" style="211" customWidth="1"/>
    <col min="11269" max="11269" width="10.19921875" style="211" customWidth="1"/>
    <col min="11270" max="11270" width="0.8984375" style="211" customWidth="1"/>
    <col min="11271" max="11273" width="8.5" style="211" customWidth="1"/>
    <col min="11274" max="11274" width="8" style="211" customWidth="1"/>
    <col min="11275" max="11518" width="9" style="211"/>
    <col min="11519" max="11519" width="47.8984375" style="211" customWidth="1"/>
    <col min="11520" max="11520" width="11.3984375" style="211" customWidth="1"/>
    <col min="11521" max="11521" width="9.3984375" style="211" customWidth="1"/>
    <col min="11522" max="11522" width="9.19921875" style="211" customWidth="1"/>
    <col min="11523" max="11523" width="10.19921875" style="211" customWidth="1"/>
    <col min="11524" max="11524" width="9.19921875" style="211" customWidth="1"/>
    <col min="11525" max="11525" width="10.19921875" style="211" customWidth="1"/>
    <col min="11526" max="11526" width="0.8984375" style="211" customWidth="1"/>
    <col min="11527" max="11529" width="8.5" style="211" customWidth="1"/>
    <col min="11530" max="11530" width="8" style="211" customWidth="1"/>
    <col min="11531" max="11774" width="9" style="211"/>
    <col min="11775" max="11775" width="47.8984375" style="211" customWidth="1"/>
    <col min="11776" max="11776" width="11.3984375" style="211" customWidth="1"/>
    <col min="11777" max="11777" width="9.3984375" style="211" customWidth="1"/>
    <col min="11778" max="11778" width="9.19921875" style="211" customWidth="1"/>
    <col min="11779" max="11779" width="10.19921875" style="211" customWidth="1"/>
    <col min="11780" max="11780" width="9.19921875" style="211" customWidth="1"/>
    <col min="11781" max="11781" width="10.19921875" style="211" customWidth="1"/>
    <col min="11782" max="11782" width="0.8984375" style="211" customWidth="1"/>
    <col min="11783" max="11785" width="8.5" style="211" customWidth="1"/>
    <col min="11786" max="11786" width="8" style="211" customWidth="1"/>
    <col min="11787" max="12030" width="9" style="211"/>
    <col min="12031" max="12031" width="47.8984375" style="211" customWidth="1"/>
    <col min="12032" max="12032" width="11.3984375" style="211" customWidth="1"/>
    <col min="12033" max="12033" width="9.3984375" style="211" customWidth="1"/>
    <col min="12034" max="12034" width="9.19921875" style="211" customWidth="1"/>
    <col min="12035" max="12035" width="10.19921875" style="211" customWidth="1"/>
    <col min="12036" max="12036" width="9.19921875" style="211" customWidth="1"/>
    <col min="12037" max="12037" width="10.19921875" style="211" customWidth="1"/>
    <col min="12038" max="12038" width="0.8984375" style="211" customWidth="1"/>
    <col min="12039" max="12041" width="8.5" style="211" customWidth="1"/>
    <col min="12042" max="12042" width="8" style="211" customWidth="1"/>
    <col min="12043" max="12286" width="9" style="211"/>
    <col min="12287" max="12287" width="47.8984375" style="211" customWidth="1"/>
    <col min="12288" max="12288" width="11.3984375" style="211" customWidth="1"/>
    <col min="12289" max="12289" width="9.3984375" style="211" customWidth="1"/>
    <col min="12290" max="12290" width="9.19921875" style="211" customWidth="1"/>
    <col min="12291" max="12291" width="10.19921875" style="211" customWidth="1"/>
    <col min="12292" max="12292" width="9.19921875" style="211" customWidth="1"/>
    <col min="12293" max="12293" width="10.19921875" style="211" customWidth="1"/>
    <col min="12294" max="12294" width="0.8984375" style="211" customWidth="1"/>
    <col min="12295" max="12297" width="8.5" style="211" customWidth="1"/>
    <col min="12298" max="12298" width="8" style="211" customWidth="1"/>
    <col min="12299" max="12542" width="9" style="211"/>
    <col min="12543" max="12543" width="47.8984375" style="211" customWidth="1"/>
    <col min="12544" max="12544" width="11.3984375" style="211" customWidth="1"/>
    <col min="12545" max="12545" width="9.3984375" style="211" customWidth="1"/>
    <col min="12546" max="12546" width="9.19921875" style="211" customWidth="1"/>
    <col min="12547" max="12547" width="10.19921875" style="211" customWidth="1"/>
    <col min="12548" max="12548" width="9.19921875" style="211" customWidth="1"/>
    <col min="12549" max="12549" width="10.19921875" style="211" customWidth="1"/>
    <col min="12550" max="12550" width="0.8984375" style="211" customWidth="1"/>
    <col min="12551" max="12553" width="8.5" style="211" customWidth="1"/>
    <col min="12554" max="12554" width="8" style="211" customWidth="1"/>
    <col min="12555" max="12798" width="9" style="211"/>
    <col min="12799" max="12799" width="47.8984375" style="211" customWidth="1"/>
    <col min="12800" max="12800" width="11.3984375" style="211" customWidth="1"/>
    <col min="12801" max="12801" width="9.3984375" style="211" customWidth="1"/>
    <col min="12802" max="12802" width="9.19921875" style="211" customWidth="1"/>
    <col min="12803" max="12803" width="10.19921875" style="211" customWidth="1"/>
    <col min="12804" max="12804" width="9.19921875" style="211" customWidth="1"/>
    <col min="12805" max="12805" width="10.19921875" style="211" customWidth="1"/>
    <col min="12806" max="12806" width="0.8984375" style="211" customWidth="1"/>
    <col min="12807" max="12809" width="8.5" style="211" customWidth="1"/>
    <col min="12810" max="12810" width="8" style="211" customWidth="1"/>
    <col min="12811" max="13054" width="9" style="211"/>
    <col min="13055" max="13055" width="47.8984375" style="211" customWidth="1"/>
    <col min="13056" max="13056" width="11.3984375" style="211" customWidth="1"/>
    <col min="13057" max="13057" width="9.3984375" style="211" customWidth="1"/>
    <col min="13058" max="13058" width="9.19921875" style="211" customWidth="1"/>
    <col min="13059" max="13059" width="10.19921875" style="211" customWidth="1"/>
    <col min="13060" max="13060" width="9.19921875" style="211" customWidth="1"/>
    <col min="13061" max="13061" width="10.19921875" style="211" customWidth="1"/>
    <col min="13062" max="13062" width="0.8984375" style="211" customWidth="1"/>
    <col min="13063" max="13065" width="8.5" style="211" customWidth="1"/>
    <col min="13066" max="13066" width="8" style="211" customWidth="1"/>
    <col min="13067" max="13310" width="9" style="211"/>
    <col min="13311" max="13311" width="47.8984375" style="211" customWidth="1"/>
    <col min="13312" max="13312" width="11.3984375" style="211" customWidth="1"/>
    <col min="13313" max="13313" width="9.3984375" style="211" customWidth="1"/>
    <col min="13314" max="13314" width="9.19921875" style="211" customWidth="1"/>
    <col min="13315" max="13315" width="10.19921875" style="211" customWidth="1"/>
    <col min="13316" max="13316" width="9.19921875" style="211" customWidth="1"/>
    <col min="13317" max="13317" width="10.19921875" style="211" customWidth="1"/>
    <col min="13318" max="13318" width="0.8984375" style="211" customWidth="1"/>
    <col min="13319" max="13321" width="8.5" style="211" customWidth="1"/>
    <col min="13322" max="13322" width="8" style="211" customWidth="1"/>
    <col min="13323" max="13566" width="9" style="211"/>
    <col min="13567" max="13567" width="47.8984375" style="211" customWidth="1"/>
    <col min="13568" max="13568" width="11.3984375" style="211" customWidth="1"/>
    <col min="13569" max="13569" width="9.3984375" style="211" customWidth="1"/>
    <col min="13570" max="13570" width="9.19921875" style="211" customWidth="1"/>
    <col min="13571" max="13571" width="10.19921875" style="211" customWidth="1"/>
    <col min="13572" max="13572" width="9.19921875" style="211" customWidth="1"/>
    <col min="13573" max="13573" width="10.19921875" style="211" customWidth="1"/>
    <col min="13574" max="13574" width="0.8984375" style="211" customWidth="1"/>
    <col min="13575" max="13577" width="8.5" style="211" customWidth="1"/>
    <col min="13578" max="13578" width="8" style="211" customWidth="1"/>
    <col min="13579" max="13822" width="9" style="211"/>
    <col min="13823" max="13823" width="47.8984375" style="211" customWidth="1"/>
    <col min="13824" max="13824" width="11.3984375" style="211" customWidth="1"/>
    <col min="13825" max="13825" width="9.3984375" style="211" customWidth="1"/>
    <col min="13826" max="13826" width="9.19921875" style="211" customWidth="1"/>
    <col min="13827" max="13827" width="10.19921875" style="211" customWidth="1"/>
    <col min="13828" max="13828" width="9.19921875" style="211" customWidth="1"/>
    <col min="13829" max="13829" width="10.19921875" style="211" customWidth="1"/>
    <col min="13830" max="13830" width="0.8984375" style="211" customWidth="1"/>
    <col min="13831" max="13833" width="8.5" style="211" customWidth="1"/>
    <col min="13834" max="13834" width="8" style="211" customWidth="1"/>
    <col min="13835" max="14078" width="9" style="211"/>
    <col min="14079" max="14079" width="47.8984375" style="211" customWidth="1"/>
    <col min="14080" max="14080" width="11.3984375" style="211" customWidth="1"/>
    <col min="14081" max="14081" width="9.3984375" style="211" customWidth="1"/>
    <col min="14082" max="14082" width="9.19921875" style="211" customWidth="1"/>
    <col min="14083" max="14083" width="10.19921875" style="211" customWidth="1"/>
    <col min="14084" max="14084" width="9.19921875" style="211" customWidth="1"/>
    <col min="14085" max="14085" width="10.19921875" style="211" customWidth="1"/>
    <col min="14086" max="14086" width="0.8984375" style="211" customWidth="1"/>
    <col min="14087" max="14089" width="8.5" style="211" customWidth="1"/>
    <col min="14090" max="14090" width="8" style="211" customWidth="1"/>
    <col min="14091" max="14334" width="9" style="211"/>
    <col min="14335" max="14335" width="47.8984375" style="211" customWidth="1"/>
    <col min="14336" max="14336" width="11.3984375" style="211" customWidth="1"/>
    <col min="14337" max="14337" width="9.3984375" style="211" customWidth="1"/>
    <col min="14338" max="14338" width="9.19921875" style="211" customWidth="1"/>
    <col min="14339" max="14339" width="10.19921875" style="211" customWidth="1"/>
    <col min="14340" max="14340" width="9.19921875" style="211" customWidth="1"/>
    <col min="14341" max="14341" width="10.19921875" style="211" customWidth="1"/>
    <col min="14342" max="14342" width="0.8984375" style="211" customWidth="1"/>
    <col min="14343" max="14345" width="8.5" style="211" customWidth="1"/>
    <col min="14346" max="14346" width="8" style="211" customWidth="1"/>
    <col min="14347" max="14590" width="9" style="211"/>
    <col min="14591" max="14591" width="47.8984375" style="211" customWidth="1"/>
    <col min="14592" max="14592" width="11.3984375" style="211" customWidth="1"/>
    <col min="14593" max="14593" width="9.3984375" style="211" customWidth="1"/>
    <col min="14594" max="14594" width="9.19921875" style="211" customWidth="1"/>
    <col min="14595" max="14595" width="10.19921875" style="211" customWidth="1"/>
    <col min="14596" max="14596" width="9.19921875" style="211" customWidth="1"/>
    <col min="14597" max="14597" width="10.19921875" style="211" customWidth="1"/>
    <col min="14598" max="14598" width="0.8984375" style="211" customWidth="1"/>
    <col min="14599" max="14601" width="8.5" style="211" customWidth="1"/>
    <col min="14602" max="14602" width="8" style="211" customWidth="1"/>
    <col min="14603" max="14846" width="9" style="211"/>
    <col min="14847" max="14847" width="47.8984375" style="211" customWidth="1"/>
    <col min="14848" max="14848" width="11.3984375" style="211" customWidth="1"/>
    <col min="14849" max="14849" width="9.3984375" style="211" customWidth="1"/>
    <col min="14850" max="14850" width="9.19921875" style="211" customWidth="1"/>
    <col min="14851" max="14851" width="10.19921875" style="211" customWidth="1"/>
    <col min="14852" max="14852" width="9.19921875" style="211" customWidth="1"/>
    <col min="14853" max="14853" width="10.19921875" style="211" customWidth="1"/>
    <col min="14854" max="14854" width="0.8984375" style="211" customWidth="1"/>
    <col min="14855" max="14857" width="8.5" style="211" customWidth="1"/>
    <col min="14858" max="14858" width="8" style="211" customWidth="1"/>
    <col min="14859" max="15102" width="9" style="211"/>
    <col min="15103" max="15103" width="47.8984375" style="211" customWidth="1"/>
    <col min="15104" max="15104" width="11.3984375" style="211" customWidth="1"/>
    <col min="15105" max="15105" width="9.3984375" style="211" customWidth="1"/>
    <col min="15106" max="15106" width="9.19921875" style="211" customWidth="1"/>
    <col min="15107" max="15107" width="10.19921875" style="211" customWidth="1"/>
    <col min="15108" max="15108" width="9.19921875" style="211" customWidth="1"/>
    <col min="15109" max="15109" width="10.19921875" style="211" customWidth="1"/>
    <col min="15110" max="15110" width="0.8984375" style="211" customWidth="1"/>
    <col min="15111" max="15113" width="8.5" style="211" customWidth="1"/>
    <col min="15114" max="15114" width="8" style="211" customWidth="1"/>
    <col min="15115" max="15358" width="9" style="211"/>
    <col min="15359" max="15359" width="47.8984375" style="211" customWidth="1"/>
    <col min="15360" max="15360" width="11.3984375" style="211" customWidth="1"/>
    <col min="15361" max="15361" width="9.3984375" style="211" customWidth="1"/>
    <col min="15362" max="15362" width="9.19921875" style="211" customWidth="1"/>
    <col min="15363" max="15363" width="10.19921875" style="211" customWidth="1"/>
    <col min="15364" max="15364" width="9.19921875" style="211" customWidth="1"/>
    <col min="15365" max="15365" width="10.19921875" style="211" customWidth="1"/>
    <col min="15366" max="15366" width="0.8984375" style="211" customWidth="1"/>
    <col min="15367" max="15369" width="8.5" style="211" customWidth="1"/>
    <col min="15370" max="15370" width="8" style="211" customWidth="1"/>
    <col min="15371" max="15614" width="9" style="211"/>
    <col min="15615" max="15615" width="47.8984375" style="211" customWidth="1"/>
    <col min="15616" max="15616" width="11.3984375" style="211" customWidth="1"/>
    <col min="15617" max="15617" width="9.3984375" style="211" customWidth="1"/>
    <col min="15618" max="15618" width="9.19921875" style="211" customWidth="1"/>
    <col min="15619" max="15619" width="10.19921875" style="211" customWidth="1"/>
    <col min="15620" max="15620" width="9.19921875" style="211" customWidth="1"/>
    <col min="15621" max="15621" width="10.19921875" style="211" customWidth="1"/>
    <col min="15622" max="15622" width="0.8984375" style="211" customWidth="1"/>
    <col min="15623" max="15625" width="8.5" style="211" customWidth="1"/>
    <col min="15626" max="15626" width="8" style="211" customWidth="1"/>
    <col min="15627" max="15870" width="9" style="211"/>
    <col min="15871" max="15871" width="47.8984375" style="211" customWidth="1"/>
    <col min="15872" max="15872" width="11.3984375" style="211" customWidth="1"/>
    <col min="15873" max="15873" width="9.3984375" style="211" customWidth="1"/>
    <col min="15874" max="15874" width="9.19921875" style="211" customWidth="1"/>
    <col min="15875" max="15875" width="10.19921875" style="211" customWidth="1"/>
    <col min="15876" max="15876" width="9.19921875" style="211" customWidth="1"/>
    <col min="15877" max="15877" width="10.19921875" style="211" customWidth="1"/>
    <col min="15878" max="15878" width="0.8984375" style="211" customWidth="1"/>
    <col min="15879" max="15881" width="8.5" style="211" customWidth="1"/>
    <col min="15882" max="15882" width="8" style="211" customWidth="1"/>
    <col min="15883" max="16126" width="9" style="211"/>
    <col min="16127" max="16127" width="47.8984375" style="211" customWidth="1"/>
    <col min="16128" max="16128" width="11.3984375" style="211" customWidth="1"/>
    <col min="16129" max="16129" width="9.3984375" style="211" customWidth="1"/>
    <col min="16130" max="16130" width="9.19921875" style="211" customWidth="1"/>
    <col min="16131" max="16131" width="10.19921875" style="211" customWidth="1"/>
    <col min="16132" max="16132" width="9.19921875" style="211" customWidth="1"/>
    <col min="16133" max="16133" width="10.19921875" style="211" customWidth="1"/>
    <col min="16134" max="16134" width="0.8984375" style="211" customWidth="1"/>
    <col min="16135" max="16137" width="8.5" style="211" customWidth="1"/>
    <col min="16138" max="16138" width="8" style="211" customWidth="1"/>
    <col min="16139" max="16384" width="9" style="211"/>
  </cols>
  <sheetData>
    <row r="1" spans="1:24" s="39" customFormat="1" ht="15">
      <c r="A1" s="128" t="s">
        <v>130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</row>
    <row r="2" spans="1:24" s="39" customFormat="1" ht="36" customHeight="1">
      <c r="A2" s="752" t="s">
        <v>166</v>
      </c>
      <c r="B2" s="752"/>
      <c r="C2" s="752"/>
      <c r="D2" s="752"/>
      <c r="E2" s="752"/>
      <c r="F2" s="752"/>
      <c r="G2" s="752"/>
      <c r="H2" s="128"/>
      <c r="I2" s="128"/>
      <c r="J2" s="128"/>
      <c r="K2" s="128"/>
      <c r="L2" s="128"/>
      <c r="M2" s="128"/>
      <c r="N2" s="129"/>
      <c r="O2" s="129"/>
      <c r="P2" s="129"/>
      <c r="Q2" s="129"/>
      <c r="R2" s="129"/>
      <c r="S2" s="129"/>
      <c r="T2" s="129"/>
      <c r="U2" s="129"/>
      <c r="V2" s="129"/>
      <c r="W2" s="129"/>
    </row>
    <row r="3" spans="1:24" s="210" customFormat="1" ht="8.25" customHeight="1">
      <c r="A3" s="218"/>
      <c r="B3" s="216"/>
      <c r="C3" s="216"/>
      <c r="D3" s="216"/>
      <c r="E3" s="216"/>
      <c r="F3" s="216"/>
      <c r="N3" s="217"/>
      <c r="O3" s="217"/>
      <c r="P3" s="217"/>
      <c r="Q3" s="217"/>
      <c r="R3" s="217"/>
      <c r="S3" s="217"/>
      <c r="T3" s="217"/>
      <c r="U3" s="217"/>
      <c r="V3" s="217"/>
      <c r="W3" s="217"/>
    </row>
    <row r="4" spans="1:24" s="215" customFormat="1" ht="21" customHeight="1" thickBot="1">
      <c r="A4" s="528" t="s">
        <v>239</v>
      </c>
      <c r="B4" s="340"/>
      <c r="C4" s="212"/>
      <c r="D4" s="212"/>
      <c r="E4" s="212"/>
      <c r="F4" s="212"/>
      <c r="G4" s="44" t="s">
        <v>293</v>
      </c>
      <c r="H4" s="154"/>
      <c r="I4" s="154"/>
      <c r="O4" s="271"/>
      <c r="P4" s="272"/>
      <c r="Q4" s="272"/>
      <c r="R4" s="272"/>
      <c r="S4" s="272"/>
      <c r="T4" s="272"/>
      <c r="U4" s="272"/>
      <c r="V4" s="272"/>
      <c r="W4" s="272"/>
      <c r="X4" s="209"/>
    </row>
    <row r="5" spans="1:24" s="215" customFormat="1" ht="3" customHeight="1">
      <c r="A5" s="542"/>
      <c r="B5" s="542"/>
      <c r="C5" s="543"/>
      <c r="D5" s="543"/>
      <c r="E5" s="543"/>
      <c r="F5" s="543"/>
      <c r="G5" s="543"/>
      <c r="H5" s="154"/>
      <c r="I5" s="154"/>
      <c r="O5" s="273"/>
      <c r="P5" s="274"/>
      <c r="Q5" s="274"/>
      <c r="R5" s="274"/>
      <c r="S5" s="274"/>
      <c r="T5" s="274"/>
      <c r="U5" s="274"/>
      <c r="V5" s="274"/>
      <c r="W5" s="274"/>
      <c r="X5" s="209"/>
    </row>
    <row r="6" spans="1:24" s="215" customFormat="1" ht="15" customHeight="1">
      <c r="A6" s="544"/>
      <c r="B6" s="544"/>
      <c r="C6" s="553" t="s">
        <v>78</v>
      </c>
      <c r="D6" s="770" t="s">
        <v>162</v>
      </c>
      <c r="E6" s="770"/>
      <c r="F6" s="770"/>
      <c r="G6" s="770"/>
      <c r="H6" s="154"/>
      <c r="I6" s="154"/>
      <c r="O6" s="275"/>
      <c r="P6" s="276"/>
      <c r="Q6" s="276"/>
      <c r="R6" s="276"/>
      <c r="S6" s="276"/>
      <c r="T6" s="276"/>
      <c r="U6" s="276"/>
      <c r="V6" s="276"/>
      <c r="W6" s="276"/>
      <c r="X6" s="209"/>
    </row>
    <row r="7" spans="1:24" s="215" customFormat="1" ht="13.5" customHeight="1">
      <c r="A7" s="544"/>
      <c r="B7" s="544"/>
      <c r="C7" s="554" t="s">
        <v>58</v>
      </c>
      <c r="D7" s="771" t="s">
        <v>132</v>
      </c>
      <c r="E7" s="771" t="s">
        <v>133</v>
      </c>
      <c r="F7" s="771" t="s">
        <v>160</v>
      </c>
      <c r="G7" s="771" t="s">
        <v>186</v>
      </c>
      <c r="H7" s="154"/>
      <c r="I7" s="154"/>
      <c r="O7" s="273"/>
      <c r="P7" s="274"/>
      <c r="Q7" s="274"/>
      <c r="R7" s="274"/>
      <c r="S7" s="274"/>
      <c r="T7" s="274"/>
      <c r="U7" s="274"/>
      <c r="V7" s="274"/>
      <c r="W7" s="274"/>
      <c r="X7" s="209"/>
    </row>
    <row r="8" spans="1:24" s="215" customFormat="1" ht="29.25" customHeight="1">
      <c r="A8" s="554"/>
      <c r="B8" s="554"/>
      <c r="C8" s="555" t="s">
        <v>4</v>
      </c>
      <c r="D8" s="771"/>
      <c r="E8" s="771"/>
      <c r="F8" s="771"/>
      <c r="G8" s="771"/>
      <c r="H8" s="154"/>
      <c r="I8" s="154"/>
      <c r="O8" s="273"/>
      <c r="P8" s="274"/>
      <c r="Q8" s="274"/>
      <c r="R8" s="274"/>
      <c r="S8" s="274"/>
      <c r="T8" s="274"/>
      <c r="U8" s="274"/>
      <c r="V8" s="274"/>
      <c r="W8" s="274"/>
      <c r="X8" s="209"/>
    </row>
    <row r="9" spans="1:24" s="215" customFormat="1" ht="3" customHeight="1" thickBot="1">
      <c r="A9" s="547"/>
      <c r="B9" s="547"/>
      <c r="C9" s="559"/>
      <c r="D9" s="568"/>
      <c r="E9" s="569"/>
      <c r="F9" s="568"/>
      <c r="G9" s="568"/>
      <c r="H9" s="154"/>
      <c r="I9" s="154"/>
      <c r="O9" s="273"/>
      <c r="P9" s="274"/>
      <c r="Q9" s="274"/>
      <c r="R9" s="274"/>
      <c r="S9" s="274"/>
      <c r="T9" s="274"/>
      <c r="U9" s="274"/>
      <c r="V9" s="274"/>
      <c r="W9" s="274"/>
      <c r="X9" s="209"/>
    </row>
    <row r="10" spans="1:24" s="215" customFormat="1" ht="7.5" customHeight="1">
      <c r="A10" s="397"/>
      <c r="B10" s="402"/>
      <c r="C10" s="402"/>
      <c r="D10" s="389"/>
      <c r="E10" s="389"/>
      <c r="F10" s="389"/>
      <c r="G10" s="390"/>
      <c r="H10" s="154"/>
      <c r="I10" s="154"/>
      <c r="O10" s="219"/>
      <c r="P10" s="207"/>
      <c r="Q10" s="207"/>
      <c r="R10" s="207"/>
      <c r="S10" s="207"/>
      <c r="T10" s="207"/>
      <c r="U10" s="207"/>
      <c r="V10" s="207"/>
      <c r="W10" s="207"/>
      <c r="X10" s="209"/>
    </row>
    <row r="11" spans="1:24" ht="15" customHeight="1">
      <c r="A11" s="139"/>
      <c r="B11" s="403" t="s">
        <v>7</v>
      </c>
      <c r="C11" s="406">
        <v>20520</v>
      </c>
      <c r="D11" s="285">
        <v>12.932462722931486</v>
      </c>
      <c r="E11" s="285">
        <v>34.904005457557744</v>
      </c>
      <c r="F11" s="285">
        <v>29.348991326381444</v>
      </c>
      <c r="G11" s="285">
        <v>22.814540493129325</v>
      </c>
      <c r="H11" s="145"/>
      <c r="I11" s="145"/>
      <c r="O11" s="275"/>
      <c r="P11" s="276"/>
      <c r="Q11" s="276"/>
      <c r="R11" s="276"/>
      <c r="S11" s="276"/>
      <c r="T11" s="276"/>
      <c r="U11" s="276"/>
      <c r="V11" s="276"/>
      <c r="W11" s="276"/>
      <c r="X11" s="213"/>
    </row>
    <row r="12" spans="1:24" s="215" customFormat="1" ht="6.75" customHeight="1">
      <c r="A12" s="139"/>
      <c r="B12" s="404"/>
      <c r="C12" s="224"/>
      <c r="D12" s="621"/>
      <c r="E12" s="621"/>
      <c r="F12" s="621"/>
      <c r="G12" s="621"/>
      <c r="O12" s="273"/>
      <c r="P12" s="274"/>
      <c r="Q12" s="274"/>
      <c r="R12" s="274"/>
      <c r="S12" s="274"/>
      <c r="T12" s="274"/>
      <c r="U12" s="274"/>
      <c r="V12" s="274"/>
      <c r="W12" s="274"/>
      <c r="X12" s="209"/>
    </row>
    <row r="13" spans="1:24" s="215" customFormat="1" ht="15" customHeight="1">
      <c r="A13" s="753" t="s">
        <v>215</v>
      </c>
      <c r="B13" s="521" t="s">
        <v>216</v>
      </c>
      <c r="C13" s="407">
        <v>110</v>
      </c>
      <c r="D13" s="392">
        <v>97.196261682242991</v>
      </c>
      <c r="E13" s="392" t="s">
        <v>294</v>
      </c>
      <c r="F13" s="392" t="s">
        <v>295</v>
      </c>
      <c r="G13" s="392" t="s">
        <v>295</v>
      </c>
      <c r="O13" s="273"/>
      <c r="P13" s="274"/>
      <c r="Q13" s="274"/>
      <c r="R13" s="274"/>
      <c r="S13" s="274"/>
      <c r="T13" s="274"/>
      <c r="U13" s="274"/>
      <c r="V13" s="274"/>
      <c r="W13" s="274"/>
      <c r="X13" s="209"/>
    </row>
    <row r="14" spans="1:24" s="373" customFormat="1" ht="15" customHeight="1">
      <c r="A14" s="753"/>
      <c r="B14" s="521" t="s">
        <v>217</v>
      </c>
      <c r="C14" s="408">
        <v>180</v>
      </c>
      <c r="D14" s="409">
        <v>76.13636363636364</v>
      </c>
      <c r="E14" s="409">
        <v>23.863636363636363</v>
      </c>
      <c r="F14" s="409" t="s">
        <v>295</v>
      </c>
      <c r="G14" s="409" t="s">
        <v>295</v>
      </c>
      <c r="O14" s="343"/>
      <c r="P14" s="376"/>
      <c r="Q14" s="376"/>
      <c r="R14" s="376"/>
      <c r="S14" s="376"/>
      <c r="T14" s="376"/>
      <c r="U14" s="376"/>
      <c r="V14" s="376"/>
      <c r="W14" s="376"/>
      <c r="X14" s="374"/>
    </row>
    <row r="15" spans="1:24" s="373" customFormat="1" ht="15" customHeight="1">
      <c r="A15" s="753"/>
      <c r="B15" s="521" t="s">
        <v>218</v>
      </c>
      <c r="C15" s="408">
        <v>320</v>
      </c>
      <c r="D15" s="409">
        <v>73.374613003095973</v>
      </c>
      <c r="E15" s="409">
        <v>26.625386996904027</v>
      </c>
      <c r="F15" s="409" t="s">
        <v>295</v>
      </c>
      <c r="G15" s="409" t="s">
        <v>295</v>
      </c>
      <c r="O15" s="343"/>
      <c r="P15" s="341"/>
      <c r="Q15" s="341"/>
      <c r="R15" s="341"/>
      <c r="S15" s="341"/>
      <c r="T15" s="341"/>
      <c r="U15" s="341"/>
      <c r="V15" s="341"/>
      <c r="W15" s="341"/>
      <c r="X15" s="374"/>
    </row>
    <row r="16" spans="1:24" s="373" customFormat="1" ht="15" customHeight="1">
      <c r="A16" s="753"/>
      <c r="B16" s="521" t="s">
        <v>219</v>
      </c>
      <c r="C16" s="408">
        <v>100</v>
      </c>
      <c r="D16" s="409">
        <v>100</v>
      </c>
      <c r="E16" s="409" t="s">
        <v>295</v>
      </c>
      <c r="F16" s="409" t="s">
        <v>295</v>
      </c>
      <c r="G16" s="409" t="s">
        <v>295</v>
      </c>
      <c r="O16" s="343"/>
      <c r="P16" s="342"/>
      <c r="Q16" s="342"/>
      <c r="R16" s="342"/>
      <c r="S16" s="342"/>
      <c r="T16" s="342"/>
      <c r="U16" s="342"/>
      <c r="V16" s="342"/>
      <c r="W16" s="342"/>
      <c r="X16" s="374"/>
    </row>
    <row r="17" spans="1:24" s="373" customFormat="1" ht="15" customHeight="1">
      <c r="A17" s="753"/>
      <c r="B17" s="521" t="s">
        <v>220</v>
      </c>
      <c r="C17" s="408">
        <v>50</v>
      </c>
      <c r="D17" s="409">
        <v>100</v>
      </c>
      <c r="E17" s="409" t="s">
        <v>295</v>
      </c>
      <c r="F17" s="409" t="s">
        <v>295</v>
      </c>
      <c r="G17" s="409" t="s">
        <v>295</v>
      </c>
      <c r="O17" s="343"/>
      <c r="P17" s="342"/>
      <c r="Q17" s="342"/>
      <c r="R17" s="342"/>
      <c r="S17" s="342"/>
      <c r="T17" s="342"/>
      <c r="U17" s="342"/>
      <c r="V17" s="342"/>
      <c r="W17" s="342"/>
      <c r="X17" s="374"/>
    </row>
    <row r="18" spans="1:24" s="373" customFormat="1" ht="15" customHeight="1">
      <c r="A18" s="753"/>
      <c r="B18" s="521" t="s">
        <v>221</v>
      </c>
      <c r="C18" s="408">
        <v>500</v>
      </c>
      <c r="D18" s="409">
        <v>97.373737373737384</v>
      </c>
      <c r="E18" s="409" t="s">
        <v>294</v>
      </c>
      <c r="F18" s="409" t="s">
        <v>295</v>
      </c>
      <c r="G18" s="409" t="s">
        <v>295</v>
      </c>
      <c r="O18" s="343"/>
      <c r="P18" s="376"/>
      <c r="Q18" s="376"/>
      <c r="R18" s="376"/>
      <c r="S18" s="376"/>
      <c r="T18" s="376"/>
      <c r="U18" s="376"/>
      <c r="V18" s="376"/>
      <c r="W18" s="376"/>
      <c r="X18" s="374"/>
    </row>
    <row r="19" spans="1:24" s="373" customFormat="1" ht="15" customHeight="1">
      <c r="A19" s="753"/>
      <c r="B19" s="521" t="s">
        <v>100</v>
      </c>
      <c r="C19" s="408">
        <v>40</v>
      </c>
      <c r="D19" s="409">
        <v>97.297297297297305</v>
      </c>
      <c r="E19" s="409" t="s">
        <v>294</v>
      </c>
      <c r="F19" s="409" t="s">
        <v>295</v>
      </c>
      <c r="G19" s="409" t="s">
        <v>295</v>
      </c>
      <c r="O19" s="343"/>
      <c r="P19" s="341"/>
      <c r="Q19" s="341"/>
      <c r="R19" s="341"/>
      <c r="S19" s="341"/>
      <c r="T19" s="341"/>
      <c r="U19" s="341"/>
      <c r="V19" s="341"/>
      <c r="W19" s="341"/>
      <c r="X19" s="374"/>
    </row>
    <row r="20" spans="1:24" s="373" customFormat="1" ht="15" customHeight="1">
      <c r="A20" s="753"/>
      <c r="B20" s="521" t="s">
        <v>222</v>
      </c>
      <c r="C20" s="408">
        <v>370</v>
      </c>
      <c r="D20" s="409">
        <v>42.934782608695656</v>
      </c>
      <c r="E20" s="409">
        <v>57.065217391304344</v>
      </c>
      <c r="F20" s="409" t="s">
        <v>295</v>
      </c>
      <c r="G20" s="409" t="s">
        <v>295</v>
      </c>
      <c r="O20" s="343"/>
      <c r="P20" s="341"/>
      <c r="Q20" s="341"/>
      <c r="R20" s="341"/>
      <c r="S20" s="341"/>
      <c r="T20" s="341"/>
      <c r="U20" s="341"/>
      <c r="V20" s="341"/>
      <c r="W20" s="341"/>
      <c r="X20" s="374"/>
    </row>
    <row r="21" spans="1:24" s="373" customFormat="1" ht="15" customHeight="1">
      <c r="A21" s="753"/>
      <c r="B21" s="522" t="s">
        <v>223</v>
      </c>
      <c r="C21" s="408">
        <v>750</v>
      </c>
      <c r="D21" s="409">
        <v>36.813922356091034</v>
      </c>
      <c r="E21" s="409">
        <v>51.673360107095043</v>
      </c>
      <c r="F21" s="409">
        <v>11.512717536813923</v>
      </c>
      <c r="G21" s="409" t="s">
        <v>295</v>
      </c>
      <c r="O21" s="343"/>
      <c r="P21" s="376"/>
      <c r="Q21" s="376"/>
      <c r="R21" s="376"/>
      <c r="S21" s="376"/>
      <c r="T21" s="376"/>
      <c r="U21" s="376"/>
      <c r="V21" s="376"/>
      <c r="W21" s="376"/>
      <c r="X21" s="374"/>
    </row>
    <row r="22" spans="1:24" s="373" customFormat="1" ht="15" customHeight="1">
      <c r="A22" s="753"/>
      <c r="B22" s="521" t="s">
        <v>224</v>
      </c>
      <c r="C22" s="408">
        <v>150</v>
      </c>
      <c r="D22" s="409">
        <v>26.174496644295303</v>
      </c>
      <c r="E22" s="409">
        <v>73.825503355704697</v>
      </c>
      <c r="F22" s="409" t="s">
        <v>295</v>
      </c>
      <c r="G22" s="409" t="s">
        <v>295</v>
      </c>
      <c r="O22" s="343"/>
      <c r="P22" s="379"/>
      <c r="Q22" s="379"/>
      <c r="R22" s="379"/>
      <c r="S22" s="379"/>
      <c r="T22" s="379"/>
      <c r="U22" s="379"/>
      <c r="V22" s="379"/>
      <c r="W22" s="379"/>
      <c r="X22" s="374"/>
    </row>
    <row r="23" spans="1:24" s="373" customFormat="1" ht="15" customHeight="1">
      <c r="A23" s="753"/>
      <c r="B23" s="521" t="s">
        <v>225</v>
      </c>
      <c r="C23" s="416">
        <v>490</v>
      </c>
      <c r="D23" s="417">
        <v>90.554414784394254</v>
      </c>
      <c r="E23" s="417">
        <v>9.4455852156057496</v>
      </c>
      <c r="F23" s="417" t="s">
        <v>295</v>
      </c>
      <c r="G23" s="417" t="s">
        <v>295</v>
      </c>
      <c r="O23" s="343"/>
      <c r="P23" s="342"/>
      <c r="Q23" s="342"/>
      <c r="R23" s="342"/>
      <c r="S23" s="342"/>
      <c r="T23" s="342"/>
      <c r="U23" s="342"/>
      <c r="V23" s="342"/>
      <c r="W23" s="342"/>
      <c r="X23" s="374"/>
    </row>
    <row r="24" spans="1:24" s="373" customFormat="1" ht="15" customHeight="1">
      <c r="A24" s="753"/>
      <c r="B24" s="521" t="s">
        <v>226</v>
      </c>
      <c r="C24" s="416">
        <v>230</v>
      </c>
      <c r="D24" s="417">
        <v>75.965665236051507</v>
      </c>
      <c r="E24" s="417">
        <v>23.175965665236049</v>
      </c>
      <c r="F24" s="417" t="s">
        <v>294</v>
      </c>
      <c r="G24" s="417" t="s">
        <v>295</v>
      </c>
      <c r="O24" s="343"/>
      <c r="P24" s="341"/>
      <c r="Q24" s="341"/>
      <c r="R24" s="341"/>
      <c r="S24" s="341"/>
      <c r="T24" s="341"/>
      <c r="U24" s="341"/>
      <c r="V24" s="341"/>
      <c r="W24" s="341"/>
      <c r="X24" s="374"/>
    </row>
    <row r="25" spans="1:24" s="373" customFormat="1" ht="15" customHeight="1">
      <c r="A25" s="754"/>
      <c r="B25" s="525" t="s">
        <v>101</v>
      </c>
      <c r="C25" s="418">
        <v>630</v>
      </c>
      <c r="D25" s="419">
        <v>29.495268138801261</v>
      </c>
      <c r="E25" s="419">
        <v>54.416403785488953</v>
      </c>
      <c r="F25" s="419">
        <v>16.088328075709779</v>
      </c>
      <c r="G25" s="419" t="s">
        <v>295</v>
      </c>
      <c r="O25" s="343"/>
      <c r="P25" s="342"/>
      <c r="Q25" s="342"/>
      <c r="R25" s="342"/>
      <c r="S25" s="342"/>
      <c r="T25" s="342"/>
      <c r="U25" s="342"/>
      <c r="V25" s="342"/>
      <c r="W25" s="342"/>
      <c r="X25" s="374"/>
    </row>
    <row r="26" spans="1:24" s="373" customFormat="1" ht="15" customHeight="1">
      <c r="A26" s="755" t="s">
        <v>88</v>
      </c>
      <c r="B26" s="526" t="s">
        <v>102</v>
      </c>
      <c r="C26" s="420">
        <v>550</v>
      </c>
      <c r="D26" s="421">
        <v>13.114754098360656</v>
      </c>
      <c r="E26" s="421">
        <v>61.930783242258649</v>
      </c>
      <c r="F26" s="421">
        <v>24.954462659380692</v>
      </c>
      <c r="G26" s="421" t="s">
        <v>295</v>
      </c>
      <c r="O26" s="343"/>
      <c r="P26" s="342"/>
      <c r="Q26" s="342"/>
      <c r="R26" s="342"/>
      <c r="S26" s="342"/>
      <c r="T26" s="342"/>
      <c r="U26" s="342"/>
      <c r="V26" s="342"/>
      <c r="W26" s="342"/>
      <c r="X26" s="374"/>
    </row>
    <row r="27" spans="1:24" s="373" customFormat="1" ht="15" customHeight="1">
      <c r="A27" s="753"/>
      <c r="B27" s="521" t="s">
        <v>227</v>
      </c>
      <c r="C27" s="416">
        <v>1200</v>
      </c>
      <c r="D27" s="417">
        <v>12.176814011676397</v>
      </c>
      <c r="E27" s="417">
        <v>60.050041701417847</v>
      </c>
      <c r="F27" s="417">
        <v>27.773144286905755</v>
      </c>
      <c r="G27" s="417" t="s">
        <v>295</v>
      </c>
      <c r="O27" s="343"/>
      <c r="P27" s="342"/>
      <c r="Q27" s="342"/>
      <c r="R27" s="342"/>
      <c r="S27" s="342"/>
      <c r="T27" s="342"/>
      <c r="U27" s="342"/>
      <c r="V27" s="342"/>
      <c r="W27" s="342"/>
      <c r="X27" s="374"/>
    </row>
    <row r="28" spans="1:24" s="373" customFormat="1" ht="15" customHeight="1">
      <c r="A28" s="753"/>
      <c r="B28" s="521" t="s">
        <v>228</v>
      </c>
      <c r="C28" s="416">
        <v>260</v>
      </c>
      <c r="D28" s="417" t="s">
        <v>295</v>
      </c>
      <c r="E28" s="417">
        <v>89.189189189189193</v>
      </c>
      <c r="F28" s="417">
        <v>10.810810810810811</v>
      </c>
      <c r="G28" s="417" t="s">
        <v>295</v>
      </c>
      <c r="O28" s="343"/>
      <c r="P28" s="376"/>
      <c r="Q28" s="376"/>
      <c r="R28" s="376"/>
      <c r="S28" s="376"/>
      <c r="T28" s="376"/>
      <c r="U28" s="376"/>
      <c r="V28" s="376"/>
      <c r="W28" s="376"/>
      <c r="X28" s="374"/>
    </row>
    <row r="29" spans="1:24" s="373" customFormat="1">
      <c r="A29" s="753"/>
      <c r="B29" s="521" t="s">
        <v>103</v>
      </c>
      <c r="C29" s="416">
        <v>290</v>
      </c>
      <c r="D29" s="417" t="s">
        <v>295</v>
      </c>
      <c r="E29" s="417">
        <v>29.411764705882355</v>
      </c>
      <c r="F29" s="417">
        <v>7.9584775086505193</v>
      </c>
      <c r="G29" s="417">
        <v>62.629757785467135</v>
      </c>
      <c r="O29" s="343"/>
      <c r="P29" s="341"/>
      <c r="Q29" s="341"/>
      <c r="R29" s="341"/>
      <c r="S29" s="341"/>
      <c r="T29" s="341"/>
      <c r="U29" s="341"/>
      <c r="V29" s="341"/>
      <c r="W29" s="341"/>
      <c r="X29" s="374"/>
    </row>
    <row r="30" spans="1:24" s="413" customFormat="1" ht="25.2">
      <c r="A30" s="753"/>
      <c r="B30" s="522" t="s">
        <v>229</v>
      </c>
      <c r="C30" s="416">
        <v>1620</v>
      </c>
      <c r="D30" s="417">
        <v>0.86419753086419748</v>
      </c>
      <c r="E30" s="417">
        <v>56.543209876543209</v>
      </c>
      <c r="F30" s="417">
        <v>11.604938271604938</v>
      </c>
      <c r="G30" s="417">
        <v>30.987654320987655</v>
      </c>
      <c r="H30" s="373"/>
      <c r="I30" s="373"/>
      <c r="J30" s="373"/>
      <c r="K30" s="373"/>
      <c r="L30" s="373"/>
      <c r="M30" s="373"/>
      <c r="N30" s="373"/>
      <c r="O30" s="343"/>
      <c r="P30" s="342"/>
      <c r="Q30" s="342"/>
      <c r="R30" s="342"/>
      <c r="S30" s="342"/>
      <c r="T30" s="342"/>
      <c r="U30" s="342"/>
      <c r="V30" s="342"/>
      <c r="W30" s="342"/>
      <c r="X30" s="412"/>
    </row>
    <row r="31" spans="1:24" s="413" customFormat="1" ht="15" customHeight="1">
      <c r="A31" s="753"/>
      <c r="B31" s="521" t="s">
        <v>104</v>
      </c>
      <c r="C31" s="416">
        <v>2950</v>
      </c>
      <c r="D31" s="417" t="s">
        <v>295</v>
      </c>
      <c r="E31" s="417">
        <v>32.066508313539195</v>
      </c>
      <c r="F31" s="417">
        <v>40.346114692908039</v>
      </c>
      <c r="G31" s="417">
        <v>27.587376993552766</v>
      </c>
      <c r="H31" s="373"/>
      <c r="I31" s="373"/>
      <c r="J31" s="373"/>
      <c r="K31" s="373"/>
      <c r="L31" s="373"/>
      <c r="M31" s="373"/>
      <c r="N31" s="373"/>
      <c r="O31" s="343"/>
      <c r="P31" s="342"/>
      <c r="Q31" s="342"/>
      <c r="R31" s="342"/>
      <c r="S31" s="342"/>
      <c r="T31" s="342"/>
      <c r="U31" s="342"/>
      <c r="V31" s="342"/>
      <c r="W31" s="342"/>
      <c r="X31" s="412"/>
    </row>
    <row r="32" spans="1:24" s="413" customFormat="1" ht="15" customHeight="1">
      <c r="A32" s="753"/>
      <c r="B32" s="521" t="s">
        <v>105</v>
      </c>
      <c r="C32" s="416">
        <v>410</v>
      </c>
      <c r="D32" s="417" t="s">
        <v>294</v>
      </c>
      <c r="E32" s="417">
        <v>14.987714987714988</v>
      </c>
      <c r="F32" s="417">
        <v>84.520884520884522</v>
      </c>
      <c r="G32" s="417" t="s">
        <v>295</v>
      </c>
      <c r="H32" s="373"/>
      <c r="I32" s="373"/>
      <c r="J32" s="373"/>
      <c r="K32" s="373"/>
      <c r="L32" s="373"/>
      <c r="M32" s="373"/>
      <c r="N32" s="373"/>
      <c r="O32" s="343"/>
      <c r="P32" s="376"/>
      <c r="Q32" s="376"/>
      <c r="R32" s="376"/>
      <c r="S32" s="376"/>
      <c r="T32" s="376"/>
      <c r="U32" s="376"/>
      <c r="V32" s="376"/>
      <c r="W32" s="376"/>
      <c r="X32" s="412"/>
    </row>
    <row r="33" spans="1:254" s="373" customFormat="1" ht="15" customHeight="1">
      <c r="A33" s="753"/>
      <c r="B33" s="521" t="s">
        <v>106</v>
      </c>
      <c r="C33" s="416">
        <v>260</v>
      </c>
      <c r="D33" s="417" t="s">
        <v>295</v>
      </c>
      <c r="E33" s="417" t="s">
        <v>294</v>
      </c>
      <c r="F33" s="417">
        <v>66.159695817490487</v>
      </c>
      <c r="G33" s="417">
        <v>29.277566539923956</v>
      </c>
      <c r="O33" s="343"/>
      <c r="P33" s="341"/>
      <c r="Q33" s="341"/>
      <c r="R33" s="341"/>
      <c r="S33" s="341"/>
      <c r="T33" s="341"/>
      <c r="U33" s="341"/>
      <c r="V33" s="341"/>
      <c r="W33" s="341"/>
      <c r="X33" s="381"/>
      <c r="Y33" s="381"/>
      <c r="Z33" s="381"/>
      <c r="AA33" s="381"/>
      <c r="AB33" s="381"/>
      <c r="AC33" s="381"/>
      <c r="AD33" s="381"/>
      <c r="AE33" s="381"/>
      <c r="AF33" s="381"/>
      <c r="AG33" s="381"/>
      <c r="AH33" s="381"/>
      <c r="AI33" s="381"/>
      <c r="AJ33" s="381"/>
      <c r="AK33" s="381"/>
      <c r="AL33" s="381"/>
      <c r="AM33" s="381"/>
      <c r="AN33" s="381"/>
      <c r="AO33" s="381"/>
      <c r="AP33" s="381"/>
      <c r="AQ33" s="381"/>
      <c r="AR33" s="381"/>
      <c r="AS33" s="381"/>
      <c r="AT33" s="381"/>
      <c r="AU33" s="381"/>
      <c r="AV33" s="381"/>
      <c r="AW33" s="381"/>
      <c r="AX33" s="381"/>
      <c r="AY33" s="381"/>
      <c r="AZ33" s="381"/>
      <c r="BA33" s="381"/>
      <c r="BB33" s="381"/>
      <c r="BC33" s="381"/>
      <c r="BD33" s="381"/>
      <c r="BE33" s="381"/>
      <c r="BF33" s="381"/>
      <c r="BG33" s="381"/>
      <c r="BH33" s="381"/>
      <c r="BI33" s="381"/>
      <c r="BJ33" s="381"/>
      <c r="BK33" s="381"/>
      <c r="BL33" s="381"/>
      <c r="BM33" s="381"/>
      <c r="BN33" s="381"/>
      <c r="BO33" s="381"/>
      <c r="BP33" s="381"/>
      <c r="BQ33" s="381"/>
      <c r="BR33" s="381"/>
      <c r="BS33" s="381"/>
      <c r="BT33" s="381"/>
      <c r="BU33" s="381"/>
      <c r="BV33" s="381"/>
      <c r="BW33" s="381"/>
      <c r="BX33" s="381"/>
      <c r="BY33" s="381"/>
      <c r="BZ33" s="381"/>
      <c r="CA33" s="381"/>
      <c r="CB33" s="381"/>
      <c r="CC33" s="381"/>
      <c r="CD33" s="381"/>
      <c r="CE33" s="381"/>
      <c r="CF33" s="381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1"/>
      <c r="CZ33" s="381"/>
      <c r="DA33" s="381"/>
      <c r="DB33" s="381"/>
      <c r="DC33" s="381"/>
      <c r="DD33" s="381"/>
      <c r="DE33" s="381"/>
      <c r="DF33" s="381"/>
      <c r="DG33" s="381"/>
      <c r="DH33" s="381"/>
      <c r="DI33" s="381"/>
      <c r="DJ33" s="381"/>
      <c r="DK33" s="381"/>
      <c r="DL33" s="381"/>
      <c r="DM33" s="381"/>
      <c r="DN33" s="381"/>
      <c r="DO33" s="381"/>
      <c r="DP33" s="381"/>
      <c r="DQ33" s="381"/>
      <c r="DR33" s="381"/>
      <c r="DS33" s="381"/>
      <c r="DT33" s="381"/>
      <c r="DU33" s="381"/>
      <c r="DV33" s="381"/>
      <c r="DW33" s="381"/>
      <c r="DX33" s="381"/>
      <c r="DY33" s="381"/>
      <c r="DZ33" s="381"/>
      <c r="EA33" s="381"/>
      <c r="EB33" s="381"/>
      <c r="EC33" s="381"/>
      <c r="ED33" s="381"/>
      <c r="EE33" s="381"/>
      <c r="EF33" s="381"/>
      <c r="EG33" s="381"/>
      <c r="EH33" s="381"/>
      <c r="EI33" s="381"/>
      <c r="EJ33" s="381"/>
      <c r="EK33" s="381"/>
      <c r="EL33" s="381"/>
      <c r="EM33" s="381"/>
      <c r="EN33" s="381"/>
      <c r="EO33" s="381"/>
      <c r="EP33" s="381"/>
      <c r="EQ33" s="381"/>
      <c r="ER33" s="381"/>
      <c r="ES33" s="381"/>
      <c r="ET33" s="381"/>
      <c r="EU33" s="381"/>
      <c r="EV33" s="381"/>
      <c r="EW33" s="381"/>
      <c r="EX33" s="381"/>
      <c r="EY33" s="381"/>
      <c r="EZ33" s="381"/>
      <c r="FA33" s="381"/>
      <c r="FB33" s="381"/>
      <c r="FC33" s="381"/>
      <c r="FD33" s="381"/>
      <c r="FE33" s="381"/>
      <c r="FF33" s="381"/>
      <c r="FG33" s="381"/>
      <c r="FH33" s="381"/>
      <c r="FI33" s="381"/>
      <c r="FJ33" s="381"/>
      <c r="FK33" s="381"/>
      <c r="FL33" s="381"/>
      <c r="FM33" s="381"/>
      <c r="FN33" s="381"/>
      <c r="FO33" s="381"/>
      <c r="FP33" s="381"/>
      <c r="FQ33" s="381"/>
      <c r="FR33" s="381"/>
      <c r="FS33" s="381"/>
      <c r="FT33" s="381"/>
      <c r="FU33" s="381"/>
      <c r="FV33" s="381"/>
      <c r="FW33" s="381"/>
      <c r="FX33" s="381"/>
      <c r="FY33" s="381"/>
      <c r="FZ33" s="381"/>
      <c r="GA33" s="381"/>
      <c r="GB33" s="381"/>
      <c r="GC33" s="381"/>
      <c r="GD33" s="381"/>
      <c r="GE33" s="381"/>
      <c r="GF33" s="381"/>
      <c r="GG33" s="381"/>
      <c r="GH33" s="381"/>
      <c r="GI33" s="381"/>
      <c r="GJ33" s="381"/>
      <c r="GK33" s="381"/>
      <c r="GL33" s="381"/>
      <c r="GM33" s="381"/>
      <c r="GN33" s="381"/>
      <c r="GO33" s="381"/>
      <c r="GP33" s="381"/>
      <c r="GQ33" s="381"/>
      <c r="GR33" s="381"/>
      <c r="GS33" s="381"/>
      <c r="GT33" s="381"/>
      <c r="GU33" s="381"/>
      <c r="GV33" s="381"/>
      <c r="GW33" s="381"/>
      <c r="GX33" s="381"/>
      <c r="GY33" s="381"/>
      <c r="GZ33" s="381"/>
      <c r="HA33" s="381"/>
      <c r="HB33" s="381"/>
      <c r="HC33" s="381"/>
      <c r="HD33" s="381"/>
      <c r="HE33" s="381"/>
      <c r="HF33" s="381"/>
      <c r="HG33" s="381"/>
      <c r="HH33" s="381"/>
      <c r="HI33" s="381"/>
      <c r="HJ33" s="381"/>
      <c r="HK33" s="381"/>
      <c r="HL33" s="381"/>
      <c r="HM33" s="381"/>
      <c r="HN33" s="381"/>
      <c r="HO33" s="381"/>
      <c r="HP33" s="381"/>
      <c r="HQ33" s="381"/>
      <c r="HR33" s="381"/>
      <c r="HS33" s="381"/>
      <c r="HT33" s="381"/>
      <c r="HU33" s="381"/>
      <c r="HV33" s="381"/>
      <c r="HW33" s="381"/>
      <c r="HX33" s="381"/>
      <c r="HY33" s="381"/>
      <c r="HZ33" s="381"/>
      <c r="IA33" s="381"/>
      <c r="IB33" s="381"/>
      <c r="IC33" s="381"/>
      <c r="ID33" s="381"/>
      <c r="IE33" s="381"/>
      <c r="IF33" s="381"/>
      <c r="IG33" s="381"/>
      <c r="IH33" s="381"/>
      <c r="II33" s="381"/>
      <c r="IJ33" s="381"/>
      <c r="IK33" s="381"/>
      <c r="IL33" s="381"/>
      <c r="IM33" s="381"/>
      <c r="IN33" s="381"/>
      <c r="IO33" s="381"/>
      <c r="IP33" s="381"/>
      <c r="IQ33" s="381"/>
      <c r="IR33" s="381"/>
      <c r="IS33" s="381"/>
      <c r="IT33" s="381"/>
    </row>
    <row r="34" spans="1:254" s="373" customFormat="1" ht="15" customHeight="1">
      <c r="A34" s="753"/>
      <c r="B34" s="521" t="s">
        <v>107</v>
      </c>
      <c r="C34" s="416">
        <v>210</v>
      </c>
      <c r="D34" s="417" t="s">
        <v>295</v>
      </c>
      <c r="E34" s="417">
        <v>56.338028169014088</v>
      </c>
      <c r="F34" s="417">
        <v>10.328638497652582</v>
      </c>
      <c r="G34" s="417">
        <v>33.333333333333329</v>
      </c>
      <c r="O34" s="343"/>
      <c r="P34" s="342"/>
      <c r="Q34" s="342"/>
      <c r="R34" s="342"/>
      <c r="S34" s="342"/>
      <c r="T34" s="342"/>
      <c r="U34" s="342"/>
      <c r="V34" s="342"/>
      <c r="W34" s="342"/>
      <c r="X34" s="381"/>
      <c r="Y34" s="381"/>
      <c r="Z34" s="381"/>
      <c r="AA34" s="381"/>
      <c r="AB34" s="381"/>
      <c r="AC34" s="381"/>
      <c r="AD34" s="381"/>
      <c r="AE34" s="381"/>
      <c r="AF34" s="381"/>
      <c r="AG34" s="381"/>
      <c r="AH34" s="381"/>
      <c r="AI34" s="381"/>
      <c r="AJ34" s="381"/>
      <c r="AK34" s="381"/>
      <c r="AL34" s="381"/>
      <c r="AM34" s="381"/>
      <c r="AN34" s="381"/>
      <c r="AO34" s="381"/>
      <c r="AP34" s="381"/>
      <c r="AQ34" s="381"/>
      <c r="AR34" s="381"/>
      <c r="AS34" s="381"/>
      <c r="AT34" s="381"/>
      <c r="AU34" s="381"/>
      <c r="AV34" s="381"/>
      <c r="AW34" s="381"/>
      <c r="AX34" s="381"/>
      <c r="AY34" s="381"/>
      <c r="AZ34" s="381"/>
      <c r="BA34" s="381"/>
      <c r="BB34" s="381"/>
      <c r="BC34" s="381"/>
      <c r="BD34" s="381"/>
      <c r="BE34" s="381"/>
      <c r="BF34" s="381"/>
      <c r="BG34" s="381"/>
      <c r="BH34" s="381"/>
      <c r="BI34" s="381"/>
      <c r="BJ34" s="381"/>
      <c r="BK34" s="381"/>
      <c r="BL34" s="381"/>
      <c r="BM34" s="381"/>
      <c r="BN34" s="381"/>
      <c r="BO34" s="381"/>
      <c r="BP34" s="381"/>
      <c r="BQ34" s="381"/>
      <c r="BR34" s="381"/>
      <c r="BS34" s="381"/>
      <c r="BT34" s="381"/>
      <c r="BU34" s="381"/>
      <c r="BV34" s="381"/>
      <c r="BW34" s="381"/>
      <c r="BX34" s="381"/>
      <c r="BY34" s="381"/>
      <c r="BZ34" s="381"/>
      <c r="CA34" s="381"/>
      <c r="CB34" s="381"/>
      <c r="CC34" s="381"/>
      <c r="CD34" s="381"/>
      <c r="CE34" s="381"/>
      <c r="CF34" s="381"/>
      <c r="CG34" s="381"/>
      <c r="CH34" s="381"/>
      <c r="CI34" s="381"/>
      <c r="CJ34" s="381"/>
      <c r="CK34" s="381"/>
      <c r="CL34" s="381"/>
      <c r="CM34" s="381"/>
      <c r="CN34" s="381"/>
      <c r="CO34" s="381"/>
      <c r="CP34" s="381"/>
      <c r="CQ34" s="381"/>
      <c r="CR34" s="381"/>
      <c r="CS34" s="381"/>
      <c r="CT34" s="381"/>
      <c r="CU34" s="381"/>
      <c r="CV34" s="381"/>
      <c r="CW34" s="381"/>
      <c r="CX34" s="381"/>
      <c r="CY34" s="381"/>
      <c r="CZ34" s="381"/>
      <c r="DA34" s="381"/>
      <c r="DB34" s="381"/>
      <c r="DC34" s="381"/>
      <c r="DD34" s="381"/>
      <c r="DE34" s="381"/>
      <c r="DF34" s="381"/>
      <c r="DG34" s="381"/>
      <c r="DH34" s="381"/>
      <c r="DI34" s="381"/>
      <c r="DJ34" s="381"/>
      <c r="DK34" s="381"/>
      <c r="DL34" s="381"/>
      <c r="DM34" s="381"/>
      <c r="DN34" s="381"/>
      <c r="DO34" s="381"/>
      <c r="DP34" s="381"/>
      <c r="DQ34" s="381"/>
      <c r="DR34" s="381"/>
      <c r="DS34" s="381"/>
      <c r="DT34" s="381"/>
      <c r="DU34" s="381"/>
      <c r="DV34" s="381"/>
      <c r="DW34" s="381"/>
      <c r="DX34" s="381"/>
      <c r="DY34" s="381"/>
      <c r="DZ34" s="381"/>
      <c r="EA34" s="381"/>
      <c r="EB34" s="381"/>
      <c r="EC34" s="381"/>
      <c r="ED34" s="381"/>
      <c r="EE34" s="381"/>
      <c r="EF34" s="381"/>
      <c r="EG34" s="381"/>
      <c r="EH34" s="381"/>
      <c r="EI34" s="381"/>
      <c r="EJ34" s="381"/>
      <c r="EK34" s="381"/>
      <c r="EL34" s="381"/>
      <c r="EM34" s="381"/>
      <c r="EN34" s="381"/>
      <c r="EO34" s="381"/>
      <c r="EP34" s="381"/>
      <c r="EQ34" s="381"/>
      <c r="ER34" s="381"/>
      <c r="ES34" s="381"/>
      <c r="ET34" s="381"/>
      <c r="EU34" s="381"/>
      <c r="EV34" s="381"/>
      <c r="EW34" s="381"/>
      <c r="EX34" s="381"/>
      <c r="EY34" s="381"/>
      <c r="EZ34" s="381"/>
      <c r="FA34" s="381"/>
      <c r="FB34" s="381"/>
      <c r="FC34" s="381"/>
      <c r="FD34" s="381"/>
      <c r="FE34" s="381"/>
      <c r="FF34" s="381"/>
      <c r="FG34" s="381"/>
      <c r="FH34" s="381"/>
      <c r="FI34" s="381"/>
      <c r="FJ34" s="381"/>
      <c r="FK34" s="381"/>
      <c r="FL34" s="381"/>
      <c r="FM34" s="381"/>
      <c r="FN34" s="381"/>
      <c r="FO34" s="381"/>
      <c r="FP34" s="381"/>
      <c r="FQ34" s="381"/>
      <c r="FR34" s="381"/>
      <c r="FS34" s="381"/>
      <c r="FT34" s="381"/>
      <c r="FU34" s="381"/>
      <c r="FV34" s="381"/>
      <c r="FW34" s="381"/>
      <c r="FX34" s="381"/>
      <c r="FY34" s="381"/>
      <c r="FZ34" s="381"/>
      <c r="GA34" s="381"/>
      <c r="GB34" s="381"/>
      <c r="GC34" s="381"/>
      <c r="GD34" s="381"/>
      <c r="GE34" s="381"/>
      <c r="GF34" s="381"/>
      <c r="GG34" s="381"/>
      <c r="GH34" s="381"/>
      <c r="GI34" s="381"/>
      <c r="GJ34" s="381"/>
      <c r="GK34" s="381"/>
      <c r="GL34" s="381"/>
      <c r="GM34" s="381"/>
      <c r="GN34" s="381"/>
      <c r="GO34" s="381"/>
      <c r="GP34" s="381"/>
      <c r="GQ34" s="381"/>
      <c r="GR34" s="381"/>
      <c r="GS34" s="381"/>
      <c r="GT34" s="381"/>
      <c r="GU34" s="381"/>
      <c r="GV34" s="381"/>
      <c r="GW34" s="381"/>
      <c r="GX34" s="381"/>
      <c r="GY34" s="381"/>
      <c r="GZ34" s="381"/>
      <c r="HA34" s="381"/>
      <c r="HB34" s="381"/>
      <c r="HC34" s="381"/>
      <c r="HD34" s="381"/>
      <c r="HE34" s="381"/>
      <c r="HF34" s="381"/>
      <c r="HG34" s="381"/>
      <c r="HH34" s="381"/>
      <c r="HI34" s="381"/>
      <c r="HJ34" s="381"/>
      <c r="HK34" s="381"/>
      <c r="HL34" s="381"/>
      <c r="HM34" s="381"/>
      <c r="HN34" s="381"/>
      <c r="HO34" s="381"/>
      <c r="HP34" s="381"/>
      <c r="HQ34" s="381"/>
      <c r="HR34" s="381"/>
      <c r="HS34" s="381"/>
      <c r="HT34" s="381"/>
      <c r="HU34" s="381"/>
      <c r="HV34" s="381"/>
      <c r="HW34" s="381"/>
      <c r="HX34" s="381"/>
      <c r="HY34" s="381"/>
      <c r="HZ34" s="381"/>
      <c r="IA34" s="381"/>
      <c r="IB34" s="381"/>
      <c r="IC34" s="381"/>
      <c r="ID34" s="381"/>
      <c r="IE34" s="381"/>
      <c r="IF34" s="381"/>
      <c r="IG34" s="381"/>
      <c r="IH34" s="381"/>
      <c r="II34" s="381"/>
      <c r="IJ34" s="381"/>
      <c r="IK34" s="381"/>
      <c r="IL34" s="381"/>
      <c r="IM34" s="381"/>
      <c r="IN34" s="381"/>
      <c r="IO34" s="381"/>
      <c r="IP34" s="381"/>
      <c r="IQ34" s="381"/>
      <c r="IR34" s="381"/>
      <c r="IS34" s="381"/>
      <c r="IT34" s="381"/>
    </row>
    <row r="35" spans="1:254" s="413" customFormat="1" ht="15" customHeight="1">
      <c r="A35" s="754"/>
      <c r="B35" s="525" t="s">
        <v>108</v>
      </c>
      <c r="C35" s="418">
        <v>130</v>
      </c>
      <c r="D35" s="419" t="s">
        <v>295</v>
      </c>
      <c r="E35" s="419">
        <v>69.53125</v>
      </c>
      <c r="F35" s="419">
        <v>20.3125</v>
      </c>
      <c r="G35" s="419" t="s">
        <v>294</v>
      </c>
      <c r="H35" s="373"/>
      <c r="I35" s="373"/>
      <c r="J35" s="373"/>
      <c r="K35" s="373"/>
      <c r="L35" s="373"/>
      <c r="M35" s="373"/>
      <c r="N35" s="373"/>
      <c r="O35" s="343"/>
      <c r="P35" s="342"/>
      <c r="Q35" s="342"/>
      <c r="R35" s="342"/>
      <c r="S35" s="342"/>
      <c r="T35" s="342"/>
      <c r="U35" s="342"/>
      <c r="V35" s="342"/>
      <c r="W35" s="342"/>
      <c r="X35" s="414"/>
      <c r="Y35" s="414"/>
      <c r="Z35" s="414"/>
      <c r="AA35" s="414"/>
      <c r="AB35" s="414"/>
      <c r="AC35" s="414"/>
      <c r="AD35" s="414"/>
      <c r="AE35" s="414"/>
      <c r="AF35" s="414"/>
      <c r="AG35" s="414"/>
      <c r="AH35" s="414"/>
      <c r="AI35" s="414"/>
      <c r="AJ35" s="414"/>
      <c r="AK35" s="414"/>
      <c r="AL35" s="414"/>
      <c r="AM35" s="414"/>
      <c r="AN35" s="414"/>
      <c r="AO35" s="414"/>
      <c r="AP35" s="414"/>
      <c r="AQ35" s="414"/>
      <c r="AR35" s="414"/>
      <c r="AS35" s="414"/>
      <c r="AT35" s="414"/>
      <c r="AU35" s="414"/>
      <c r="AV35" s="414"/>
      <c r="AW35" s="414"/>
      <c r="AX35" s="414"/>
      <c r="AY35" s="414"/>
      <c r="AZ35" s="414"/>
      <c r="BA35" s="414"/>
      <c r="BB35" s="414"/>
      <c r="BC35" s="414"/>
      <c r="BD35" s="414"/>
      <c r="BE35" s="414"/>
      <c r="BF35" s="414"/>
      <c r="BG35" s="414"/>
      <c r="BH35" s="414"/>
      <c r="BI35" s="414"/>
      <c r="BJ35" s="414"/>
      <c r="BK35" s="414"/>
      <c r="BL35" s="414"/>
      <c r="BM35" s="414"/>
      <c r="BN35" s="414"/>
      <c r="BO35" s="414"/>
      <c r="BP35" s="414"/>
      <c r="BQ35" s="414"/>
      <c r="BR35" s="414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  <c r="CH35" s="414"/>
      <c r="CI35" s="414"/>
      <c r="CJ35" s="414"/>
      <c r="CK35" s="414"/>
      <c r="CL35" s="414"/>
      <c r="CM35" s="414"/>
      <c r="CN35" s="414"/>
      <c r="CO35" s="414"/>
      <c r="CP35" s="414"/>
      <c r="CQ35" s="414"/>
      <c r="CR35" s="414"/>
      <c r="CS35" s="414"/>
      <c r="CT35" s="414"/>
      <c r="CU35" s="414"/>
      <c r="CV35" s="414"/>
      <c r="CW35" s="414"/>
      <c r="CX35" s="414"/>
      <c r="CY35" s="414"/>
      <c r="CZ35" s="414"/>
      <c r="DA35" s="414"/>
      <c r="DB35" s="414"/>
      <c r="DC35" s="414"/>
      <c r="DD35" s="414"/>
      <c r="DE35" s="414"/>
      <c r="DF35" s="414"/>
      <c r="DG35" s="414"/>
      <c r="DH35" s="414"/>
      <c r="DI35" s="414"/>
      <c r="DJ35" s="414"/>
      <c r="DK35" s="414"/>
      <c r="DL35" s="414"/>
      <c r="DM35" s="414"/>
      <c r="DN35" s="414"/>
      <c r="DO35" s="414"/>
      <c r="DP35" s="414"/>
      <c r="DQ35" s="414"/>
      <c r="DR35" s="414"/>
      <c r="DS35" s="414"/>
      <c r="DT35" s="414"/>
      <c r="DU35" s="414"/>
      <c r="DV35" s="414"/>
      <c r="DW35" s="414"/>
      <c r="DX35" s="414"/>
      <c r="DY35" s="414"/>
      <c r="DZ35" s="414"/>
      <c r="EA35" s="414"/>
      <c r="EB35" s="414"/>
      <c r="EC35" s="414"/>
      <c r="ED35" s="414"/>
      <c r="EE35" s="414"/>
      <c r="EF35" s="414"/>
      <c r="EG35" s="414"/>
      <c r="EH35" s="414"/>
      <c r="EI35" s="414"/>
      <c r="EJ35" s="414"/>
      <c r="EK35" s="414"/>
      <c r="EL35" s="414"/>
      <c r="EM35" s="414"/>
      <c r="EN35" s="414"/>
      <c r="EO35" s="414"/>
      <c r="EP35" s="414"/>
      <c r="EQ35" s="414"/>
      <c r="ER35" s="414"/>
      <c r="ES35" s="414"/>
      <c r="ET35" s="414"/>
      <c r="EU35" s="414"/>
      <c r="EV35" s="414"/>
      <c r="EW35" s="414"/>
      <c r="EX35" s="414"/>
      <c r="EY35" s="414"/>
      <c r="EZ35" s="414"/>
      <c r="FA35" s="414"/>
      <c r="FB35" s="414"/>
      <c r="FC35" s="414"/>
      <c r="FD35" s="414"/>
      <c r="FE35" s="414"/>
      <c r="FF35" s="414"/>
      <c r="FG35" s="414"/>
      <c r="FH35" s="414"/>
      <c r="FI35" s="414"/>
      <c r="FJ35" s="414"/>
      <c r="FK35" s="414"/>
      <c r="FL35" s="414"/>
      <c r="FM35" s="414"/>
      <c r="FN35" s="414"/>
      <c r="FO35" s="414"/>
      <c r="FP35" s="414"/>
      <c r="FQ35" s="414"/>
      <c r="FR35" s="414"/>
      <c r="FS35" s="414"/>
      <c r="FT35" s="414"/>
      <c r="FU35" s="414"/>
      <c r="FV35" s="414"/>
      <c r="FW35" s="414"/>
      <c r="FX35" s="414"/>
      <c r="FY35" s="414"/>
      <c r="FZ35" s="414"/>
      <c r="GA35" s="414"/>
      <c r="GB35" s="414"/>
      <c r="GC35" s="414"/>
      <c r="GD35" s="414"/>
      <c r="GE35" s="414"/>
      <c r="GF35" s="414"/>
      <c r="GG35" s="414"/>
      <c r="GH35" s="414"/>
      <c r="GI35" s="414"/>
      <c r="GJ35" s="414"/>
      <c r="GK35" s="414"/>
      <c r="GL35" s="414"/>
      <c r="GM35" s="414"/>
      <c r="GN35" s="414"/>
      <c r="GO35" s="414"/>
      <c r="GP35" s="414"/>
      <c r="GQ35" s="414"/>
      <c r="GR35" s="414"/>
      <c r="GS35" s="414"/>
      <c r="GT35" s="414"/>
      <c r="GU35" s="414"/>
      <c r="GV35" s="414"/>
      <c r="GW35" s="414"/>
      <c r="GX35" s="414"/>
      <c r="GY35" s="414"/>
      <c r="GZ35" s="414"/>
      <c r="HA35" s="414"/>
      <c r="HB35" s="414"/>
      <c r="HC35" s="414"/>
      <c r="HD35" s="414"/>
      <c r="HE35" s="414"/>
      <c r="HF35" s="414"/>
      <c r="HG35" s="414"/>
      <c r="HH35" s="414"/>
      <c r="HI35" s="414"/>
      <c r="HJ35" s="414"/>
      <c r="HK35" s="414"/>
      <c r="HL35" s="414"/>
      <c r="HM35" s="414"/>
      <c r="HN35" s="414"/>
      <c r="HO35" s="414"/>
      <c r="HP35" s="414"/>
      <c r="HQ35" s="414"/>
      <c r="HR35" s="414"/>
      <c r="HS35" s="414"/>
      <c r="HT35" s="414"/>
      <c r="HU35" s="414"/>
      <c r="HV35" s="414"/>
      <c r="HW35" s="414"/>
      <c r="HX35" s="414"/>
      <c r="HY35" s="414"/>
      <c r="HZ35" s="414"/>
      <c r="IA35" s="414"/>
      <c r="IB35" s="414"/>
      <c r="IC35" s="414"/>
      <c r="ID35" s="414"/>
      <c r="IE35" s="414"/>
      <c r="IF35" s="414"/>
      <c r="IG35" s="414"/>
      <c r="IH35" s="414"/>
      <c r="II35" s="414"/>
      <c r="IJ35" s="414"/>
      <c r="IK35" s="414"/>
      <c r="IL35" s="414"/>
      <c r="IM35" s="414"/>
      <c r="IN35" s="414"/>
      <c r="IO35" s="414"/>
      <c r="IP35" s="414"/>
      <c r="IQ35" s="414"/>
      <c r="IR35" s="414"/>
      <c r="IS35" s="414"/>
      <c r="IT35" s="414"/>
    </row>
    <row r="36" spans="1:254" s="413" customFormat="1">
      <c r="A36" s="753" t="s">
        <v>90</v>
      </c>
      <c r="B36" s="526" t="s">
        <v>109</v>
      </c>
      <c r="C36" s="420">
        <v>910</v>
      </c>
      <c r="D36" s="421" t="s">
        <v>295</v>
      </c>
      <c r="E36" s="421">
        <v>4.8511576626240354</v>
      </c>
      <c r="F36" s="421">
        <v>63.947078280044103</v>
      </c>
      <c r="G36" s="421">
        <v>31.201764057331864</v>
      </c>
      <c r="H36" s="373"/>
      <c r="I36" s="373"/>
      <c r="J36" s="373"/>
      <c r="K36" s="373"/>
      <c r="L36" s="373"/>
      <c r="M36" s="373"/>
      <c r="N36" s="373"/>
      <c r="O36" s="343"/>
      <c r="P36" s="376"/>
      <c r="Q36" s="376"/>
      <c r="R36" s="376"/>
      <c r="S36" s="376"/>
      <c r="T36" s="376"/>
      <c r="U36" s="376"/>
      <c r="V36" s="376"/>
      <c r="W36" s="376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4"/>
      <c r="AN36" s="414"/>
      <c r="AO36" s="414"/>
      <c r="AP36" s="414"/>
      <c r="AQ36" s="414"/>
      <c r="AR36" s="414"/>
      <c r="AS36" s="414"/>
      <c r="AT36" s="414"/>
      <c r="AU36" s="414"/>
      <c r="AV36" s="414"/>
      <c r="AW36" s="414"/>
      <c r="AX36" s="414"/>
      <c r="AY36" s="414"/>
      <c r="AZ36" s="414"/>
      <c r="BA36" s="414"/>
      <c r="BB36" s="414"/>
      <c r="BC36" s="414"/>
      <c r="BD36" s="414"/>
      <c r="BE36" s="414"/>
      <c r="BF36" s="414"/>
      <c r="BG36" s="414"/>
      <c r="BH36" s="414"/>
      <c r="BI36" s="414"/>
      <c r="BJ36" s="414"/>
      <c r="BK36" s="414"/>
      <c r="BL36" s="414"/>
      <c r="BM36" s="414"/>
      <c r="BN36" s="414"/>
      <c r="BO36" s="414"/>
      <c r="BP36" s="414"/>
      <c r="BQ36" s="414"/>
      <c r="BR36" s="414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  <c r="CH36" s="414"/>
      <c r="CI36" s="414"/>
      <c r="CJ36" s="414"/>
      <c r="CK36" s="414"/>
      <c r="CL36" s="414"/>
      <c r="CM36" s="414"/>
      <c r="CN36" s="414"/>
      <c r="CO36" s="414"/>
      <c r="CP36" s="414"/>
      <c r="CQ36" s="414"/>
      <c r="CR36" s="414"/>
      <c r="CS36" s="414"/>
      <c r="CT36" s="414"/>
      <c r="CU36" s="414"/>
      <c r="CV36" s="414"/>
      <c r="CW36" s="414"/>
      <c r="CX36" s="414"/>
      <c r="CY36" s="414"/>
      <c r="CZ36" s="414"/>
      <c r="DA36" s="414"/>
      <c r="DB36" s="414"/>
      <c r="DC36" s="414"/>
      <c r="DD36" s="414"/>
      <c r="DE36" s="414"/>
      <c r="DF36" s="414"/>
      <c r="DG36" s="414"/>
      <c r="DH36" s="414"/>
      <c r="DI36" s="414"/>
      <c r="DJ36" s="414"/>
      <c r="DK36" s="414"/>
      <c r="DL36" s="414"/>
      <c r="DM36" s="414"/>
      <c r="DN36" s="414"/>
      <c r="DO36" s="414"/>
      <c r="DP36" s="414"/>
      <c r="DQ36" s="414"/>
      <c r="DR36" s="414"/>
      <c r="DS36" s="414"/>
      <c r="DT36" s="414"/>
      <c r="DU36" s="414"/>
      <c r="DV36" s="414"/>
      <c r="DW36" s="414"/>
      <c r="DX36" s="414"/>
      <c r="DY36" s="414"/>
      <c r="DZ36" s="414"/>
      <c r="EA36" s="414"/>
      <c r="EB36" s="414"/>
      <c r="EC36" s="414"/>
      <c r="ED36" s="414"/>
      <c r="EE36" s="414"/>
      <c r="EF36" s="414"/>
      <c r="EG36" s="414"/>
      <c r="EH36" s="414"/>
      <c r="EI36" s="414"/>
      <c r="EJ36" s="414"/>
      <c r="EK36" s="414"/>
      <c r="EL36" s="414"/>
      <c r="EM36" s="414"/>
      <c r="EN36" s="414"/>
      <c r="EO36" s="414"/>
      <c r="EP36" s="414"/>
      <c r="EQ36" s="414"/>
      <c r="ER36" s="414"/>
      <c r="ES36" s="414"/>
      <c r="ET36" s="414"/>
      <c r="EU36" s="414"/>
      <c r="EV36" s="414"/>
      <c r="EW36" s="414"/>
      <c r="EX36" s="414"/>
      <c r="EY36" s="414"/>
      <c r="EZ36" s="414"/>
      <c r="FA36" s="414"/>
      <c r="FB36" s="414"/>
      <c r="FC36" s="414"/>
      <c r="FD36" s="414"/>
      <c r="FE36" s="414"/>
      <c r="FF36" s="414"/>
      <c r="FG36" s="414"/>
      <c r="FH36" s="414"/>
      <c r="FI36" s="414"/>
      <c r="FJ36" s="414"/>
      <c r="FK36" s="414"/>
      <c r="FL36" s="414"/>
      <c r="FM36" s="414"/>
      <c r="FN36" s="414"/>
      <c r="FO36" s="414"/>
      <c r="FP36" s="414"/>
      <c r="FQ36" s="414"/>
      <c r="FR36" s="414"/>
      <c r="FS36" s="414"/>
      <c r="FT36" s="414"/>
      <c r="FU36" s="414"/>
      <c r="FV36" s="414"/>
      <c r="FW36" s="414"/>
      <c r="FX36" s="414"/>
      <c r="FY36" s="414"/>
      <c r="FZ36" s="414"/>
      <c r="GA36" s="414"/>
      <c r="GB36" s="414"/>
      <c r="GC36" s="414"/>
      <c r="GD36" s="414"/>
      <c r="GE36" s="414"/>
      <c r="GF36" s="414"/>
      <c r="GG36" s="414"/>
      <c r="GH36" s="414"/>
      <c r="GI36" s="414"/>
      <c r="GJ36" s="414"/>
      <c r="GK36" s="414"/>
      <c r="GL36" s="414"/>
      <c r="GM36" s="414"/>
      <c r="GN36" s="414"/>
      <c r="GO36" s="414"/>
      <c r="GP36" s="414"/>
      <c r="GQ36" s="414"/>
      <c r="GR36" s="414"/>
      <c r="GS36" s="414"/>
      <c r="GT36" s="414"/>
      <c r="GU36" s="414"/>
      <c r="GV36" s="414"/>
      <c r="GW36" s="414"/>
      <c r="GX36" s="414"/>
      <c r="GY36" s="414"/>
      <c r="GZ36" s="414"/>
      <c r="HA36" s="414"/>
      <c r="HB36" s="414"/>
      <c r="HC36" s="414"/>
      <c r="HD36" s="414"/>
      <c r="HE36" s="414"/>
      <c r="HF36" s="414"/>
      <c r="HG36" s="414"/>
      <c r="HH36" s="414"/>
      <c r="HI36" s="414"/>
      <c r="HJ36" s="414"/>
      <c r="HK36" s="414"/>
      <c r="HL36" s="414"/>
      <c r="HM36" s="414"/>
      <c r="HN36" s="414"/>
      <c r="HO36" s="414"/>
      <c r="HP36" s="414"/>
      <c r="HQ36" s="414"/>
      <c r="HR36" s="414"/>
      <c r="HS36" s="414"/>
      <c r="HT36" s="414"/>
      <c r="HU36" s="414"/>
      <c r="HV36" s="414"/>
      <c r="HW36" s="414"/>
      <c r="HX36" s="414"/>
      <c r="HY36" s="414"/>
      <c r="HZ36" s="414"/>
      <c r="IA36" s="414"/>
      <c r="IB36" s="414"/>
      <c r="IC36" s="414"/>
      <c r="ID36" s="414"/>
      <c r="IE36" s="414"/>
      <c r="IF36" s="414"/>
      <c r="IG36" s="414"/>
      <c r="IH36" s="414"/>
      <c r="II36" s="414"/>
      <c r="IJ36" s="414"/>
      <c r="IK36" s="414"/>
      <c r="IL36" s="414"/>
      <c r="IM36" s="414"/>
      <c r="IN36" s="414"/>
      <c r="IO36" s="414"/>
      <c r="IP36" s="414"/>
      <c r="IQ36" s="414"/>
      <c r="IR36" s="414"/>
      <c r="IS36" s="414"/>
      <c r="IT36" s="414"/>
    </row>
    <row r="37" spans="1:254" s="413" customFormat="1">
      <c r="A37" s="753"/>
      <c r="B37" s="521" t="s">
        <v>110</v>
      </c>
      <c r="C37" s="416">
        <v>270</v>
      </c>
      <c r="D37" s="417" t="s">
        <v>295</v>
      </c>
      <c r="E37" s="417">
        <v>56.043956043956044</v>
      </c>
      <c r="F37" s="417">
        <v>13.91941391941392</v>
      </c>
      <c r="G37" s="417">
        <v>30.036630036630036</v>
      </c>
      <c r="H37" s="373"/>
      <c r="I37" s="373"/>
      <c r="J37" s="373"/>
      <c r="K37" s="373"/>
      <c r="L37" s="373"/>
      <c r="M37" s="373"/>
      <c r="N37" s="373"/>
      <c r="O37" s="343"/>
      <c r="P37" s="341"/>
      <c r="Q37" s="341"/>
      <c r="R37" s="341"/>
      <c r="S37" s="341"/>
      <c r="T37" s="341"/>
      <c r="U37" s="341"/>
      <c r="V37" s="341"/>
      <c r="W37" s="341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4"/>
      <c r="AS37" s="414"/>
      <c r="AT37" s="414"/>
      <c r="AU37" s="414"/>
      <c r="AV37" s="414"/>
      <c r="AW37" s="414"/>
      <c r="AX37" s="414"/>
      <c r="AY37" s="414"/>
      <c r="AZ37" s="414"/>
      <c r="BA37" s="414"/>
      <c r="BB37" s="414"/>
      <c r="BC37" s="414"/>
      <c r="BD37" s="414"/>
      <c r="BE37" s="414"/>
      <c r="BF37" s="414"/>
      <c r="BG37" s="414"/>
      <c r="BH37" s="414"/>
      <c r="BI37" s="414"/>
      <c r="BJ37" s="414"/>
      <c r="BK37" s="414"/>
      <c r="BL37" s="414"/>
      <c r="BM37" s="414"/>
      <c r="BN37" s="414"/>
      <c r="BO37" s="414"/>
      <c r="BP37" s="414"/>
      <c r="BQ37" s="414"/>
      <c r="BR37" s="414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  <c r="CH37" s="414"/>
      <c r="CI37" s="414"/>
      <c r="CJ37" s="414"/>
      <c r="CK37" s="414"/>
      <c r="CL37" s="414"/>
      <c r="CM37" s="414"/>
      <c r="CN37" s="414"/>
      <c r="CO37" s="414"/>
      <c r="CP37" s="414"/>
      <c r="CQ37" s="414"/>
      <c r="CR37" s="414"/>
      <c r="CS37" s="414"/>
      <c r="CT37" s="414"/>
      <c r="CU37" s="414"/>
      <c r="CV37" s="414"/>
      <c r="CW37" s="414"/>
      <c r="CX37" s="414"/>
      <c r="CY37" s="414"/>
      <c r="CZ37" s="414"/>
      <c r="DA37" s="414"/>
      <c r="DB37" s="414"/>
      <c r="DC37" s="414"/>
      <c r="DD37" s="414"/>
      <c r="DE37" s="414"/>
      <c r="DF37" s="414"/>
      <c r="DG37" s="414"/>
      <c r="DH37" s="414"/>
      <c r="DI37" s="414"/>
      <c r="DJ37" s="414"/>
      <c r="DK37" s="414"/>
      <c r="DL37" s="414"/>
      <c r="DM37" s="414"/>
      <c r="DN37" s="414"/>
      <c r="DO37" s="414"/>
      <c r="DP37" s="414"/>
      <c r="DQ37" s="414"/>
      <c r="DR37" s="414"/>
      <c r="DS37" s="414"/>
      <c r="DT37" s="414"/>
      <c r="DU37" s="414"/>
      <c r="DV37" s="414"/>
      <c r="DW37" s="414"/>
      <c r="DX37" s="414"/>
      <c r="DY37" s="414"/>
      <c r="DZ37" s="414"/>
      <c r="EA37" s="414"/>
      <c r="EB37" s="414"/>
      <c r="EC37" s="414"/>
      <c r="ED37" s="414"/>
      <c r="EE37" s="414"/>
      <c r="EF37" s="414"/>
      <c r="EG37" s="414"/>
      <c r="EH37" s="414"/>
      <c r="EI37" s="414"/>
      <c r="EJ37" s="414"/>
      <c r="EK37" s="414"/>
      <c r="EL37" s="414"/>
      <c r="EM37" s="414"/>
      <c r="EN37" s="414"/>
      <c r="EO37" s="414"/>
      <c r="EP37" s="414"/>
      <c r="EQ37" s="414"/>
      <c r="ER37" s="414"/>
      <c r="ES37" s="414"/>
      <c r="ET37" s="414"/>
      <c r="EU37" s="414"/>
      <c r="EV37" s="414"/>
      <c r="EW37" s="414"/>
      <c r="EX37" s="414"/>
      <c r="EY37" s="414"/>
      <c r="EZ37" s="414"/>
      <c r="FA37" s="414"/>
      <c r="FB37" s="414"/>
      <c r="FC37" s="414"/>
      <c r="FD37" s="414"/>
      <c r="FE37" s="414"/>
      <c r="FF37" s="414"/>
      <c r="FG37" s="414"/>
      <c r="FH37" s="414"/>
      <c r="FI37" s="414"/>
      <c r="FJ37" s="414"/>
      <c r="FK37" s="414"/>
      <c r="FL37" s="414"/>
      <c r="FM37" s="414"/>
      <c r="FN37" s="414"/>
      <c r="FO37" s="414"/>
      <c r="FP37" s="414"/>
      <c r="FQ37" s="414"/>
      <c r="FR37" s="414"/>
      <c r="FS37" s="414"/>
      <c r="FT37" s="414"/>
      <c r="FU37" s="414"/>
      <c r="FV37" s="414"/>
      <c r="FW37" s="414"/>
      <c r="FX37" s="414"/>
      <c r="FY37" s="414"/>
      <c r="FZ37" s="414"/>
      <c r="GA37" s="414"/>
      <c r="GB37" s="414"/>
      <c r="GC37" s="414"/>
      <c r="GD37" s="414"/>
      <c r="GE37" s="414"/>
      <c r="GF37" s="414"/>
      <c r="GG37" s="414"/>
      <c r="GH37" s="414"/>
      <c r="GI37" s="414"/>
      <c r="GJ37" s="414"/>
      <c r="GK37" s="414"/>
      <c r="GL37" s="414"/>
      <c r="GM37" s="414"/>
      <c r="GN37" s="414"/>
      <c r="GO37" s="414"/>
      <c r="GP37" s="414"/>
      <c r="GQ37" s="414"/>
      <c r="GR37" s="414"/>
      <c r="GS37" s="414"/>
      <c r="GT37" s="414"/>
      <c r="GU37" s="414"/>
      <c r="GV37" s="414"/>
      <c r="GW37" s="414"/>
      <c r="GX37" s="414"/>
      <c r="GY37" s="414"/>
      <c r="GZ37" s="414"/>
      <c r="HA37" s="414"/>
      <c r="HB37" s="414"/>
      <c r="HC37" s="414"/>
      <c r="HD37" s="414"/>
      <c r="HE37" s="414"/>
      <c r="HF37" s="414"/>
      <c r="HG37" s="414"/>
      <c r="HH37" s="414"/>
      <c r="HI37" s="414"/>
      <c r="HJ37" s="414"/>
      <c r="HK37" s="414"/>
      <c r="HL37" s="414"/>
      <c r="HM37" s="414"/>
      <c r="HN37" s="414"/>
      <c r="HO37" s="414"/>
      <c r="HP37" s="414"/>
      <c r="HQ37" s="414"/>
      <c r="HR37" s="414"/>
      <c r="HS37" s="414"/>
      <c r="HT37" s="414"/>
      <c r="HU37" s="414"/>
      <c r="HV37" s="414"/>
      <c r="HW37" s="414"/>
      <c r="HX37" s="414"/>
      <c r="HY37" s="414"/>
      <c r="HZ37" s="414"/>
      <c r="IA37" s="414"/>
      <c r="IB37" s="414"/>
      <c r="IC37" s="414"/>
      <c r="ID37" s="414"/>
      <c r="IE37" s="414"/>
      <c r="IF37" s="414"/>
      <c r="IG37" s="414"/>
      <c r="IH37" s="414"/>
      <c r="II37" s="414"/>
      <c r="IJ37" s="414"/>
      <c r="IK37" s="414"/>
      <c r="IL37" s="414"/>
      <c r="IM37" s="414"/>
      <c r="IN37" s="414"/>
      <c r="IO37" s="414"/>
      <c r="IP37" s="414"/>
      <c r="IQ37" s="414"/>
      <c r="IR37" s="414"/>
      <c r="IS37" s="414"/>
      <c r="IT37" s="414"/>
    </row>
    <row r="38" spans="1:254" s="373" customFormat="1" ht="25.2">
      <c r="A38" s="753"/>
      <c r="B38" s="522" t="s">
        <v>230</v>
      </c>
      <c r="C38" s="416">
        <v>2060</v>
      </c>
      <c r="D38" s="417" t="s">
        <v>295</v>
      </c>
      <c r="E38" s="417">
        <v>18.804664723032069</v>
      </c>
      <c r="F38" s="417">
        <v>52.478134110787167</v>
      </c>
      <c r="G38" s="417">
        <v>28.717201166180757</v>
      </c>
      <c r="O38" s="343"/>
      <c r="P38" s="342"/>
      <c r="Q38" s="342"/>
      <c r="R38" s="342"/>
      <c r="S38" s="342"/>
      <c r="T38" s="342"/>
      <c r="U38" s="342"/>
      <c r="V38" s="342"/>
      <c r="W38" s="342"/>
      <c r="X38" s="381"/>
      <c r="Y38" s="381"/>
      <c r="Z38" s="381"/>
      <c r="AA38" s="381"/>
      <c r="AB38" s="381"/>
      <c r="AC38" s="381"/>
      <c r="AD38" s="381"/>
      <c r="AE38" s="381"/>
      <c r="AF38" s="381"/>
      <c r="AG38" s="381"/>
      <c r="AH38" s="381"/>
      <c r="AI38" s="381"/>
      <c r="AJ38" s="381"/>
      <c r="AK38" s="381"/>
      <c r="AL38" s="381"/>
      <c r="AM38" s="381"/>
      <c r="AN38" s="381"/>
      <c r="AO38" s="381"/>
      <c r="AP38" s="381"/>
      <c r="AQ38" s="381"/>
      <c r="AR38" s="381"/>
      <c r="AS38" s="381"/>
      <c r="AT38" s="381"/>
      <c r="AU38" s="381"/>
      <c r="AV38" s="381"/>
      <c r="AW38" s="381"/>
      <c r="AX38" s="381"/>
      <c r="AY38" s="381"/>
      <c r="AZ38" s="381"/>
      <c r="BA38" s="381"/>
      <c r="BB38" s="381"/>
      <c r="BC38" s="381"/>
      <c r="BD38" s="381"/>
      <c r="BE38" s="381"/>
      <c r="BF38" s="381"/>
      <c r="BG38" s="381"/>
      <c r="BH38" s="381"/>
      <c r="BI38" s="381"/>
      <c r="BJ38" s="381"/>
      <c r="BK38" s="381"/>
      <c r="BL38" s="381"/>
      <c r="BM38" s="381"/>
      <c r="BN38" s="381"/>
      <c r="BO38" s="381"/>
      <c r="BP38" s="381"/>
      <c r="BQ38" s="381"/>
      <c r="BR38" s="381"/>
      <c r="BS38" s="381"/>
      <c r="BT38" s="381"/>
      <c r="BU38" s="381"/>
      <c r="BV38" s="381"/>
      <c r="BW38" s="381"/>
      <c r="BX38" s="381"/>
      <c r="BY38" s="381"/>
      <c r="BZ38" s="381"/>
      <c r="CA38" s="381"/>
      <c r="CB38" s="381"/>
      <c r="CC38" s="381"/>
      <c r="CD38" s="381"/>
      <c r="CE38" s="381"/>
      <c r="CF38" s="381"/>
      <c r="CG38" s="381"/>
      <c r="CH38" s="381"/>
      <c r="CI38" s="381"/>
      <c r="CJ38" s="381"/>
      <c r="CK38" s="381"/>
      <c r="CL38" s="381"/>
      <c r="CM38" s="381"/>
      <c r="CN38" s="381"/>
      <c r="CO38" s="381"/>
      <c r="CP38" s="381"/>
      <c r="CQ38" s="381"/>
      <c r="CR38" s="381"/>
      <c r="CS38" s="381"/>
      <c r="CT38" s="381"/>
      <c r="CU38" s="381"/>
      <c r="CV38" s="381"/>
      <c r="CW38" s="381"/>
      <c r="CX38" s="381"/>
      <c r="CY38" s="381"/>
      <c r="CZ38" s="381"/>
      <c r="DA38" s="381"/>
      <c r="DB38" s="381"/>
      <c r="DC38" s="381"/>
      <c r="DD38" s="381"/>
      <c r="DE38" s="381"/>
      <c r="DF38" s="381"/>
      <c r="DG38" s="381"/>
      <c r="DH38" s="381"/>
      <c r="DI38" s="381"/>
      <c r="DJ38" s="381"/>
      <c r="DK38" s="381"/>
      <c r="DL38" s="381"/>
      <c r="DM38" s="381"/>
      <c r="DN38" s="381"/>
      <c r="DO38" s="381"/>
      <c r="DP38" s="381"/>
      <c r="DQ38" s="381"/>
      <c r="DR38" s="381"/>
      <c r="DS38" s="381"/>
      <c r="DT38" s="381"/>
      <c r="DU38" s="381"/>
      <c r="DV38" s="381"/>
      <c r="DW38" s="381"/>
      <c r="DX38" s="381"/>
      <c r="DY38" s="381"/>
      <c r="DZ38" s="381"/>
      <c r="EA38" s="381"/>
      <c r="EB38" s="381"/>
      <c r="EC38" s="381"/>
      <c r="ED38" s="381"/>
      <c r="EE38" s="381"/>
      <c r="EF38" s="381"/>
      <c r="EG38" s="381"/>
      <c r="EH38" s="381"/>
      <c r="EI38" s="381"/>
      <c r="EJ38" s="381"/>
      <c r="EK38" s="381"/>
      <c r="EL38" s="381"/>
      <c r="EM38" s="381"/>
      <c r="EN38" s="381"/>
      <c r="EO38" s="381"/>
      <c r="EP38" s="381"/>
      <c r="EQ38" s="381"/>
      <c r="ER38" s="381"/>
      <c r="ES38" s="381"/>
      <c r="ET38" s="381"/>
      <c r="EU38" s="381"/>
      <c r="EV38" s="381"/>
      <c r="EW38" s="381"/>
      <c r="EX38" s="381"/>
      <c r="EY38" s="381"/>
      <c r="EZ38" s="381"/>
      <c r="FA38" s="381"/>
      <c r="FB38" s="381"/>
      <c r="FC38" s="381"/>
      <c r="FD38" s="381"/>
      <c r="FE38" s="381"/>
      <c r="FF38" s="381"/>
      <c r="FG38" s="381"/>
      <c r="FH38" s="381"/>
      <c r="FI38" s="381"/>
      <c r="FJ38" s="381"/>
      <c r="FK38" s="381"/>
      <c r="FL38" s="381"/>
      <c r="FM38" s="381"/>
      <c r="FN38" s="381"/>
      <c r="FO38" s="381"/>
      <c r="FP38" s="381"/>
      <c r="FQ38" s="381"/>
      <c r="FR38" s="381"/>
      <c r="FS38" s="381"/>
      <c r="FT38" s="381"/>
      <c r="FU38" s="381"/>
      <c r="FV38" s="381"/>
      <c r="FW38" s="381"/>
      <c r="FX38" s="381"/>
      <c r="FY38" s="381"/>
      <c r="FZ38" s="381"/>
      <c r="GA38" s="381"/>
      <c r="GB38" s="381"/>
      <c r="GC38" s="381"/>
      <c r="GD38" s="381"/>
      <c r="GE38" s="381"/>
      <c r="GF38" s="381"/>
      <c r="GG38" s="381"/>
      <c r="GH38" s="381"/>
      <c r="GI38" s="381"/>
      <c r="GJ38" s="381"/>
      <c r="GK38" s="381"/>
      <c r="GL38" s="381"/>
      <c r="GM38" s="381"/>
      <c r="GN38" s="381"/>
      <c r="GO38" s="381"/>
      <c r="GP38" s="381"/>
      <c r="GQ38" s="381"/>
      <c r="GR38" s="381"/>
      <c r="GS38" s="381"/>
      <c r="GT38" s="381"/>
      <c r="GU38" s="381"/>
      <c r="GV38" s="381"/>
      <c r="GW38" s="381"/>
      <c r="GX38" s="381"/>
      <c r="GY38" s="381"/>
      <c r="GZ38" s="381"/>
      <c r="HA38" s="381"/>
      <c r="HB38" s="381"/>
      <c r="HC38" s="381"/>
      <c r="HD38" s="381"/>
      <c r="HE38" s="381"/>
      <c r="HF38" s="381"/>
      <c r="HG38" s="381"/>
      <c r="HH38" s="381"/>
      <c r="HI38" s="381"/>
      <c r="HJ38" s="381"/>
      <c r="HK38" s="381"/>
      <c r="HL38" s="381"/>
      <c r="HM38" s="381"/>
      <c r="HN38" s="381"/>
      <c r="HO38" s="381"/>
      <c r="HP38" s="381"/>
      <c r="HQ38" s="381"/>
      <c r="HR38" s="381"/>
      <c r="HS38" s="381"/>
      <c r="HT38" s="381"/>
      <c r="HU38" s="381"/>
      <c r="HV38" s="381"/>
      <c r="HW38" s="381"/>
      <c r="HX38" s="381"/>
      <c r="HY38" s="381"/>
      <c r="HZ38" s="381"/>
      <c r="IA38" s="381"/>
      <c r="IB38" s="381"/>
      <c r="IC38" s="381"/>
      <c r="ID38" s="381"/>
      <c r="IE38" s="381"/>
      <c r="IF38" s="381"/>
      <c r="IG38" s="381"/>
      <c r="IH38" s="381"/>
      <c r="II38" s="381"/>
      <c r="IJ38" s="381"/>
      <c r="IK38" s="381"/>
      <c r="IL38" s="381"/>
      <c r="IM38" s="381"/>
      <c r="IN38" s="381"/>
      <c r="IO38" s="381"/>
      <c r="IP38" s="381"/>
      <c r="IQ38" s="381"/>
      <c r="IR38" s="381"/>
      <c r="IS38" s="381"/>
      <c r="IT38" s="381"/>
    </row>
    <row r="39" spans="1:254" s="413" customFormat="1" ht="15" customHeight="1">
      <c r="A39" s="753"/>
      <c r="B39" s="521" t="s">
        <v>120</v>
      </c>
      <c r="C39" s="416">
        <v>400</v>
      </c>
      <c r="D39" s="417" t="s">
        <v>295</v>
      </c>
      <c r="E39" s="417">
        <v>24.5</v>
      </c>
      <c r="F39" s="417">
        <v>44</v>
      </c>
      <c r="G39" s="417">
        <v>31.5</v>
      </c>
      <c r="H39" s="373"/>
      <c r="I39" s="373"/>
      <c r="J39" s="373"/>
      <c r="K39" s="373"/>
      <c r="L39" s="373"/>
      <c r="M39" s="373"/>
      <c r="N39" s="373"/>
      <c r="O39" s="343"/>
      <c r="P39" s="379"/>
      <c r="Q39" s="379"/>
      <c r="R39" s="379"/>
      <c r="S39" s="379"/>
      <c r="T39" s="379"/>
      <c r="U39" s="379"/>
      <c r="V39" s="379"/>
      <c r="W39" s="379"/>
      <c r="X39" s="414"/>
      <c r="Y39" s="414"/>
      <c r="Z39" s="414"/>
      <c r="AA39" s="414"/>
      <c r="AB39" s="414"/>
      <c r="AC39" s="414"/>
      <c r="AD39" s="414"/>
      <c r="AE39" s="414"/>
      <c r="AF39" s="414"/>
      <c r="AG39" s="414"/>
      <c r="AH39" s="414"/>
      <c r="AI39" s="414"/>
      <c r="AJ39" s="414"/>
      <c r="AK39" s="414"/>
      <c r="AL39" s="414"/>
      <c r="AM39" s="414"/>
      <c r="AN39" s="414"/>
      <c r="AO39" s="414"/>
      <c r="AP39" s="414"/>
      <c r="AQ39" s="414"/>
      <c r="AR39" s="414"/>
      <c r="AS39" s="414"/>
      <c r="AT39" s="414"/>
      <c r="AU39" s="414"/>
      <c r="AV39" s="414"/>
      <c r="AW39" s="414"/>
      <c r="AX39" s="414"/>
      <c r="AY39" s="414"/>
      <c r="AZ39" s="414"/>
      <c r="BA39" s="414"/>
      <c r="BB39" s="414"/>
      <c r="BC39" s="414"/>
      <c r="BD39" s="414"/>
      <c r="BE39" s="414"/>
      <c r="BF39" s="414"/>
      <c r="BG39" s="414"/>
      <c r="BH39" s="414"/>
      <c r="BI39" s="414"/>
      <c r="BJ39" s="414"/>
      <c r="BK39" s="414"/>
      <c r="BL39" s="414"/>
      <c r="BM39" s="414"/>
      <c r="BN39" s="414"/>
      <c r="BO39" s="414"/>
      <c r="BP39" s="414"/>
      <c r="BQ39" s="414"/>
      <c r="BR39" s="414"/>
      <c r="BS39" s="414"/>
      <c r="BT39" s="414"/>
      <c r="BU39" s="414"/>
      <c r="BV39" s="414"/>
      <c r="BW39" s="414"/>
      <c r="BX39" s="414"/>
      <c r="BY39" s="414"/>
      <c r="BZ39" s="414"/>
      <c r="CA39" s="414"/>
      <c r="CB39" s="414"/>
      <c r="CC39" s="414"/>
      <c r="CD39" s="414"/>
      <c r="CE39" s="414"/>
      <c r="CF39" s="414"/>
      <c r="CG39" s="414"/>
      <c r="CH39" s="414"/>
      <c r="CI39" s="414"/>
      <c r="CJ39" s="414"/>
      <c r="CK39" s="414"/>
      <c r="CL39" s="414"/>
      <c r="CM39" s="414"/>
      <c r="CN39" s="414"/>
      <c r="CO39" s="414"/>
      <c r="CP39" s="414"/>
      <c r="CQ39" s="414"/>
      <c r="CR39" s="414"/>
      <c r="CS39" s="414"/>
      <c r="CT39" s="414"/>
      <c r="CU39" s="414"/>
      <c r="CV39" s="414"/>
      <c r="CW39" s="414"/>
      <c r="CX39" s="414"/>
      <c r="CY39" s="414"/>
      <c r="CZ39" s="414"/>
      <c r="DA39" s="414"/>
      <c r="DB39" s="414"/>
      <c r="DC39" s="414"/>
      <c r="DD39" s="414"/>
      <c r="DE39" s="414"/>
      <c r="DF39" s="414"/>
      <c r="DG39" s="414"/>
      <c r="DH39" s="414"/>
      <c r="DI39" s="414"/>
      <c r="DJ39" s="414"/>
      <c r="DK39" s="414"/>
      <c r="DL39" s="414"/>
      <c r="DM39" s="414"/>
      <c r="DN39" s="414"/>
      <c r="DO39" s="414"/>
      <c r="DP39" s="414"/>
      <c r="DQ39" s="414"/>
      <c r="DR39" s="414"/>
      <c r="DS39" s="414"/>
      <c r="DT39" s="414"/>
      <c r="DU39" s="414"/>
      <c r="DV39" s="414"/>
      <c r="DW39" s="414"/>
      <c r="DX39" s="414"/>
      <c r="DY39" s="414"/>
      <c r="DZ39" s="414"/>
      <c r="EA39" s="414"/>
      <c r="EB39" s="414"/>
      <c r="EC39" s="414"/>
      <c r="ED39" s="414"/>
      <c r="EE39" s="414"/>
      <c r="EF39" s="414"/>
      <c r="EG39" s="414"/>
      <c r="EH39" s="414"/>
      <c r="EI39" s="414"/>
      <c r="EJ39" s="414"/>
      <c r="EK39" s="414"/>
      <c r="EL39" s="414"/>
      <c r="EM39" s="414"/>
      <c r="EN39" s="414"/>
      <c r="EO39" s="414"/>
      <c r="EP39" s="414"/>
      <c r="EQ39" s="414"/>
      <c r="ER39" s="414"/>
      <c r="ES39" s="414"/>
      <c r="ET39" s="414"/>
      <c r="EU39" s="414"/>
      <c r="EV39" s="414"/>
      <c r="EW39" s="414"/>
      <c r="EX39" s="414"/>
      <c r="EY39" s="414"/>
      <c r="EZ39" s="414"/>
      <c r="FA39" s="414"/>
      <c r="FB39" s="414"/>
      <c r="FC39" s="414"/>
      <c r="FD39" s="414"/>
      <c r="FE39" s="414"/>
      <c r="FF39" s="414"/>
      <c r="FG39" s="414"/>
      <c r="FH39" s="414"/>
      <c r="FI39" s="414"/>
      <c r="FJ39" s="414"/>
      <c r="FK39" s="414"/>
      <c r="FL39" s="414"/>
      <c r="FM39" s="414"/>
      <c r="FN39" s="414"/>
      <c r="FO39" s="414"/>
      <c r="FP39" s="414"/>
      <c r="FQ39" s="414"/>
      <c r="FR39" s="414"/>
      <c r="FS39" s="414"/>
      <c r="FT39" s="414"/>
      <c r="FU39" s="414"/>
      <c r="FV39" s="414"/>
      <c r="FW39" s="414"/>
      <c r="FX39" s="414"/>
      <c r="FY39" s="414"/>
      <c r="FZ39" s="414"/>
      <c r="GA39" s="414"/>
      <c r="GB39" s="414"/>
      <c r="GC39" s="414"/>
      <c r="GD39" s="414"/>
      <c r="GE39" s="414"/>
      <c r="GF39" s="414"/>
      <c r="GG39" s="414"/>
      <c r="GH39" s="414"/>
      <c r="GI39" s="414"/>
      <c r="GJ39" s="414"/>
      <c r="GK39" s="414"/>
      <c r="GL39" s="414"/>
      <c r="GM39" s="414"/>
      <c r="GN39" s="414"/>
      <c r="GO39" s="414"/>
      <c r="GP39" s="414"/>
      <c r="GQ39" s="414"/>
      <c r="GR39" s="414"/>
      <c r="GS39" s="414"/>
      <c r="GT39" s="414"/>
      <c r="GU39" s="414"/>
      <c r="GV39" s="414"/>
      <c r="GW39" s="414"/>
      <c r="GX39" s="414"/>
      <c r="GY39" s="414"/>
      <c r="GZ39" s="414"/>
      <c r="HA39" s="414"/>
      <c r="HB39" s="414"/>
      <c r="HC39" s="414"/>
      <c r="HD39" s="414"/>
      <c r="HE39" s="414"/>
      <c r="HF39" s="414"/>
      <c r="HG39" s="414"/>
      <c r="HH39" s="414"/>
      <c r="HI39" s="414"/>
      <c r="HJ39" s="414"/>
      <c r="HK39" s="414"/>
      <c r="HL39" s="414"/>
      <c r="HM39" s="414"/>
      <c r="HN39" s="414"/>
      <c r="HO39" s="414"/>
      <c r="HP39" s="414"/>
      <c r="HQ39" s="414"/>
      <c r="HR39" s="414"/>
      <c r="HS39" s="414"/>
      <c r="HT39" s="414"/>
      <c r="HU39" s="414"/>
      <c r="HV39" s="414"/>
      <c r="HW39" s="414"/>
      <c r="HX39" s="414"/>
      <c r="HY39" s="414"/>
      <c r="HZ39" s="414"/>
      <c r="IA39" s="414"/>
      <c r="IB39" s="414"/>
      <c r="IC39" s="414"/>
      <c r="ID39" s="414"/>
      <c r="IE39" s="414"/>
      <c r="IF39" s="414"/>
      <c r="IG39" s="414"/>
      <c r="IH39" s="414"/>
      <c r="II39" s="414"/>
      <c r="IJ39" s="414"/>
      <c r="IK39" s="414"/>
      <c r="IL39" s="414"/>
      <c r="IM39" s="414"/>
      <c r="IN39" s="414"/>
      <c r="IO39" s="414"/>
      <c r="IP39" s="414"/>
      <c r="IQ39" s="414"/>
      <c r="IR39" s="414"/>
      <c r="IS39" s="414"/>
      <c r="IT39" s="414"/>
    </row>
    <row r="40" spans="1:254" s="413" customFormat="1" ht="15" customHeight="1">
      <c r="A40" s="753"/>
      <c r="B40" s="521" t="s">
        <v>111</v>
      </c>
      <c r="C40" s="416">
        <v>530</v>
      </c>
      <c r="D40" s="417" t="s">
        <v>295</v>
      </c>
      <c r="E40" s="417">
        <v>50.282485875706215</v>
      </c>
      <c r="F40" s="417">
        <v>28.06026365348399</v>
      </c>
      <c r="G40" s="417">
        <v>21.657250470809792</v>
      </c>
      <c r="H40" s="373"/>
      <c r="I40" s="373"/>
      <c r="J40" s="373"/>
      <c r="K40" s="373"/>
      <c r="L40" s="373"/>
      <c r="M40" s="373"/>
      <c r="N40" s="373"/>
      <c r="O40" s="343"/>
      <c r="P40" s="341"/>
      <c r="Q40" s="341"/>
      <c r="R40" s="341"/>
      <c r="S40" s="341"/>
      <c r="T40" s="341"/>
      <c r="U40" s="341"/>
      <c r="V40" s="341"/>
      <c r="W40" s="341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  <c r="BK40" s="414"/>
      <c r="BL40" s="414"/>
      <c r="BM40" s="414"/>
      <c r="BN40" s="414"/>
      <c r="BO40" s="414"/>
      <c r="BP40" s="414"/>
      <c r="BQ40" s="414"/>
      <c r="BR40" s="414"/>
      <c r="BS40" s="414"/>
      <c r="BT40" s="414"/>
      <c r="BU40" s="414"/>
      <c r="BV40" s="414"/>
      <c r="BW40" s="414"/>
      <c r="BX40" s="414"/>
      <c r="BY40" s="414"/>
      <c r="BZ40" s="414"/>
      <c r="CA40" s="414"/>
      <c r="CB40" s="414"/>
      <c r="CC40" s="414"/>
      <c r="CD40" s="414"/>
      <c r="CE40" s="414"/>
      <c r="CF40" s="414"/>
      <c r="CG40" s="414"/>
      <c r="CH40" s="414"/>
      <c r="CI40" s="414"/>
      <c r="CJ40" s="414"/>
      <c r="CK40" s="414"/>
      <c r="CL40" s="414"/>
      <c r="CM40" s="414"/>
      <c r="CN40" s="414"/>
      <c r="CO40" s="414"/>
      <c r="CP40" s="414"/>
      <c r="CQ40" s="414"/>
      <c r="CR40" s="414"/>
      <c r="CS40" s="414"/>
      <c r="CT40" s="414"/>
      <c r="CU40" s="414"/>
      <c r="CV40" s="414"/>
      <c r="CW40" s="414"/>
      <c r="CX40" s="414"/>
      <c r="CY40" s="414"/>
      <c r="CZ40" s="414"/>
      <c r="DA40" s="414"/>
      <c r="DB40" s="414"/>
      <c r="DC40" s="414"/>
      <c r="DD40" s="414"/>
      <c r="DE40" s="414"/>
      <c r="DF40" s="414"/>
      <c r="DG40" s="414"/>
      <c r="DH40" s="414"/>
      <c r="DI40" s="414"/>
      <c r="DJ40" s="414"/>
      <c r="DK40" s="414"/>
      <c r="DL40" s="414"/>
      <c r="DM40" s="414"/>
      <c r="DN40" s="414"/>
      <c r="DO40" s="414"/>
      <c r="DP40" s="414"/>
      <c r="DQ40" s="414"/>
      <c r="DR40" s="414"/>
      <c r="DS40" s="414"/>
      <c r="DT40" s="414"/>
      <c r="DU40" s="414"/>
      <c r="DV40" s="414"/>
      <c r="DW40" s="414"/>
      <c r="DX40" s="414"/>
      <c r="DY40" s="414"/>
      <c r="DZ40" s="414"/>
      <c r="EA40" s="414"/>
      <c r="EB40" s="414"/>
      <c r="EC40" s="414"/>
      <c r="ED40" s="414"/>
      <c r="EE40" s="414"/>
      <c r="EF40" s="414"/>
      <c r="EG40" s="414"/>
      <c r="EH40" s="414"/>
      <c r="EI40" s="414"/>
      <c r="EJ40" s="414"/>
      <c r="EK40" s="414"/>
      <c r="EL40" s="414"/>
      <c r="EM40" s="414"/>
      <c r="EN40" s="414"/>
      <c r="EO40" s="414"/>
      <c r="EP40" s="414"/>
      <c r="EQ40" s="414"/>
      <c r="ER40" s="414"/>
      <c r="ES40" s="414"/>
      <c r="ET40" s="414"/>
      <c r="EU40" s="414"/>
      <c r="EV40" s="414"/>
      <c r="EW40" s="414"/>
      <c r="EX40" s="414"/>
      <c r="EY40" s="414"/>
      <c r="EZ40" s="414"/>
      <c r="FA40" s="414"/>
      <c r="FB40" s="414"/>
      <c r="FC40" s="414"/>
      <c r="FD40" s="414"/>
      <c r="FE40" s="414"/>
      <c r="FF40" s="414"/>
      <c r="FG40" s="414"/>
      <c r="FH40" s="414"/>
      <c r="FI40" s="414"/>
      <c r="FJ40" s="414"/>
      <c r="FK40" s="414"/>
      <c r="FL40" s="414"/>
      <c r="FM40" s="414"/>
      <c r="FN40" s="414"/>
      <c r="FO40" s="414"/>
      <c r="FP40" s="414"/>
      <c r="FQ40" s="414"/>
      <c r="FR40" s="414"/>
      <c r="FS40" s="414"/>
      <c r="FT40" s="414"/>
      <c r="FU40" s="414"/>
      <c r="FV40" s="414"/>
      <c r="FW40" s="414"/>
      <c r="FX40" s="414"/>
      <c r="FY40" s="414"/>
      <c r="FZ40" s="414"/>
      <c r="GA40" s="414"/>
      <c r="GB40" s="414"/>
      <c r="GC40" s="414"/>
      <c r="GD40" s="414"/>
      <c r="GE40" s="414"/>
      <c r="GF40" s="414"/>
      <c r="GG40" s="414"/>
      <c r="GH40" s="414"/>
      <c r="GI40" s="414"/>
      <c r="GJ40" s="414"/>
      <c r="GK40" s="414"/>
      <c r="GL40" s="414"/>
      <c r="GM40" s="414"/>
      <c r="GN40" s="414"/>
      <c r="GO40" s="414"/>
      <c r="GP40" s="414"/>
      <c r="GQ40" s="414"/>
      <c r="GR40" s="414"/>
      <c r="GS40" s="414"/>
      <c r="GT40" s="414"/>
      <c r="GU40" s="414"/>
      <c r="GV40" s="414"/>
      <c r="GW40" s="414"/>
      <c r="GX40" s="414"/>
      <c r="GY40" s="414"/>
      <c r="GZ40" s="414"/>
      <c r="HA40" s="414"/>
      <c r="HB40" s="414"/>
      <c r="HC40" s="414"/>
      <c r="HD40" s="414"/>
      <c r="HE40" s="414"/>
      <c r="HF40" s="414"/>
      <c r="HG40" s="414"/>
      <c r="HH40" s="414"/>
      <c r="HI40" s="414"/>
      <c r="HJ40" s="414"/>
      <c r="HK40" s="414"/>
      <c r="HL40" s="414"/>
      <c r="HM40" s="414"/>
      <c r="HN40" s="414"/>
      <c r="HO40" s="414"/>
      <c r="HP40" s="414"/>
      <c r="HQ40" s="414"/>
      <c r="HR40" s="414"/>
      <c r="HS40" s="414"/>
      <c r="HT40" s="414"/>
      <c r="HU40" s="414"/>
      <c r="HV40" s="414"/>
      <c r="HW40" s="414"/>
      <c r="HX40" s="414"/>
      <c r="HY40" s="414"/>
      <c r="HZ40" s="414"/>
      <c r="IA40" s="414"/>
      <c r="IB40" s="414"/>
      <c r="IC40" s="414"/>
      <c r="ID40" s="414"/>
      <c r="IE40" s="414"/>
      <c r="IF40" s="414"/>
      <c r="IG40" s="414"/>
      <c r="IH40" s="414"/>
      <c r="II40" s="414"/>
      <c r="IJ40" s="414"/>
      <c r="IK40" s="414"/>
      <c r="IL40" s="414"/>
      <c r="IM40" s="414"/>
      <c r="IN40" s="414"/>
      <c r="IO40" s="414"/>
      <c r="IP40" s="414"/>
      <c r="IQ40" s="414"/>
      <c r="IR40" s="414"/>
      <c r="IS40" s="414"/>
      <c r="IT40" s="414"/>
    </row>
    <row r="41" spans="1:254" s="413" customFormat="1" ht="15" customHeight="1">
      <c r="A41" s="753"/>
      <c r="B41" s="521" t="s">
        <v>112</v>
      </c>
      <c r="C41" s="408">
        <v>60</v>
      </c>
      <c r="D41" s="409" t="s">
        <v>295</v>
      </c>
      <c r="E41" s="409" t="s">
        <v>294</v>
      </c>
      <c r="F41" s="409">
        <v>40.350877192982452</v>
      </c>
      <c r="G41" s="409">
        <v>43.859649122807014</v>
      </c>
      <c r="H41" s="373"/>
      <c r="I41" s="373"/>
      <c r="J41" s="373"/>
      <c r="K41" s="373"/>
      <c r="L41" s="373"/>
      <c r="M41" s="373"/>
      <c r="N41" s="373"/>
      <c r="O41" s="343"/>
      <c r="P41" s="342"/>
      <c r="Q41" s="342"/>
      <c r="R41" s="342"/>
      <c r="S41" s="342"/>
      <c r="T41" s="342"/>
      <c r="U41" s="342"/>
      <c r="V41" s="342"/>
      <c r="W41" s="342"/>
      <c r="X41" s="414"/>
      <c r="Y41" s="414"/>
      <c r="Z41" s="414"/>
      <c r="AA41" s="414"/>
      <c r="AB41" s="414"/>
      <c r="AC41" s="414"/>
      <c r="AD41" s="414"/>
      <c r="AE41" s="414"/>
      <c r="AF41" s="414"/>
      <c r="AG41" s="414"/>
      <c r="AH41" s="414"/>
      <c r="AI41" s="414"/>
      <c r="AJ41" s="414"/>
      <c r="AK41" s="414"/>
      <c r="AL41" s="414"/>
      <c r="AM41" s="414"/>
      <c r="AN41" s="414"/>
      <c r="AO41" s="414"/>
      <c r="AP41" s="414"/>
      <c r="AQ41" s="414"/>
      <c r="AR41" s="414"/>
      <c r="AS41" s="414"/>
      <c r="AT41" s="414"/>
      <c r="AU41" s="414"/>
      <c r="AV41" s="414"/>
      <c r="AW41" s="414"/>
      <c r="AX41" s="414"/>
      <c r="AY41" s="414"/>
      <c r="AZ41" s="414"/>
      <c r="BA41" s="414"/>
      <c r="BB41" s="414"/>
      <c r="BC41" s="414"/>
      <c r="BD41" s="414"/>
      <c r="BE41" s="414"/>
      <c r="BF41" s="414"/>
      <c r="BG41" s="414"/>
      <c r="BH41" s="414"/>
      <c r="BI41" s="414"/>
      <c r="BJ41" s="414"/>
      <c r="BK41" s="414"/>
      <c r="BL41" s="414"/>
      <c r="BM41" s="414"/>
      <c r="BN41" s="414"/>
      <c r="BO41" s="414"/>
      <c r="BP41" s="414"/>
      <c r="BQ41" s="414"/>
      <c r="BR41" s="414"/>
      <c r="BS41" s="414"/>
      <c r="BT41" s="414"/>
      <c r="BU41" s="414"/>
      <c r="BV41" s="414"/>
      <c r="BW41" s="414"/>
      <c r="BX41" s="414"/>
      <c r="BY41" s="414"/>
      <c r="BZ41" s="414"/>
      <c r="CA41" s="414"/>
      <c r="CB41" s="414"/>
      <c r="CC41" s="414"/>
      <c r="CD41" s="414"/>
      <c r="CE41" s="414"/>
      <c r="CF41" s="414"/>
      <c r="CG41" s="414"/>
      <c r="CH41" s="414"/>
      <c r="CI41" s="414"/>
      <c r="CJ41" s="414"/>
      <c r="CK41" s="414"/>
      <c r="CL41" s="414"/>
      <c r="CM41" s="414"/>
      <c r="CN41" s="414"/>
      <c r="CO41" s="414"/>
      <c r="CP41" s="414"/>
      <c r="CQ41" s="414"/>
      <c r="CR41" s="414"/>
      <c r="CS41" s="414"/>
      <c r="CT41" s="414"/>
      <c r="CU41" s="414"/>
      <c r="CV41" s="414"/>
      <c r="CW41" s="414"/>
      <c r="CX41" s="414"/>
      <c r="CY41" s="414"/>
      <c r="CZ41" s="414"/>
      <c r="DA41" s="414"/>
      <c r="DB41" s="414"/>
      <c r="DC41" s="414"/>
      <c r="DD41" s="414"/>
      <c r="DE41" s="414"/>
      <c r="DF41" s="414"/>
      <c r="DG41" s="414"/>
      <c r="DH41" s="414"/>
      <c r="DI41" s="414"/>
      <c r="DJ41" s="414"/>
      <c r="DK41" s="414"/>
      <c r="DL41" s="414"/>
      <c r="DM41" s="414"/>
      <c r="DN41" s="414"/>
      <c r="DO41" s="414"/>
      <c r="DP41" s="414"/>
      <c r="DQ41" s="414"/>
      <c r="DR41" s="414"/>
      <c r="DS41" s="414"/>
      <c r="DT41" s="414"/>
      <c r="DU41" s="414"/>
      <c r="DV41" s="414"/>
      <c r="DW41" s="414"/>
      <c r="DX41" s="414"/>
      <c r="DY41" s="414"/>
      <c r="DZ41" s="414"/>
      <c r="EA41" s="414"/>
      <c r="EB41" s="414"/>
      <c r="EC41" s="414"/>
      <c r="ED41" s="414"/>
      <c r="EE41" s="414"/>
      <c r="EF41" s="414"/>
      <c r="EG41" s="414"/>
      <c r="EH41" s="414"/>
      <c r="EI41" s="414"/>
      <c r="EJ41" s="414"/>
      <c r="EK41" s="414"/>
      <c r="EL41" s="414"/>
      <c r="EM41" s="414"/>
      <c r="EN41" s="414"/>
      <c r="EO41" s="414"/>
      <c r="EP41" s="414"/>
      <c r="EQ41" s="414"/>
      <c r="ER41" s="414"/>
      <c r="ES41" s="414"/>
      <c r="ET41" s="414"/>
      <c r="EU41" s="414"/>
      <c r="EV41" s="414"/>
      <c r="EW41" s="414"/>
      <c r="EX41" s="414"/>
      <c r="EY41" s="414"/>
      <c r="EZ41" s="414"/>
      <c r="FA41" s="414"/>
      <c r="FB41" s="414"/>
      <c r="FC41" s="414"/>
      <c r="FD41" s="414"/>
      <c r="FE41" s="414"/>
      <c r="FF41" s="414"/>
      <c r="FG41" s="414"/>
      <c r="FH41" s="414"/>
      <c r="FI41" s="414"/>
      <c r="FJ41" s="414"/>
      <c r="FK41" s="414"/>
      <c r="FL41" s="414"/>
      <c r="FM41" s="414"/>
      <c r="FN41" s="414"/>
      <c r="FO41" s="414"/>
      <c r="FP41" s="414"/>
      <c r="FQ41" s="414"/>
      <c r="FR41" s="414"/>
      <c r="FS41" s="414"/>
      <c r="FT41" s="414"/>
      <c r="FU41" s="414"/>
      <c r="FV41" s="414"/>
      <c r="FW41" s="414"/>
      <c r="FX41" s="414"/>
      <c r="FY41" s="414"/>
      <c r="FZ41" s="414"/>
      <c r="GA41" s="414"/>
      <c r="GB41" s="414"/>
      <c r="GC41" s="414"/>
      <c r="GD41" s="414"/>
      <c r="GE41" s="414"/>
      <c r="GF41" s="414"/>
      <c r="GG41" s="414"/>
      <c r="GH41" s="414"/>
      <c r="GI41" s="414"/>
      <c r="GJ41" s="414"/>
      <c r="GK41" s="414"/>
      <c r="GL41" s="414"/>
      <c r="GM41" s="414"/>
      <c r="GN41" s="414"/>
      <c r="GO41" s="414"/>
      <c r="GP41" s="414"/>
      <c r="GQ41" s="414"/>
      <c r="GR41" s="414"/>
      <c r="GS41" s="414"/>
      <c r="GT41" s="414"/>
      <c r="GU41" s="414"/>
      <c r="GV41" s="414"/>
      <c r="GW41" s="414"/>
      <c r="GX41" s="414"/>
      <c r="GY41" s="414"/>
      <c r="GZ41" s="414"/>
      <c r="HA41" s="414"/>
      <c r="HB41" s="414"/>
      <c r="HC41" s="414"/>
      <c r="HD41" s="414"/>
      <c r="HE41" s="414"/>
      <c r="HF41" s="414"/>
      <c r="HG41" s="414"/>
      <c r="HH41" s="414"/>
      <c r="HI41" s="414"/>
      <c r="HJ41" s="414"/>
      <c r="HK41" s="414"/>
      <c r="HL41" s="414"/>
      <c r="HM41" s="414"/>
      <c r="HN41" s="414"/>
      <c r="HO41" s="414"/>
      <c r="HP41" s="414"/>
      <c r="HQ41" s="414"/>
      <c r="HR41" s="414"/>
      <c r="HS41" s="414"/>
      <c r="HT41" s="414"/>
      <c r="HU41" s="414"/>
      <c r="HV41" s="414"/>
      <c r="HW41" s="414"/>
      <c r="HX41" s="414"/>
      <c r="HY41" s="414"/>
      <c r="HZ41" s="414"/>
      <c r="IA41" s="414"/>
      <c r="IB41" s="414"/>
      <c r="IC41" s="414"/>
      <c r="ID41" s="414"/>
      <c r="IE41" s="414"/>
      <c r="IF41" s="414"/>
      <c r="IG41" s="414"/>
      <c r="IH41" s="414"/>
      <c r="II41" s="414"/>
      <c r="IJ41" s="414"/>
      <c r="IK41" s="414"/>
      <c r="IL41" s="414"/>
      <c r="IM41" s="414"/>
      <c r="IN41" s="414"/>
      <c r="IO41" s="414"/>
      <c r="IP41" s="414"/>
      <c r="IQ41" s="414"/>
      <c r="IR41" s="414"/>
      <c r="IS41" s="414"/>
      <c r="IT41" s="414"/>
    </row>
    <row r="42" spans="1:254" s="413" customFormat="1" ht="15" customHeight="1">
      <c r="A42" s="753"/>
      <c r="B42" s="521" t="s">
        <v>113</v>
      </c>
      <c r="C42" s="408">
        <v>150</v>
      </c>
      <c r="D42" s="409" t="s">
        <v>295</v>
      </c>
      <c r="E42" s="409">
        <v>26.896551724137929</v>
      </c>
      <c r="F42" s="409">
        <v>39.310344827586206</v>
      </c>
      <c r="G42" s="409">
        <v>33.793103448275865</v>
      </c>
      <c r="H42" s="373"/>
      <c r="I42" s="373"/>
      <c r="J42" s="373"/>
      <c r="K42" s="373"/>
      <c r="L42" s="373"/>
      <c r="M42" s="373"/>
      <c r="N42" s="373"/>
      <c r="O42" s="343"/>
      <c r="P42" s="341"/>
      <c r="Q42" s="341"/>
      <c r="R42" s="341"/>
      <c r="S42" s="341"/>
      <c r="T42" s="341"/>
      <c r="U42" s="341"/>
      <c r="V42" s="341"/>
      <c r="W42" s="341"/>
      <c r="X42" s="412"/>
    </row>
    <row r="43" spans="1:254" s="413" customFormat="1" ht="15" customHeight="1">
      <c r="A43" s="753"/>
      <c r="B43" s="521" t="s">
        <v>231</v>
      </c>
      <c r="C43" s="408">
        <v>80</v>
      </c>
      <c r="D43" s="409" t="s">
        <v>295</v>
      </c>
      <c r="E43" s="409">
        <v>24.691358024691358</v>
      </c>
      <c r="F43" s="409" t="s">
        <v>294</v>
      </c>
      <c r="G43" s="409">
        <v>60.493827160493829</v>
      </c>
      <c r="H43" s="373"/>
      <c r="I43" s="373"/>
      <c r="J43" s="373"/>
      <c r="K43" s="373"/>
      <c r="L43" s="373"/>
      <c r="M43" s="373"/>
      <c r="N43" s="373"/>
      <c r="O43" s="343"/>
      <c r="P43" s="342"/>
      <c r="Q43" s="342"/>
      <c r="R43" s="342"/>
      <c r="S43" s="342"/>
      <c r="T43" s="342"/>
      <c r="U43" s="342"/>
      <c r="V43" s="342"/>
      <c r="W43" s="342"/>
      <c r="X43" s="412"/>
    </row>
    <row r="44" spans="1:254" s="373" customFormat="1" ht="15" customHeight="1">
      <c r="A44" s="753"/>
      <c r="B44" s="521" t="s">
        <v>114</v>
      </c>
      <c r="C44" s="408">
        <v>920</v>
      </c>
      <c r="D44" s="409" t="s">
        <v>295</v>
      </c>
      <c r="E44" s="409">
        <v>54.863387978142072</v>
      </c>
      <c r="F44" s="409">
        <v>14.316939890710382</v>
      </c>
      <c r="G44" s="409">
        <v>30.819672131147541</v>
      </c>
      <c r="O44" s="343"/>
      <c r="P44" s="342"/>
      <c r="Q44" s="342"/>
      <c r="R44" s="342"/>
      <c r="S44" s="342"/>
      <c r="T44" s="342"/>
      <c r="U44" s="342"/>
      <c r="V44" s="342"/>
      <c r="W44" s="342"/>
      <c r="X44" s="374"/>
    </row>
    <row r="45" spans="1:254" s="373" customFormat="1" ht="15" customHeight="1">
      <c r="A45" s="754"/>
      <c r="B45" s="525" t="s">
        <v>115</v>
      </c>
      <c r="C45" s="410">
        <v>280</v>
      </c>
      <c r="D45" s="411" t="s">
        <v>295</v>
      </c>
      <c r="E45" s="411">
        <v>13.380281690140844</v>
      </c>
      <c r="F45" s="411">
        <v>13.028169014084506</v>
      </c>
      <c r="G45" s="411">
        <v>73.591549295774655</v>
      </c>
      <c r="O45" s="343"/>
      <c r="P45" s="342"/>
      <c r="Q45" s="342"/>
      <c r="R45" s="342"/>
      <c r="S45" s="342"/>
      <c r="T45" s="342"/>
      <c r="U45" s="342"/>
      <c r="V45" s="342"/>
      <c r="W45" s="342"/>
      <c r="X45" s="374"/>
    </row>
    <row r="46" spans="1:254" s="373" customFormat="1" ht="15" customHeight="1">
      <c r="A46" s="756" t="s">
        <v>93</v>
      </c>
      <c r="B46" s="521" t="s">
        <v>116</v>
      </c>
      <c r="C46" s="408">
        <v>110</v>
      </c>
      <c r="D46" s="409" t="s">
        <v>295</v>
      </c>
      <c r="E46" s="409">
        <v>22.222222222222221</v>
      </c>
      <c r="F46" s="409">
        <v>24.074074074074073</v>
      </c>
      <c r="G46" s="409">
        <v>53.703703703703709</v>
      </c>
      <c r="O46" s="343"/>
      <c r="P46" s="376"/>
      <c r="Q46" s="376"/>
      <c r="R46" s="376"/>
      <c r="S46" s="376"/>
      <c r="T46" s="376"/>
      <c r="U46" s="376"/>
      <c r="V46" s="376"/>
      <c r="W46" s="376"/>
      <c r="X46" s="374"/>
    </row>
    <row r="47" spans="1:254" s="413" customFormat="1" ht="15" customHeight="1">
      <c r="A47" s="757"/>
      <c r="B47" s="521" t="s">
        <v>117</v>
      </c>
      <c r="C47" s="408">
        <v>500</v>
      </c>
      <c r="D47" s="409" t="s">
        <v>295</v>
      </c>
      <c r="E47" s="409">
        <v>50.898203592814376</v>
      </c>
      <c r="F47" s="409">
        <v>10.379241516966067</v>
      </c>
      <c r="G47" s="409">
        <v>38.722554890219563</v>
      </c>
      <c r="H47" s="373"/>
      <c r="I47" s="373"/>
      <c r="J47" s="373"/>
      <c r="K47" s="373"/>
      <c r="L47" s="373"/>
      <c r="M47" s="373"/>
      <c r="N47" s="373"/>
      <c r="O47" s="343"/>
      <c r="P47" s="341"/>
      <c r="Q47" s="341"/>
      <c r="R47" s="341"/>
      <c r="S47" s="341"/>
      <c r="T47" s="341"/>
      <c r="U47" s="341"/>
      <c r="V47" s="341"/>
      <c r="W47" s="341"/>
      <c r="X47" s="412"/>
    </row>
    <row r="48" spans="1:254" s="413" customFormat="1" ht="15" customHeight="1">
      <c r="A48" s="757"/>
      <c r="B48" s="521" t="s">
        <v>118</v>
      </c>
      <c r="C48" s="408">
        <v>190</v>
      </c>
      <c r="D48" s="409" t="s">
        <v>295</v>
      </c>
      <c r="E48" s="409" t="s">
        <v>294</v>
      </c>
      <c r="F48" s="409" t="s">
        <v>294</v>
      </c>
      <c r="G48" s="409">
        <v>93.15789473684211</v>
      </c>
      <c r="H48" s="373"/>
      <c r="I48" s="373"/>
      <c r="J48" s="373"/>
      <c r="K48" s="373"/>
      <c r="L48" s="373"/>
      <c r="M48" s="373"/>
      <c r="N48" s="373"/>
      <c r="O48" s="343"/>
      <c r="P48" s="342"/>
      <c r="Q48" s="342"/>
      <c r="R48" s="342"/>
      <c r="S48" s="342"/>
      <c r="T48" s="342"/>
      <c r="U48" s="342"/>
      <c r="V48" s="342"/>
      <c r="W48" s="342"/>
      <c r="X48" s="412"/>
    </row>
    <row r="49" spans="1:24" s="373" customFormat="1" ht="25.2">
      <c r="A49" s="757"/>
      <c r="B49" s="522" t="s">
        <v>232</v>
      </c>
      <c r="C49" s="416">
        <v>1700</v>
      </c>
      <c r="D49" s="417" t="s">
        <v>295</v>
      </c>
      <c r="E49" s="417">
        <v>28.141592920353979</v>
      </c>
      <c r="F49" s="417">
        <v>36.814159292035399</v>
      </c>
      <c r="G49" s="417">
        <v>35.044247787610622</v>
      </c>
      <c r="O49" s="343"/>
      <c r="P49" s="342"/>
      <c r="Q49" s="342"/>
      <c r="R49" s="342"/>
      <c r="S49" s="342"/>
      <c r="T49" s="342"/>
      <c r="U49" s="342"/>
      <c r="V49" s="342"/>
      <c r="W49" s="342"/>
      <c r="X49" s="374"/>
    </row>
    <row r="50" spans="1:24" s="415" customFormat="1" ht="13.5" customHeight="1">
      <c r="A50" s="757"/>
      <c r="B50" s="521" t="s">
        <v>119</v>
      </c>
      <c r="C50" s="408">
        <v>600</v>
      </c>
      <c r="D50" s="409" t="s">
        <v>295</v>
      </c>
      <c r="E50" s="409">
        <v>4.0201005025125625</v>
      </c>
      <c r="F50" s="409">
        <v>63.98659966499163</v>
      </c>
      <c r="G50" s="409">
        <v>31.993299832495815</v>
      </c>
      <c r="H50" s="373"/>
      <c r="I50" s="373"/>
      <c r="J50" s="373"/>
      <c r="K50" s="373"/>
      <c r="L50" s="373"/>
      <c r="M50" s="373"/>
      <c r="N50" s="373"/>
      <c r="O50" s="343"/>
      <c r="P50" s="376"/>
      <c r="Q50" s="376"/>
      <c r="R50" s="376"/>
      <c r="S50" s="376"/>
      <c r="T50" s="376"/>
      <c r="U50" s="376"/>
      <c r="V50" s="376"/>
      <c r="W50" s="376"/>
      <c r="X50" s="451"/>
    </row>
    <row r="51" spans="1:24" ht="6.75" customHeight="1" thickBot="1">
      <c r="A51" s="388"/>
      <c r="B51" s="405"/>
      <c r="C51" s="225"/>
      <c r="D51" s="222"/>
      <c r="E51" s="222"/>
      <c r="F51" s="222"/>
      <c r="G51" s="222"/>
      <c r="H51" s="215"/>
      <c r="I51" s="215"/>
      <c r="O51" s="273"/>
      <c r="P51" s="274"/>
      <c r="Q51" s="274"/>
      <c r="R51" s="274"/>
      <c r="S51" s="274"/>
      <c r="T51" s="274"/>
      <c r="U51" s="274"/>
      <c r="V51" s="274"/>
      <c r="W51" s="274"/>
      <c r="X51" s="213"/>
    </row>
    <row r="52" spans="1:24" ht="6" customHeight="1">
      <c r="A52" s="215"/>
      <c r="B52" s="215"/>
      <c r="C52" s="215"/>
      <c r="D52" s="215"/>
      <c r="E52" s="215"/>
      <c r="F52" s="215"/>
      <c r="G52" s="215"/>
      <c r="H52" s="215"/>
      <c r="N52" s="209"/>
      <c r="O52" s="207"/>
      <c r="P52" s="207"/>
      <c r="Q52" s="207"/>
      <c r="R52" s="207"/>
      <c r="S52" s="207"/>
      <c r="T52" s="207"/>
      <c r="U52" s="207"/>
      <c r="V52" s="207"/>
      <c r="W52" s="213"/>
    </row>
    <row r="53" spans="1:24" ht="27.75" customHeight="1">
      <c r="A53" s="750" t="s">
        <v>33</v>
      </c>
      <c r="B53" s="750"/>
      <c r="C53" s="750"/>
      <c r="D53" s="750"/>
      <c r="E53" s="750"/>
      <c r="F53" s="750"/>
      <c r="G53" s="517"/>
      <c r="H53" s="215"/>
      <c r="N53" s="275"/>
      <c r="O53" s="276"/>
      <c r="P53" s="276"/>
      <c r="Q53" s="276"/>
      <c r="R53" s="276"/>
      <c r="S53" s="276"/>
      <c r="T53" s="276"/>
      <c r="U53" s="276"/>
      <c r="V53" s="276"/>
      <c r="W53" s="213"/>
    </row>
    <row r="54" spans="1:24" ht="4.5" customHeight="1">
      <c r="A54" s="518"/>
      <c r="B54" s="517"/>
      <c r="C54" s="517"/>
      <c r="D54" s="517"/>
      <c r="E54" s="517"/>
      <c r="F54" s="517"/>
      <c r="G54" s="517"/>
      <c r="H54" s="215"/>
      <c r="N54" s="275"/>
      <c r="O54" s="276"/>
      <c r="P54" s="276"/>
      <c r="Q54" s="276"/>
      <c r="R54" s="208"/>
      <c r="S54" s="208"/>
      <c r="T54" s="208"/>
      <c r="U54" s="276"/>
      <c r="V54" s="276"/>
      <c r="W54" s="213"/>
    </row>
    <row r="55" spans="1:24" ht="27.75" customHeight="1">
      <c r="A55" s="769" t="s">
        <v>207</v>
      </c>
      <c r="B55" s="769"/>
      <c r="C55" s="769"/>
      <c r="D55" s="769"/>
      <c r="E55" s="769"/>
      <c r="F55" s="769"/>
      <c r="G55" s="769"/>
      <c r="H55" s="215"/>
      <c r="N55" s="275"/>
      <c r="O55" s="276"/>
      <c r="P55" s="276"/>
      <c r="Q55" s="276"/>
      <c r="R55" s="276"/>
      <c r="S55" s="276"/>
      <c r="T55" s="276"/>
      <c r="U55" s="276"/>
      <c r="V55" s="276"/>
      <c r="W55" s="213"/>
    </row>
    <row r="56" spans="1:24" ht="13.8">
      <c r="A56" s="749" t="s">
        <v>192</v>
      </c>
      <c r="B56" s="749"/>
      <c r="C56" s="749"/>
      <c r="D56" s="749"/>
      <c r="E56" s="749"/>
      <c r="F56" s="749"/>
      <c r="G56" s="749"/>
      <c r="H56" s="215"/>
      <c r="N56" s="219"/>
      <c r="O56" s="207"/>
      <c r="P56" s="207"/>
      <c r="Q56" s="207"/>
      <c r="R56" s="207"/>
      <c r="S56" s="207"/>
      <c r="T56" s="207"/>
      <c r="U56" s="207"/>
      <c r="V56" s="207"/>
      <c r="W56" s="213"/>
    </row>
    <row r="57" spans="1:24" ht="13.8">
      <c r="A57" s="139"/>
      <c r="B57" s="215"/>
      <c r="C57" s="215"/>
      <c r="D57" s="215"/>
      <c r="E57" s="215"/>
      <c r="F57" s="215"/>
      <c r="G57" s="215"/>
      <c r="H57" s="215"/>
      <c r="N57" s="209"/>
      <c r="O57" s="207"/>
      <c r="P57" s="207"/>
      <c r="Q57" s="207"/>
      <c r="R57" s="207"/>
      <c r="S57" s="207"/>
      <c r="T57" s="207"/>
      <c r="U57" s="207"/>
      <c r="V57" s="207"/>
      <c r="W57" s="213"/>
    </row>
    <row r="58" spans="1:24" ht="13.8">
      <c r="A58" s="226"/>
      <c r="B58" s="215"/>
      <c r="C58" s="215"/>
      <c r="D58" s="215"/>
      <c r="E58" s="215"/>
      <c r="F58" s="215"/>
      <c r="G58" s="215"/>
      <c r="H58" s="215"/>
      <c r="N58" s="275"/>
      <c r="O58" s="276"/>
      <c r="P58" s="276"/>
      <c r="Q58" s="276"/>
      <c r="R58" s="276"/>
      <c r="S58" s="276"/>
      <c r="T58" s="276"/>
      <c r="U58" s="276"/>
      <c r="V58" s="276"/>
      <c r="W58" s="213"/>
    </row>
    <row r="59" spans="1:24" ht="13.8">
      <c r="A59" s="215"/>
      <c r="B59" s="215"/>
      <c r="C59" s="215"/>
      <c r="D59" s="215"/>
      <c r="E59" s="215"/>
      <c r="F59" s="215"/>
      <c r="N59" s="273"/>
      <c r="O59" s="274"/>
      <c r="P59" s="274"/>
      <c r="Q59" s="274"/>
      <c r="R59" s="274"/>
      <c r="S59" s="274"/>
      <c r="T59" s="274"/>
      <c r="U59" s="274"/>
      <c r="V59" s="274"/>
      <c r="W59" s="213"/>
    </row>
    <row r="60" spans="1:24" ht="13.8">
      <c r="A60" s="226"/>
      <c r="B60" s="215"/>
      <c r="C60" s="215"/>
      <c r="D60" s="215"/>
      <c r="E60" s="215"/>
      <c r="F60" s="215"/>
      <c r="N60" s="273"/>
      <c r="O60" s="274"/>
      <c r="P60" s="274"/>
      <c r="Q60" s="274"/>
      <c r="R60" s="274"/>
      <c r="S60" s="274"/>
      <c r="T60" s="274"/>
      <c r="U60" s="274"/>
      <c r="V60" s="274"/>
      <c r="W60" s="213"/>
    </row>
    <row r="61" spans="1:24" ht="13.8">
      <c r="A61" s="215"/>
      <c r="B61" s="215"/>
      <c r="C61" s="215"/>
      <c r="D61" s="215"/>
      <c r="E61" s="215"/>
      <c r="F61" s="215"/>
      <c r="N61" s="273"/>
      <c r="O61" s="274"/>
      <c r="P61" s="274"/>
      <c r="Q61" s="274"/>
      <c r="R61" s="274"/>
      <c r="S61" s="274"/>
      <c r="T61" s="274"/>
      <c r="U61" s="274"/>
      <c r="V61" s="274"/>
      <c r="W61" s="213"/>
    </row>
    <row r="62" spans="1:24" ht="13.8">
      <c r="A62" s="215"/>
      <c r="B62" s="215"/>
      <c r="C62" s="215"/>
      <c r="D62" s="215"/>
      <c r="E62" s="215"/>
      <c r="F62" s="215"/>
      <c r="N62" s="273"/>
      <c r="O62" s="274"/>
      <c r="P62" s="274"/>
      <c r="Q62" s="274"/>
      <c r="R62" s="274"/>
      <c r="S62" s="274"/>
      <c r="T62" s="274"/>
      <c r="U62" s="274"/>
      <c r="V62" s="274"/>
      <c r="W62" s="213"/>
    </row>
    <row r="63" spans="1:24" ht="13.8">
      <c r="A63" s="215"/>
      <c r="B63" s="215"/>
      <c r="C63" s="215"/>
      <c r="D63" s="215"/>
      <c r="E63" s="215"/>
      <c r="F63" s="215"/>
      <c r="N63" s="273"/>
      <c r="O63" s="274"/>
      <c r="P63" s="274"/>
      <c r="Q63" s="274"/>
      <c r="R63" s="274"/>
      <c r="S63" s="274"/>
      <c r="T63" s="274"/>
      <c r="U63" s="274"/>
      <c r="V63" s="274"/>
      <c r="W63" s="213"/>
    </row>
    <row r="64" spans="1:24" ht="13.8">
      <c r="A64" s="215"/>
      <c r="B64" s="215"/>
      <c r="C64" s="215"/>
      <c r="D64" s="215"/>
      <c r="E64" s="215"/>
      <c r="F64" s="215"/>
      <c r="N64" s="209"/>
      <c r="O64" s="207"/>
      <c r="P64" s="207"/>
      <c r="Q64" s="207"/>
      <c r="R64" s="207"/>
      <c r="S64" s="207"/>
      <c r="T64" s="207"/>
      <c r="U64" s="207"/>
      <c r="V64" s="207"/>
      <c r="W64" s="213"/>
    </row>
    <row r="65" spans="1:23" ht="13.8">
      <c r="A65" s="215"/>
      <c r="B65" s="215"/>
      <c r="C65" s="215"/>
      <c r="D65" s="215"/>
      <c r="E65" s="215"/>
      <c r="F65" s="215"/>
      <c r="N65" s="275"/>
      <c r="O65" s="276"/>
      <c r="P65" s="276"/>
      <c r="Q65" s="276"/>
      <c r="R65" s="276"/>
      <c r="S65" s="276"/>
      <c r="T65" s="276"/>
      <c r="U65" s="276"/>
      <c r="V65" s="276"/>
      <c r="W65" s="213"/>
    </row>
    <row r="66" spans="1:23" ht="13.8">
      <c r="A66" s="215"/>
      <c r="B66" s="215"/>
      <c r="C66" s="215"/>
      <c r="D66" s="215"/>
      <c r="E66" s="215"/>
      <c r="F66" s="215"/>
      <c r="N66" s="273"/>
      <c r="O66" s="274"/>
      <c r="P66" s="274"/>
      <c r="Q66" s="274"/>
      <c r="R66" s="274"/>
      <c r="S66" s="274"/>
      <c r="T66" s="274"/>
      <c r="U66" s="274"/>
      <c r="V66" s="274"/>
      <c r="W66" s="213"/>
    </row>
    <row r="67" spans="1:23" ht="13.8">
      <c r="A67" s="215"/>
      <c r="B67" s="215"/>
      <c r="C67" s="215"/>
      <c r="D67" s="215"/>
      <c r="E67" s="215"/>
      <c r="F67" s="215"/>
      <c r="N67" s="273"/>
      <c r="O67" s="274"/>
      <c r="P67" s="274"/>
      <c r="Q67" s="274"/>
      <c r="R67" s="274"/>
      <c r="S67" s="274"/>
      <c r="T67" s="274"/>
      <c r="U67" s="274"/>
      <c r="V67" s="274"/>
      <c r="W67" s="213"/>
    </row>
    <row r="68" spans="1:23" ht="13.8">
      <c r="A68" s="215"/>
      <c r="B68" s="215"/>
      <c r="C68" s="215"/>
      <c r="D68" s="215"/>
      <c r="E68" s="215"/>
      <c r="F68" s="215"/>
      <c r="N68" s="209"/>
      <c r="O68" s="207"/>
      <c r="P68" s="207"/>
      <c r="Q68" s="207"/>
      <c r="R68" s="207"/>
      <c r="S68" s="207"/>
      <c r="T68" s="207"/>
      <c r="U68" s="207"/>
      <c r="V68" s="207"/>
      <c r="W68" s="213"/>
    </row>
    <row r="69" spans="1:23" ht="13.8">
      <c r="A69" s="215"/>
      <c r="B69" s="215"/>
      <c r="C69" s="215"/>
      <c r="D69" s="215"/>
      <c r="E69" s="215"/>
      <c r="F69" s="215"/>
      <c r="N69" s="275"/>
      <c r="O69" s="276"/>
      <c r="P69" s="276"/>
      <c r="Q69" s="276"/>
      <c r="R69" s="276"/>
      <c r="S69" s="276"/>
      <c r="T69" s="276"/>
      <c r="U69" s="276"/>
      <c r="V69" s="276"/>
      <c r="W69" s="213"/>
    </row>
    <row r="70" spans="1:23" ht="13.8">
      <c r="A70" s="215"/>
      <c r="B70" s="215"/>
      <c r="C70" s="215"/>
      <c r="D70" s="215"/>
      <c r="E70" s="215"/>
      <c r="F70" s="215"/>
      <c r="N70" s="273"/>
      <c r="O70" s="274"/>
      <c r="P70" s="274"/>
      <c r="Q70" s="274"/>
      <c r="R70" s="274"/>
      <c r="S70" s="274"/>
      <c r="T70" s="274"/>
      <c r="U70" s="274"/>
      <c r="V70" s="274"/>
      <c r="W70" s="213"/>
    </row>
    <row r="71" spans="1:23" ht="13.8">
      <c r="A71" s="215"/>
      <c r="B71" s="215"/>
      <c r="C71" s="215"/>
      <c r="D71" s="215"/>
      <c r="E71" s="215"/>
      <c r="F71" s="215"/>
      <c r="N71" s="273"/>
      <c r="O71" s="274"/>
      <c r="P71" s="274"/>
      <c r="Q71" s="274"/>
      <c r="R71" s="274"/>
      <c r="S71" s="274"/>
      <c r="T71" s="274"/>
      <c r="U71" s="274"/>
      <c r="V71" s="274"/>
      <c r="W71" s="213"/>
    </row>
    <row r="72" spans="1:23" ht="13.8">
      <c r="A72" s="215"/>
      <c r="B72" s="215"/>
      <c r="C72" s="215"/>
      <c r="D72" s="215"/>
      <c r="E72" s="215"/>
      <c r="F72" s="215"/>
      <c r="N72" s="275"/>
      <c r="O72" s="276"/>
      <c r="P72" s="276"/>
      <c r="Q72" s="276"/>
      <c r="R72" s="276"/>
      <c r="S72" s="276"/>
      <c r="T72" s="276"/>
      <c r="U72" s="276"/>
      <c r="V72" s="276"/>
      <c r="W72" s="213"/>
    </row>
    <row r="73" spans="1:23" ht="13.8">
      <c r="A73" s="215"/>
      <c r="B73" s="215"/>
      <c r="C73" s="215"/>
      <c r="D73" s="215"/>
      <c r="E73" s="215"/>
      <c r="F73" s="215"/>
      <c r="N73" s="275"/>
      <c r="O73" s="276"/>
      <c r="P73" s="276"/>
      <c r="Q73" s="276"/>
      <c r="R73" s="276"/>
      <c r="S73" s="276"/>
      <c r="T73" s="276"/>
      <c r="U73" s="276"/>
      <c r="V73" s="276"/>
      <c r="W73" s="213"/>
    </row>
    <row r="74" spans="1:23" ht="13.8">
      <c r="A74" s="215"/>
      <c r="B74" s="215"/>
      <c r="C74" s="215"/>
      <c r="D74" s="215"/>
      <c r="E74" s="215"/>
      <c r="F74" s="215"/>
      <c r="N74" s="213"/>
      <c r="O74" s="213"/>
      <c r="P74" s="213"/>
      <c r="Q74" s="213"/>
      <c r="R74" s="213"/>
      <c r="S74" s="213"/>
      <c r="T74" s="213"/>
      <c r="U74" s="213"/>
      <c r="V74" s="213"/>
      <c r="W74" s="213"/>
    </row>
    <row r="75" spans="1:23" ht="13.8">
      <c r="A75" s="215"/>
      <c r="B75" s="215"/>
      <c r="C75" s="215"/>
      <c r="D75" s="215"/>
      <c r="E75" s="215"/>
      <c r="F75" s="215"/>
      <c r="N75" s="213"/>
      <c r="O75" s="213"/>
      <c r="P75" s="213"/>
      <c r="Q75" s="213"/>
      <c r="R75" s="213"/>
      <c r="S75" s="213"/>
      <c r="T75" s="213"/>
      <c r="U75" s="213"/>
      <c r="V75" s="213"/>
      <c r="W75" s="213"/>
    </row>
    <row r="76" spans="1:23" ht="13.8">
      <c r="A76" s="215"/>
      <c r="B76" s="215"/>
      <c r="C76" s="215"/>
      <c r="D76" s="215"/>
      <c r="E76" s="215"/>
      <c r="F76" s="215"/>
      <c r="N76" s="213"/>
      <c r="O76" s="213"/>
      <c r="P76" s="213"/>
      <c r="Q76" s="213"/>
      <c r="R76" s="213"/>
      <c r="S76" s="213"/>
      <c r="T76" s="213"/>
      <c r="U76" s="213"/>
      <c r="V76" s="213"/>
      <c r="W76" s="213"/>
    </row>
    <row r="77" spans="1:23" ht="13.8">
      <c r="A77" s="215"/>
      <c r="B77" s="215"/>
      <c r="C77" s="215"/>
      <c r="D77" s="215"/>
      <c r="E77" s="215"/>
      <c r="F77" s="215"/>
      <c r="N77" s="213"/>
      <c r="O77" s="213"/>
      <c r="P77" s="213"/>
      <c r="Q77" s="213"/>
      <c r="R77" s="213"/>
      <c r="S77" s="213"/>
      <c r="T77" s="213"/>
      <c r="U77" s="213"/>
      <c r="V77" s="213"/>
      <c r="W77" s="213"/>
    </row>
    <row r="78" spans="1:23" ht="13.8">
      <c r="A78" s="215"/>
      <c r="B78" s="215"/>
      <c r="C78" s="215"/>
      <c r="D78" s="215"/>
      <c r="E78" s="215"/>
      <c r="F78" s="215"/>
      <c r="N78" s="213"/>
      <c r="O78" s="213"/>
      <c r="P78" s="213"/>
      <c r="Q78" s="213"/>
      <c r="R78" s="213"/>
      <c r="S78" s="213"/>
      <c r="T78" s="213"/>
      <c r="U78" s="213"/>
      <c r="V78" s="213"/>
      <c r="W78" s="213"/>
    </row>
    <row r="79" spans="1:23" ht="13.8">
      <c r="A79" s="215"/>
      <c r="B79" s="215"/>
      <c r="C79" s="215"/>
      <c r="D79" s="215"/>
      <c r="E79" s="215"/>
      <c r="F79" s="215"/>
      <c r="N79" s="213"/>
      <c r="O79" s="213"/>
      <c r="P79" s="213"/>
      <c r="Q79" s="213"/>
      <c r="R79" s="213"/>
      <c r="S79" s="213"/>
      <c r="T79" s="213"/>
      <c r="U79" s="213"/>
      <c r="V79" s="213"/>
      <c r="W79" s="213"/>
    </row>
    <row r="80" spans="1:23" ht="13.8">
      <c r="A80" s="215"/>
      <c r="B80" s="215"/>
      <c r="C80" s="215"/>
      <c r="D80" s="215"/>
      <c r="E80" s="215"/>
      <c r="F80" s="215"/>
      <c r="N80" s="213"/>
      <c r="O80" s="213"/>
      <c r="P80" s="213"/>
      <c r="Q80" s="213"/>
      <c r="R80" s="213"/>
      <c r="S80" s="213"/>
      <c r="T80" s="213"/>
      <c r="U80" s="213"/>
      <c r="V80" s="213"/>
      <c r="W80" s="213"/>
    </row>
    <row r="81" spans="1:23" ht="13.8">
      <c r="A81" s="215"/>
      <c r="B81" s="215"/>
      <c r="C81" s="215"/>
      <c r="D81" s="215"/>
      <c r="E81" s="215"/>
      <c r="F81" s="215"/>
      <c r="N81" s="213"/>
      <c r="O81" s="213"/>
      <c r="P81" s="213"/>
      <c r="Q81" s="213"/>
      <c r="R81" s="213"/>
      <c r="S81" s="213"/>
      <c r="T81" s="213"/>
      <c r="U81" s="213"/>
      <c r="V81" s="213"/>
      <c r="W81" s="213"/>
    </row>
    <row r="82" spans="1:23" ht="13.8">
      <c r="A82" s="215"/>
      <c r="B82" s="215"/>
      <c r="C82" s="215"/>
      <c r="D82" s="215"/>
      <c r="E82" s="215"/>
      <c r="F82" s="215"/>
      <c r="N82" s="213"/>
      <c r="O82" s="213"/>
      <c r="P82" s="213"/>
      <c r="Q82" s="213"/>
      <c r="R82" s="213"/>
      <c r="S82" s="213"/>
      <c r="T82" s="213"/>
      <c r="U82" s="213"/>
      <c r="V82" s="213"/>
      <c r="W82" s="213"/>
    </row>
    <row r="83" spans="1:23" ht="13.8">
      <c r="A83" s="215"/>
      <c r="B83" s="215"/>
      <c r="C83" s="215"/>
      <c r="D83" s="215"/>
      <c r="E83" s="215"/>
      <c r="F83" s="215"/>
      <c r="N83" s="213"/>
      <c r="O83" s="213"/>
      <c r="P83" s="213"/>
      <c r="Q83" s="213"/>
      <c r="R83" s="213"/>
      <c r="S83" s="213"/>
      <c r="T83" s="213"/>
      <c r="U83" s="213"/>
      <c r="V83" s="213"/>
      <c r="W83" s="213"/>
    </row>
    <row r="84" spans="1:23" ht="13.8">
      <c r="A84" s="215"/>
      <c r="B84" s="215"/>
      <c r="C84" s="215"/>
      <c r="D84" s="215"/>
      <c r="E84" s="215"/>
      <c r="F84" s="215"/>
      <c r="N84" s="213"/>
      <c r="O84" s="213"/>
      <c r="P84" s="213"/>
      <c r="Q84" s="213"/>
      <c r="R84" s="213"/>
      <c r="S84" s="213"/>
      <c r="T84" s="213"/>
      <c r="U84" s="213"/>
      <c r="V84" s="213"/>
      <c r="W84" s="213"/>
    </row>
    <row r="85" spans="1:23" ht="13.8">
      <c r="A85" s="215"/>
      <c r="B85" s="215"/>
      <c r="C85" s="215"/>
      <c r="D85" s="215"/>
      <c r="E85" s="215"/>
      <c r="F85" s="215"/>
      <c r="N85" s="213"/>
      <c r="O85" s="213"/>
      <c r="P85" s="213"/>
      <c r="Q85" s="213"/>
      <c r="R85" s="213"/>
      <c r="S85" s="213"/>
      <c r="T85" s="213"/>
      <c r="U85" s="213"/>
      <c r="V85" s="213"/>
      <c r="W85" s="213"/>
    </row>
    <row r="86" spans="1:23" ht="13.8">
      <c r="A86" s="215"/>
      <c r="B86" s="215"/>
      <c r="C86" s="215"/>
      <c r="D86" s="215"/>
      <c r="E86" s="215"/>
      <c r="F86" s="215"/>
      <c r="N86" s="213"/>
      <c r="O86" s="213"/>
      <c r="P86" s="213"/>
      <c r="Q86" s="213"/>
      <c r="R86" s="213"/>
      <c r="S86" s="213"/>
      <c r="T86" s="213"/>
      <c r="U86" s="213"/>
      <c r="V86" s="213"/>
      <c r="W86" s="213"/>
    </row>
    <row r="87" spans="1:23" ht="13.8">
      <c r="A87" s="215"/>
      <c r="B87" s="215"/>
      <c r="C87" s="215"/>
      <c r="D87" s="215"/>
      <c r="E87" s="215"/>
      <c r="F87" s="215"/>
      <c r="N87" s="213"/>
      <c r="O87" s="213"/>
      <c r="P87" s="213"/>
      <c r="Q87" s="213"/>
      <c r="R87" s="213"/>
      <c r="S87" s="213"/>
      <c r="T87" s="213"/>
      <c r="U87" s="213"/>
      <c r="V87" s="213"/>
      <c r="W87" s="213"/>
    </row>
    <row r="88" spans="1:23" ht="13.8">
      <c r="A88" s="215"/>
      <c r="B88" s="215"/>
      <c r="C88" s="215"/>
      <c r="D88" s="215"/>
      <c r="E88" s="215"/>
      <c r="F88" s="215"/>
      <c r="N88" s="213"/>
      <c r="O88" s="213"/>
      <c r="P88" s="213"/>
      <c r="Q88" s="213"/>
      <c r="R88" s="213"/>
      <c r="S88" s="213"/>
      <c r="T88" s="213"/>
      <c r="U88" s="213"/>
      <c r="V88" s="213"/>
      <c r="W88" s="213"/>
    </row>
    <row r="89" spans="1:23" ht="13.8">
      <c r="A89" s="215"/>
      <c r="B89" s="215"/>
      <c r="C89" s="215"/>
      <c r="D89" s="215"/>
      <c r="E89" s="215"/>
      <c r="F89" s="215"/>
      <c r="N89" s="213"/>
      <c r="O89" s="213"/>
      <c r="P89" s="213"/>
      <c r="Q89" s="213"/>
      <c r="R89" s="213"/>
      <c r="S89" s="213"/>
      <c r="T89" s="213"/>
      <c r="U89" s="213"/>
      <c r="V89" s="213"/>
      <c r="W89" s="213"/>
    </row>
    <row r="90" spans="1:23" ht="13.8">
      <c r="A90" s="215"/>
      <c r="B90" s="215"/>
      <c r="C90" s="215"/>
      <c r="D90" s="215"/>
      <c r="E90" s="215"/>
      <c r="F90" s="215"/>
      <c r="N90" s="213"/>
      <c r="O90" s="213"/>
      <c r="P90" s="213"/>
      <c r="Q90" s="213"/>
      <c r="R90" s="213"/>
      <c r="S90" s="213"/>
      <c r="T90" s="213"/>
      <c r="U90" s="213"/>
      <c r="V90" s="213"/>
      <c r="W90" s="213"/>
    </row>
    <row r="91" spans="1:23" ht="13.8">
      <c r="A91" s="215"/>
      <c r="B91" s="215"/>
      <c r="C91" s="215"/>
      <c r="D91" s="215"/>
      <c r="E91" s="215"/>
      <c r="F91" s="215"/>
      <c r="N91" s="213"/>
      <c r="O91" s="213"/>
      <c r="P91" s="213"/>
      <c r="Q91" s="213"/>
      <c r="R91" s="213"/>
      <c r="S91" s="213"/>
      <c r="T91" s="213"/>
      <c r="U91" s="213"/>
      <c r="V91" s="213"/>
      <c r="W91" s="213"/>
    </row>
    <row r="92" spans="1:23" ht="13.8">
      <c r="A92" s="215"/>
      <c r="B92" s="215"/>
      <c r="C92" s="215"/>
      <c r="D92" s="215"/>
      <c r="E92" s="215"/>
      <c r="F92" s="215"/>
      <c r="N92" s="213"/>
      <c r="O92" s="213"/>
      <c r="P92" s="213"/>
      <c r="Q92" s="213"/>
      <c r="R92" s="213"/>
      <c r="S92" s="213"/>
      <c r="T92" s="213"/>
      <c r="U92" s="213"/>
      <c r="V92" s="213"/>
      <c r="W92" s="213"/>
    </row>
    <row r="93" spans="1:23" ht="13.8">
      <c r="A93" s="215"/>
      <c r="B93" s="215"/>
      <c r="C93" s="215"/>
      <c r="D93" s="215"/>
      <c r="E93" s="215"/>
      <c r="F93" s="215"/>
      <c r="N93" s="213"/>
      <c r="O93" s="213"/>
      <c r="P93" s="213"/>
      <c r="Q93" s="213"/>
      <c r="R93" s="213"/>
      <c r="S93" s="213"/>
      <c r="T93" s="213"/>
      <c r="U93" s="213"/>
      <c r="V93" s="213"/>
      <c r="W93" s="213"/>
    </row>
    <row r="94" spans="1:23" ht="13.8">
      <c r="A94" s="215"/>
      <c r="B94" s="215"/>
      <c r="C94" s="215"/>
      <c r="D94" s="215"/>
      <c r="E94" s="215"/>
      <c r="F94" s="215"/>
      <c r="N94" s="213"/>
      <c r="O94" s="213"/>
      <c r="P94" s="213"/>
      <c r="Q94" s="213"/>
      <c r="R94" s="213"/>
      <c r="S94" s="213"/>
      <c r="T94" s="213"/>
      <c r="U94" s="213"/>
      <c r="V94" s="213"/>
      <c r="W94" s="213"/>
    </row>
    <row r="95" spans="1:23" ht="13.8">
      <c r="A95" s="215"/>
      <c r="B95" s="215"/>
      <c r="C95" s="215"/>
      <c r="D95" s="215"/>
      <c r="E95" s="215"/>
      <c r="F95" s="215"/>
      <c r="N95" s="213"/>
      <c r="O95" s="213"/>
      <c r="P95" s="213"/>
      <c r="Q95" s="213"/>
      <c r="R95" s="213"/>
      <c r="S95" s="213"/>
      <c r="T95" s="213"/>
      <c r="U95" s="213"/>
      <c r="V95" s="213"/>
      <c r="W95" s="213"/>
    </row>
    <row r="96" spans="1:23" ht="13.8">
      <c r="A96" s="215"/>
      <c r="B96" s="215"/>
      <c r="C96" s="215"/>
      <c r="D96" s="215"/>
      <c r="E96" s="215"/>
      <c r="F96" s="215"/>
      <c r="N96" s="213"/>
      <c r="O96" s="213"/>
      <c r="P96" s="213"/>
      <c r="Q96" s="213"/>
      <c r="R96" s="213"/>
      <c r="S96" s="213"/>
      <c r="T96" s="213"/>
      <c r="U96" s="213"/>
      <c r="V96" s="213"/>
      <c r="W96" s="213"/>
    </row>
    <row r="97" spans="1:23" ht="13.8">
      <c r="A97" s="215"/>
      <c r="B97" s="215"/>
      <c r="C97" s="215"/>
      <c r="D97" s="215"/>
      <c r="E97" s="215"/>
      <c r="F97" s="215"/>
      <c r="N97" s="213"/>
      <c r="O97" s="213"/>
      <c r="P97" s="213"/>
      <c r="Q97" s="213"/>
      <c r="R97" s="213"/>
      <c r="S97" s="213"/>
      <c r="T97" s="213"/>
      <c r="U97" s="213"/>
      <c r="V97" s="213"/>
      <c r="W97" s="213"/>
    </row>
    <row r="98" spans="1:23" ht="13.8">
      <c r="A98" s="215"/>
      <c r="B98" s="215"/>
      <c r="C98" s="215"/>
      <c r="D98" s="215"/>
      <c r="E98" s="215"/>
      <c r="F98" s="215"/>
      <c r="N98" s="213"/>
      <c r="O98" s="213"/>
      <c r="P98" s="213"/>
      <c r="Q98" s="213"/>
      <c r="R98" s="213"/>
      <c r="S98" s="213"/>
      <c r="T98" s="213"/>
      <c r="U98" s="213"/>
      <c r="V98" s="213"/>
      <c r="W98" s="213"/>
    </row>
    <row r="99" spans="1:23" ht="13.8">
      <c r="A99" s="215"/>
      <c r="B99" s="215"/>
      <c r="C99" s="215"/>
      <c r="D99" s="215"/>
      <c r="E99" s="215"/>
      <c r="F99" s="215"/>
      <c r="N99" s="213"/>
      <c r="O99" s="213"/>
      <c r="P99" s="213"/>
      <c r="Q99" s="213"/>
      <c r="R99" s="213"/>
      <c r="S99" s="213"/>
      <c r="T99" s="213"/>
      <c r="U99" s="213"/>
      <c r="V99" s="213"/>
      <c r="W99" s="213"/>
    </row>
    <row r="100" spans="1:23" ht="13.8">
      <c r="A100" s="215"/>
      <c r="B100" s="215"/>
      <c r="C100" s="215"/>
      <c r="D100" s="215"/>
      <c r="E100" s="215"/>
      <c r="F100" s="215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</row>
    <row r="101" spans="1:23" ht="13.8">
      <c r="A101" s="215"/>
      <c r="B101" s="215"/>
      <c r="C101" s="215"/>
      <c r="D101" s="215"/>
      <c r="E101" s="215"/>
      <c r="F101" s="215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</row>
    <row r="102" spans="1:23" ht="13.8">
      <c r="A102" s="215"/>
      <c r="B102" s="215"/>
      <c r="C102" s="215"/>
      <c r="D102" s="215"/>
      <c r="E102" s="215"/>
      <c r="F102" s="215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</row>
    <row r="103" spans="1:23" ht="13.8">
      <c r="A103" s="215"/>
      <c r="B103" s="215"/>
      <c r="C103" s="215"/>
      <c r="D103" s="215"/>
      <c r="E103" s="215"/>
      <c r="F103" s="215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</row>
    <row r="104" spans="1:23" ht="13.8">
      <c r="A104" s="215"/>
      <c r="B104" s="215"/>
      <c r="C104" s="215"/>
      <c r="D104" s="215"/>
      <c r="E104" s="215"/>
      <c r="F104" s="215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</row>
    <row r="105" spans="1:23" ht="13.8">
      <c r="A105" s="215"/>
      <c r="B105" s="215"/>
      <c r="C105" s="215"/>
      <c r="D105" s="215"/>
      <c r="E105" s="215"/>
      <c r="F105" s="215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</row>
    <row r="106" spans="1:23" ht="13.8">
      <c r="A106" s="215"/>
      <c r="B106" s="215"/>
      <c r="C106" s="215"/>
      <c r="D106" s="215"/>
      <c r="E106" s="215"/>
      <c r="F106" s="215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</row>
    <row r="107" spans="1:23" ht="13.8">
      <c r="A107" s="215"/>
      <c r="B107" s="215"/>
      <c r="C107" s="215"/>
      <c r="D107" s="215"/>
      <c r="E107" s="215"/>
      <c r="F107" s="215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</row>
    <row r="108" spans="1:23" ht="13.8">
      <c r="A108" s="215"/>
      <c r="B108" s="215"/>
      <c r="C108" s="215"/>
      <c r="D108" s="215"/>
      <c r="E108" s="215"/>
      <c r="F108" s="215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</row>
    <row r="109" spans="1:23" ht="13.8">
      <c r="A109" s="215"/>
      <c r="B109" s="215"/>
      <c r="C109" s="215"/>
      <c r="D109" s="215"/>
      <c r="E109" s="215"/>
      <c r="F109" s="215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</row>
    <row r="110" spans="1:23" ht="13.8">
      <c r="A110" s="215"/>
      <c r="B110" s="215"/>
      <c r="C110" s="215"/>
      <c r="D110" s="215"/>
      <c r="E110" s="215"/>
      <c r="F110" s="215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</row>
    <row r="111" spans="1:23" ht="13.8">
      <c r="A111" s="215"/>
      <c r="B111" s="215"/>
      <c r="C111" s="215"/>
      <c r="D111" s="215"/>
      <c r="E111" s="215"/>
      <c r="F111" s="215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</row>
    <row r="112" spans="1:23" ht="13.8">
      <c r="A112" s="215"/>
      <c r="B112" s="215"/>
      <c r="C112" s="215"/>
      <c r="D112" s="215"/>
      <c r="E112" s="215"/>
      <c r="F112" s="215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</row>
    <row r="113" spans="1:23" ht="13.8">
      <c r="A113" s="215"/>
      <c r="B113" s="215"/>
      <c r="C113" s="215"/>
      <c r="D113" s="215"/>
      <c r="E113" s="215"/>
      <c r="F113" s="215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</row>
    <row r="114" spans="1:23" ht="13.8">
      <c r="A114" s="215"/>
      <c r="B114" s="215"/>
      <c r="C114" s="215"/>
      <c r="D114" s="215"/>
      <c r="E114" s="215"/>
      <c r="F114" s="215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</row>
    <row r="115" spans="1:23" ht="13.8">
      <c r="A115" s="215"/>
      <c r="B115" s="215"/>
      <c r="C115" s="215"/>
      <c r="D115" s="215"/>
      <c r="E115" s="215"/>
      <c r="F115" s="215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</row>
    <row r="116" spans="1:23" ht="13.8">
      <c r="A116" s="215"/>
      <c r="B116" s="215"/>
      <c r="C116" s="215"/>
      <c r="D116" s="215"/>
      <c r="E116" s="215"/>
      <c r="F116" s="215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</row>
    <row r="117" spans="1:23" ht="13.8">
      <c r="A117" s="215"/>
      <c r="B117" s="215"/>
      <c r="C117" s="215"/>
      <c r="D117" s="215"/>
      <c r="E117" s="215"/>
      <c r="F117" s="215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</row>
    <row r="118" spans="1:23" ht="13.8">
      <c r="A118" s="215"/>
      <c r="B118" s="215"/>
      <c r="C118" s="215"/>
      <c r="D118" s="215"/>
      <c r="E118" s="215"/>
      <c r="F118" s="215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</row>
    <row r="119" spans="1:23" ht="13.8">
      <c r="A119" s="215"/>
      <c r="B119" s="215"/>
      <c r="C119" s="215"/>
      <c r="D119" s="215"/>
      <c r="E119" s="215"/>
      <c r="F119" s="215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</row>
    <row r="120" spans="1:23" ht="13.8">
      <c r="A120" s="215"/>
      <c r="B120" s="215"/>
      <c r="C120" s="215"/>
      <c r="D120" s="215"/>
      <c r="E120" s="215"/>
      <c r="F120" s="215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</row>
    <row r="121" spans="1:23" ht="13.8">
      <c r="A121" s="215"/>
      <c r="B121" s="215"/>
      <c r="C121" s="215"/>
      <c r="D121" s="215"/>
      <c r="E121" s="215"/>
      <c r="F121" s="215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</row>
    <row r="122" spans="1:23" ht="13.8">
      <c r="A122" s="215"/>
      <c r="B122" s="215"/>
      <c r="C122" s="215"/>
      <c r="D122" s="215"/>
      <c r="E122" s="215"/>
      <c r="F122" s="215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</row>
    <row r="123" spans="1:23" ht="13.8">
      <c r="A123" s="215"/>
      <c r="B123" s="215"/>
      <c r="C123" s="215"/>
      <c r="D123" s="215"/>
      <c r="E123" s="215"/>
      <c r="F123" s="215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</row>
    <row r="124" spans="1:23" ht="13.8">
      <c r="A124" s="215"/>
      <c r="B124" s="215"/>
      <c r="C124" s="215"/>
      <c r="D124" s="215"/>
      <c r="E124" s="215"/>
      <c r="F124" s="215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</row>
    <row r="125" spans="1:23" ht="13.8">
      <c r="A125" s="215"/>
      <c r="B125" s="215"/>
      <c r="C125" s="215"/>
      <c r="D125" s="215"/>
      <c r="E125" s="215"/>
      <c r="F125" s="215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</row>
    <row r="126" spans="1:23" ht="13.8">
      <c r="A126" s="215"/>
      <c r="B126" s="215"/>
      <c r="C126" s="215"/>
      <c r="D126" s="215"/>
      <c r="E126" s="215"/>
      <c r="F126" s="215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</row>
    <row r="127" spans="1:23" ht="13.8">
      <c r="A127" s="215"/>
      <c r="B127" s="215"/>
      <c r="C127" s="215"/>
      <c r="D127" s="215"/>
      <c r="E127" s="215"/>
      <c r="F127" s="215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</row>
    <row r="128" spans="1:23" ht="13.8">
      <c r="A128" s="215"/>
      <c r="B128" s="215"/>
      <c r="C128" s="215"/>
      <c r="D128" s="215"/>
      <c r="E128" s="215"/>
      <c r="F128" s="215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</row>
    <row r="129" spans="1:23" ht="13.8">
      <c r="A129" s="215"/>
      <c r="B129" s="215"/>
      <c r="C129" s="215"/>
      <c r="D129" s="215"/>
      <c r="E129" s="215"/>
      <c r="F129" s="215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3:F53"/>
    <mergeCell ref="A55:G55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Marco Batazzi</cp:lastModifiedBy>
  <cp:lastPrinted>2017-07-26T16:04:28Z</cp:lastPrinted>
  <dcterms:created xsi:type="dcterms:W3CDTF">2017-06-19T15:24:41Z</dcterms:created>
  <dcterms:modified xsi:type="dcterms:W3CDTF">2017-08-08T13:24:42Z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