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pc-w277\Dati2\Fileseq\Excelsior\2021\Mensile\Mese03\Output\Excel\Prov\Valori\"/>
    </mc:Choice>
  </mc:AlternateContent>
  <xr:revisionPtr revIDLastSave="0" documentId="13_ncr:1_{875C1341-3ADF-42BA-AF2D-58DCCEF10BF2}" xr6:coauthVersionLast="46" xr6:coauthVersionMax="46" xr10:uidLastSave="{00000000-0000-0000-0000-000000000000}"/>
  <bookViews>
    <workbookView xWindow="1950" yWindow="600" windowWidth="11415" windowHeight="1560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6" i="10" l="1"/>
  <c r="E2" i="10" l="1"/>
  <c r="D8" i="10" s="1"/>
  <c r="E7" i="10"/>
  <c r="D7" i="10"/>
  <c r="G6" i="10"/>
  <c r="F6" i="10"/>
  <c r="E6" i="10"/>
  <c r="G5" i="10"/>
  <c r="F5" i="10"/>
  <c r="E5" i="10"/>
  <c r="D5" i="10"/>
  <c r="D4" i="10"/>
  <c r="E4" i="10" l="1"/>
</calcChain>
</file>

<file path=xl/sharedStrings.xml><?xml version="1.0" encoding="utf-8"?>
<sst xmlns="http://schemas.openxmlformats.org/spreadsheetml/2006/main" count="729" uniqueCount="233">
  <si>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</si>
  <si>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</si>
  <si>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</si>
  <si>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</si>
  <si>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</si>
  <si>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</si>
  <si>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</si>
  <si>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</si>
  <si>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</si>
  <si>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</si>
  <si>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</si>
  <si>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</si>
  <si>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</si>
  <si>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</si>
  <si>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</si>
  <si>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</si>
  <si>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</si>
  <si>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</si>
  <si>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</si>
  <si>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</si>
  <si>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</si>
  <si>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</si>
  <si>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</si>
  <si>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</si>
  <si>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</si>
  <si>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</si>
  <si>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</si>
  <si>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</si>
  <si>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</si>
  <si>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</si>
  <si>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</si>
  <si>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</si>
  <si>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</si>
  <si>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</si>
  <si>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</si>
  <si>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</si>
  <si>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</si>
  <si>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</si>
  <si>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</si>
  <si>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</si>
  <si>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</si>
  <si>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</si>
  <si>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</si>
  <si>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</si>
  <si>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</si>
  <si>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</si>
  <si>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</si>
  <si>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</si>
  <si>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</si>
  <si>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</si>
  <si>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</si>
  <si>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</si>
  <si>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</si>
  <si>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</si>
  <si>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</si>
  <si>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</si>
  <si>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</si>
  <si>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</si>
  <si>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</si>
  <si>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</si>
  <si>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</si>
  <si>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</si>
  <si>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</si>
  <si>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</si>
  <si>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</si>
  <si>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</si>
  <si>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</si>
  <si>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</si>
  <si>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</si>
  <si>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</si>
  <si>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</si>
  <si>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</si>
  <si>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</si>
  <si>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</si>
  <si>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</si>
  <si>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</si>
  <si>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</si>
  <si>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</si>
  <si>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</si>
  <si>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</si>
  <si>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</si>
  <si>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</si>
  <si>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</si>
  <si>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</si>
  <si>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</si>
  <si>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</si>
  <si>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</si>
  <si>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</si>
  <si>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</si>
  <si>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</si>
  <si>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</si>
  <si>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</si>
  <si>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</si>
  <si>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</si>
  <si>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</si>
  <si>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</si>
  <si>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</si>
  <si>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</si>
  <si>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</si>
  <si>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</si>
  <si>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</si>
  <si>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</si>
  <si>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</si>
  <si>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</si>
  <si>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</si>
  <si>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</si>
  <si>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</si>
  <si>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</si>
  <si>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</si>
  <si>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</si>
  <si>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</si>
  <si>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</si>
  <si>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</si>
  <si>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</si>
  <si>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</si>
  <si>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</si>
  <si>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</si>
  <si>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</si>
  <si>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</si>
  <si>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</si>
  <si>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</si>
  <si>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</si>
  <si>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</si>
  <si>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</si>
  <si>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</si>
  <si>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</si>
  <si>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</si>
  <si>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</si>
  <si>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</si>
  <si>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</si>
  <si>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</si>
  <si>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</si>
  <si>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</si>
  <si>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</si>
  <si>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</si>
  <si>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</si>
  <si>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</si>
  <si>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</si>
  <si>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</si>
  <si>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</si>
  <si>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</si>
  <si>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</si>
  <si>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</si>
  <si>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</si>
  <si>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</si>
  <si>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</si>
  <si>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</si>
  <si>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</si>
  <si>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</si>
  <si>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</si>
  <si>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</si>
  <si>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</si>
  <si>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</si>
  <si>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</si>
  <si>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</si>
  <si>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</si>
  <si>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</si>
  <si>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</si>
  <si>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</si>
  <si>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di personale dipenente per settore di attività e tipologia contrattuale (%)</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</si>
  <si>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</si>
  <si>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</si>
  <si>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</si>
  <si>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</si>
  <si>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</si>
  <si>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</si>
  <si>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</si>
  <si>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</si>
  <si>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</si>
  <si>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</si>
  <si>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Aprile</t>
  </si>
  <si>
    <t>Maggio</t>
  </si>
  <si>
    <t>Dirigenti, professioni specializzate e tecnici</t>
  </si>
  <si>
    <t>Servizi
alle imprese</t>
  </si>
  <si>
    <t>Servizi
alle persone</t>
  </si>
  <si>
    <t>Tecnici dei servizi turistici, culturali e per la sicurezza</t>
  </si>
  <si>
    <t>Giugno</t>
  </si>
  <si>
    <t>Aprile - giugno 2021</t>
  </si>
  <si>
    <t>apr 2021</t>
  </si>
  <si>
    <t>giu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</si>
  <si>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79.000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</si>
  <si>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Le analisi del presente volume si focalizzano sulle principali caratteristiche delle entrate programmate nel mese di aprile 2021, con uno sguardo sulle tendenze occupazionali per il periodo aprile - giugno 2021.</t>
  </si>
  <si>
    <t>Firenze</t>
  </si>
  <si>
    <t>Livello universitario</t>
  </si>
  <si>
    <t>Indirizzo economico</t>
  </si>
  <si>
    <t>Indirizzo chimico-farmaceutico</t>
  </si>
  <si>
    <t>Indirizzo ingegneria elettronica e dell'informazione</t>
  </si>
  <si>
    <t>Indirizzo sanitario e paramedico</t>
  </si>
  <si>
    <t>Indirizzo ingegneria civile ed architettura</t>
  </si>
  <si>
    <t>Indirizzo agrario, agroalimentare e zootecnico</t>
  </si>
  <si>
    <t>Indirizzo insegnamento e formazione</t>
  </si>
  <si>
    <t>Indirizzo ingegneria industriale</t>
  </si>
  <si>
    <t>Indirizzo scienze matematiche, fisiche e informatiche</t>
  </si>
  <si>
    <t>Indirizzo politico-sociale</t>
  </si>
  <si>
    <t>Indirizzo medico e odontoiatrico</t>
  </si>
  <si>
    <t>Altri indirizzi di ingegneria</t>
  </si>
  <si>
    <t>Altri indirizzi</t>
  </si>
  <si>
    <t>Istruzione tecnica superiore (ITS)</t>
  </si>
  <si>
    <t>Livello secondario</t>
  </si>
  <si>
    <t>Indirizzo amministrazione, finanza e marketing</t>
  </si>
  <si>
    <t>Indirizzo trasporti e logistica</t>
  </si>
  <si>
    <t>Indirizzo meccanica, meccatronica ed energia</t>
  </si>
  <si>
    <t>Indirizzo socio-sanitario</t>
  </si>
  <si>
    <t>Indirizzo sistema moda</t>
  </si>
  <si>
    <t>Indirizzo costruzioni, ambiente e territorio</t>
  </si>
  <si>
    <t>Indirizzo chimica, materiali e biotecnologie</t>
  </si>
  <si>
    <t>Indirizzo elettronica ed elettrotecnica</t>
  </si>
  <si>
    <t>Indirizzo agrario, agroalimentare e agroindustria</t>
  </si>
  <si>
    <t>Indirizzo artistico (liceo)</t>
  </si>
  <si>
    <t>Indirizzo turismo, enogastronomia e ospitalità</t>
  </si>
  <si>
    <t>Indirizzo liceale (classico, scientifico, scienze umane)</t>
  </si>
  <si>
    <t>Qualifica di formazione o diploma professionale</t>
  </si>
  <si>
    <t>Indirizzo ristorazione</t>
  </si>
  <si>
    <t>Indirizzo sistemi e servizi logistici</t>
  </si>
  <si>
    <t>Indirizzo tessile e abbigliamento</t>
  </si>
  <si>
    <t>Indirizzo meccanico</t>
  </si>
  <si>
    <t>Indirizzo calzature e pelleteria</t>
  </si>
  <si>
    <t>Indirizzo elettrico</t>
  </si>
  <si>
    <t>Indirizzo edile</t>
  </si>
  <si>
    <t>Indirizzo servizi di vendita</t>
  </si>
  <si>
    <t>Indirizzo impianti termoidraulici</t>
  </si>
  <si>
    <t>Indirizzo amministrativo segretariale</t>
  </si>
  <si>
    <t>Indirizzo trasformazione agroalimentare</t>
  </si>
  <si>
    <t>Indirizzo servizi di promozione e accoglienza</t>
  </si>
  <si>
    <t>Nessun titolo di studio</t>
  </si>
  <si>
    <t>--</t>
  </si>
  <si>
    <t>SEZIONE A - Quali sono le professioni 
ricercate dalle imprese?</t>
  </si>
  <si>
    <t>SEZIONE B -  Lavoro in provincia: 
le tendenze settoriali</t>
  </si>
  <si>
    <t>Tavola 8 - Lavoratori previsti in entrata dalle imprese nel mese di aprile 2021 e nel trimestre aprile - giugno 2021</t>
  </si>
  <si>
    <t>Aprile 2021</t>
  </si>
  <si>
    <t>-</t>
  </si>
  <si>
    <t/>
  </si>
  <si>
    <t>Totale
 apr - giu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</si>
</sst>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2">
    <xf numFmtId="0" fontId="0" fillId="0" borderId="0" xfId="0"/>
    <xf numFmtId="0" fontId="0" fillId="0" borderId="0" xfId="0" applyAlignment="1">
      <alignment horizontal="left"/>
    </xf>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0" fillId="4" borderId="0" xfId="8" applyFont="1" applyFill="1" applyBorder="1" applyAlignment="1">
      <alignment horizontal="left" vertical="top"/>
    </xf>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39" fillId="0" borderId="0" xfId="0" applyFont="1" applyAlignment="1">
      <alignment horizontal="justify" vertical="top" wrapText="1"/>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Tecniche e progettazione</c:v>
                </c:pt>
                <c:pt idx="2">
                  <c:v>Commerciali e vendita</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Tecniche e progettazione</c:v>
                </c:pt>
                <c:pt idx="2">
                  <c:v>Commerciali e vendita</c:v>
                </c:pt>
                <c:pt idx="3">
                  <c:v>Logistica</c:v>
                </c:pt>
                <c:pt idx="4">
                  <c:v>Amministrativa</c:v>
                </c:pt>
                <c:pt idx="5">
                  <c:v>Aree Direzione e servizi generali</c:v>
                </c:pt>
              </c:strCache>
            </c:strRef>
          </c:cat>
          <c:val>
            <c:numRef>
              <c:f>'Tav2'!$H$132:$H$137</c:f>
              <c:numCache>
                <c:formatCode>0.00</c:formatCode>
                <c:ptCount val="6"/>
                <c:pt idx="0">
                  <c:v>0.45128044971892567</c:v>
                </c:pt>
                <c:pt idx="1">
                  <c:v>0.19675202998126171</c:v>
                </c:pt>
                <c:pt idx="2">
                  <c:v>0.13382261086820738</c:v>
                </c:pt>
                <c:pt idx="3">
                  <c:v>0.12866958151155528</c:v>
                </c:pt>
                <c:pt idx="4">
                  <c:v>6.4334790755777638E-2</c:v>
                </c:pt>
                <c:pt idx="5">
                  <c:v>2.5140537164272329E-2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49.669547534316216</c:v>
                </c:pt>
                <c:pt idx="1">
                  <c:v>27.889060092449924</c:v>
                </c:pt>
                <c:pt idx="2">
                  <c:v>32.013201320132012</c:v>
                </c:pt>
                <c:pt idx="3">
                  <c:v>16.524216524216524</c:v>
                </c:pt>
                <c:pt idx="4">
                  <c:v>30.710466004583655</c:v>
                </c:pt>
                <c:pt idx="5">
                  <c:v>15.294117647058824</c:v>
                </c:pt>
                <c:pt idx="6">
                  <c:v>35.368381383078948</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46.568378240976102</c:v>
                </c:pt>
                <c:pt idx="1">
                  <c:v>64.252696456086284</c:v>
                </c:pt>
                <c:pt idx="2">
                  <c:v>56.765676567656762</c:v>
                </c:pt>
                <c:pt idx="3">
                  <c:v>69.800569800569804</c:v>
                </c:pt>
                <c:pt idx="4">
                  <c:v>62.94881588999236</c:v>
                </c:pt>
                <c:pt idx="5">
                  <c:v>80.235294117647058</c:v>
                </c:pt>
                <c:pt idx="6">
                  <c:v>58.168456755228945</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3.7112353838332486</c:v>
                </c:pt>
                <c:pt idx="1">
                  <c:v>2.3112480739599381</c:v>
                </c:pt>
                <c:pt idx="2">
                  <c:v>1.6501650165016499</c:v>
                </c:pt>
                <c:pt idx="3">
                  <c:v>4.8433048433048427</c:v>
                </c:pt>
                <c:pt idx="4">
                  <c:v>2.5974025974025974</c:v>
                </c:pt>
                <c:pt idx="5">
                  <c:v>1.6470588235294119</c:v>
                </c:pt>
                <c:pt idx="6">
                  <c:v>2.9395138496325606</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5.0838840874428061E-2</c:v>
                </c:pt>
                <c:pt idx="1">
                  <c:v>5.5469953775038521</c:v>
                </c:pt>
                <c:pt idx="2">
                  <c:v>9.5709570957095718</c:v>
                </c:pt>
                <c:pt idx="3">
                  <c:v>8.8319088319088319</c:v>
                </c:pt>
                <c:pt idx="4">
                  <c:v>3.7433155080213902</c:v>
                </c:pt>
                <c:pt idx="5">
                  <c:v>2.8235294117647061</c:v>
                </c:pt>
                <c:pt idx="6">
                  <c:v>3.5236480120595437</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387351</xdr:colOff>
      <xdr:row>42</xdr:row>
      <xdr:rowOff>176439</xdr:rowOff>
    </xdr:from>
    <xdr:to>
      <xdr:col>9</xdr:col>
      <xdr:colOff>40823</xdr:colOff>
      <xdr:row>48</xdr:row>
      <xdr:rowOff>204106</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9137" y="8748939"/>
          <a:ext cx="3272972" cy="1252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APRILE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6.400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9"/>
    <col min="9" max="9" width="20.75" style="609" customWidth="1"/>
    <col min="10" max="10" width="13" style="609" customWidth="1"/>
    <col min="11" max="16384" width="9" style="609"/>
  </cols>
  <sheetData>
    <row r="3" spans="10:11" x14ac:dyDescent="0.3">
      <c r="K3" s="5"/>
    </row>
    <row r="8" spans="10:11" x14ac:dyDescent="0.3">
      <c r="J8" s="5"/>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2" customWidth="1"/>
    <col min="2" max="2" width="4.75" style="152" customWidth="1"/>
    <col min="3" max="3" width="5.25" style="152" customWidth="1"/>
    <col min="4" max="4" width="6.625" style="152" customWidth="1"/>
    <col min="5" max="5" width="4.375" style="152" customWidth="1"/>
    <col min="6" max="6" width="8.75" style="152" customWidth="1"/>
    <col min="7" max="7" width="4.625" style="152" customWidth="1"/>
    <col min="8" max="8" width="5.75" style="366" customWidth="1"/>
    <col min="9" max="9" width="8.5" style="366" customWidth="1"/>
    <col min="10" max="10" width="45.75" style="366" customWidth="1"/>
    <col min="11" max="11" width="6.75" style="366" customWidth="1"/>
    <col min="12" max="13" width="5.125" style="366" customWidth="1"/>
    <col min="14" max="14" width="6.125" style="366" customWidth="1"/>
    <col min="15" max="15" width="7.125" style="366" customWidth="1"/>
    <col min="16" max="16" width="5.75" style="366" customWidth="1"/>
    <col min="17" max="255" width="9" style="366"/>
    <col min="256" max="256" width="47.875" style="366" customWidth="1"/>
    <col min="257" max="257" width="11.375" style="366" customWidth="1"/>
    <col min="258" max="258" width="9.375" style="366" customWidth="1"/>
    <col min="259" max="259" width="9.25" style="366" customWidth="1"/>
    <col min="260" max="260" width="10.25" style="366" customWidth="1"/>
    <col min="261" max="261" width="9.25" style="366" customWidth="1"/>
    <col min="262" max="262" width="10.25" style="366" customWidth="1"/>
    <col min="263" max="263" width="0.875" style="366" customWidth="1"/>
    <col min="264" max="266" width="8.5" style="366" customWidth="1"/>
    <col min="267" max="267" width="8" style="366" customWidth="1"/>
    <col min="268" max="511" width="9" style="366"/>
    <col min="512" max="512" width="47.875" style="366" customWidth="1"/>
    <col min="513" max="513" width="11.375" style="366" customWidth="1"/>
    <col min="514" max="514" width="9.375" style="366" customWidth="1"/>
    <col min="515" max="515" width="9.25" style="366" customWidth="1"/>
    <col min="516" max="516" width="10.25" style="366" customWidth="1"/>
    <col min="517" max="517" width="9.25" style="366" customWidth="1"/>
    <col min="518" max="518" width="10.25" style="366" customWidth="1"/>
    <col min="519" max="519" width="0.875" style="366" customWidth="1"/>
    <col min="520" max="522" width="8.5" style="366" customWidth="1"/>
    <col min="523" max="523" width="8" style="366" customWidth="1"/>
    <col min="524" max="767" width="9" style="366"/>
    <col min="768" max="768" width="47.875" style="366" customWidth="1"/>
    <col min="769" max="769" width="11.375" style="366" customWidth="1"/>
    <col min="770" max="770" width="9.375" style="366" customWidth="1"/>
    <col min="771" max="771" width="9.25" style="366" customWidth="1"/>
    <col min="772" max="772" width="10.25" style="366" customWidth="1"/>
    <col min="773" max="773" width="9.25" style="366" customWidth="1"/>
    <col min="774" max="774" width="10.25" style="366" customWidth="1"/>
    <col min="775" max="775" width="0.875" style="366" customWidth="1"/>
    <col min="776" max="778" width="8.5" style="366" customWidth="1"/>
    <col min="779" max="779" width="8" style="366" customWidth="1"/>
    <col min="780" max="1023" width="9" style="366"/>
    <col min="1024" max="1024" width="47.875" style="366" customWidth="1"/>
    <col min="1025" max="1025" width="11.375" style="366" customWidth="1"/>
    <col min="1026" max="1026" width="9.375" style="366" customWidth="1"/>
    <col min="1027" max="1027" width="9.25" style="366" customWidth="1"/>
    <col min="1028" max="1028" width="10.25" style="366" customWidth="1"/>
    <col min="1029" max="1029" width="9.25" style="366" customWidth="1"/>
    <col min="1030" max="1030" width="10.25" style="366" customWidth="1"/>
    <col min="1031" max="1031" width="0.875" style="366" customWidth="1"/>
    <col min="1032" max="1034" width="8.5" style="366" customWidth="1"/>
    <col min="1035" max="1035" width="8" style="366" customWidth="1"/>
    <col min="1036" max="1279" width="9" style="366"/>
    <col min="1280" max="1280" width="47.875" style="366" customWidth="1"/>
    <col min="1281" max="1281" width="11.375" style="366" customWidth="1"/>
    <col min="1282" max="1282" width="9.375" style="366" customWidth="1"/>
    <col min="1283" max="1283" width="9.25" style="366" customWidth="1"/>
    <col min="1284" max="1284" width="10.25" style="366" customWidth="1"/>
    <col min="1285" max="1285" width="9.25" style="366" customWidth="1"/>
    <col min="1286" max="1286" width="10.25" style="366" customWidth="1"/>
    <col min="1287" max="1287" width="0.875" style="366" customWidth="1"/>
    <col min="1288" max="1290" width="8.5" style="366" customWidth="1"/>
    <col min="1291" max="1291" width="8" style="366" customWidth="1"/>
    <col min="1292" max="1535" width="9" style="366"/>
    <col min="1536" max="1536" width="47.875" style="366" customWidth="1"/>
    <col min="1537" max="1537" width="11.375" style="366" customWidth="1"/>
    <col min="1538" max="1538" width="9.375" style="366" customWidth="1"/>
    <col min="1539" max="1539" width="9.25" style="366" customWidth="1"/>
    <col min="1540" max="1540" width="10.25" style="366" customWidth="1"/>
    <col min="1541" max="1541" width="9.25" style="366" customWidth="1"/>
    <col min="1542" max="1542" width="10.25" style="366" customWidth="1"/>
    <col min="1543" max="1543" width="0.875" style="366" customWidth="1"/>
    <col min="1544" max="1546" width="8.5" style="366" customWidth="1"/>
    <col min="1547" max="1547" width="8" style="366" customWidth="1"/>
    <col min="1548" max="1791" width="9" style="366"/>
    <col min="1792" max="1792" width="47.875" style="366" customWidth="1"/>
    <col min="1793" max="1793" width="11.375" style="366" customWidth="1"/>
    <col min="1794" max="1794" width="9.375" style="366" customWidth="1"/>
    <col min="1795" max="1795" width="9.25" style="366" customWidth="1"/>
    <col min="1796" max="1796" width="10.25" style="366" customWidth="1"/>
    <col min="1797" max="1797" width="9.25" style="366" customWidth="1"/>
    <col min="1798" max="1798" width="10.25" style="366" customWidth="1"/>
    <col min="1799" max="1799" width="0.875" style="366" customWidth="1"/>
    <col min="1800" max="1802" width="8.5" style="366" customWidth="1"/>
    <col min="1803" max="1803" width="8" style="366" customWidth="1"/>
    <col min="1804" max="2047" width="9" style="366"/>
    <col min="2048" max="2048" width="47.875" style="366" customWidth="1"/>
    <col min="2049" max="2049" width="11.375" style="366" customWidth="1"/>
    <col min="2050" max="2050" width="9.375" style="366" customWidth="1"/>
    <col min="2051" max="2051" width="9.25" style="366" customWidth="1"/>
    <col min="2052" max="2052" width="10.25" style="366" customWidth="1"/>
    <col min="2053" max="2053" width="9.25" style="366" customWidth="1"/>
    <col min="2054" max="2054" width="10.25" style="366" customWidth="1"/>
    <col min="2055" max="2055" width="0.875" style="366" customWidth="1"/>
    <col min="2056" max="2058" width="8.5" style="366" customWidth="1"/>
    <col min="2059" max="2059" width="8" style="366" customWidth="1"/>
    <col min="2060" max="2303" width="9" style="366"/>
    <col min="2304" max="2304" width="47.875" style="366" customWidth="1"/>
    <col min="2305" max="2305" width="11.375" style="366" customWidth="1"/>
    <col min="2306" max="2306" width="9.375" style="366" customWidth="1"/>
    <col min="2307" max="2307" width="9.25" style="366" customWidth="1"/>
    <col min="2308" max="2308" width="10.25" style="366" customWidth="1"/>
    <col min="2309" max="2309" width="9.25" style="366" customWidth="1"/>
    <col min="2310" max="2310" width="10.25" style="366" customWidth="1"/>
    <col min="2311" max="2311" width="0.875" style="366" customWidth="1"/>
    <col min="2312" max="2314" width="8.5" style="366" customWidth="1"/>
    <col min="2315" max="2315" width="8" style="366" customWidth="1"/>
    <col min="2316" max="2559" width="9" style="366"/>
    <col min="2560" max="2560" width="47.875" style="366" customWidth="1"/>
    <col min="2561" max="2561" width="11.375" style="366" customWidth="1"/>
    <col min="2562" max="2562" width="9.375" style="366" customWidth="1"/>
    <col min="2563" max="2563" width="9.25" style="366" customWidth="1"/>
    <col min="2564" max="2564" width="10.25" style="366" customWidth="1"/>
    <col min="2565" max="2565" width="9.25" style="366" customWidth="1"/>
    <col min="2566" max="2566" width="10.25" style="366" customWidth="1"/>
    <col min="2567" max="2567" width="0.875" style="366" customWidth="1"/>
    <col min="2568" max="2570" width="8.5" style="366" customWidth="1"/>
    <col min="2571" max="2571" width="8" style="366" customWidth="1"/>
    <col min="2572" max="2815" width="9" style="366"/>
    <col min="2816" max="2816" width="47.875" style="366" customWidth="1"/>
    <col min="2817" max="2817" width="11.375" style="366" customWidth="1"/>
    <col min="2818" max="2818" width="9.375" style="366" customWidth="1"/>
    <col min="2819" max="2819" width="9.25" style="366" customWidth="1"/>
    <col min="2820" max="2820" width="10.25" style="366" customWidth="1"/>
    <col min="2821" max="2821" width="9.25" style="366" customWidth="1"/>
    <col min="2822" max="2822" width="10.25" style="366" customWidth="1"/>
    <col min="2823" max="2823" width="0.875" style="366" customWidth="1"/>
    <col min="2824" max="2826" width="8.5" style="366" customWidth="1"/>
    <col min="2827" max="2827" width="8" style="366" customWidth="1"/>
    <col min="2828" max="3071" width="9" style="366"/>
    <col min="3072" max="3072" width="47.875" style="366" customWidth="1"/>
    <col min="3073" max="3073" width="11.375" style="366" customWidth="1"/>
    <col min="3074" max="3074" width="9.375" style="366" customWidth="1"/>
    <col min="3075" max="3075" width="9.25" style="366" customWidth="1"/>
    <col min="3076" max="3076" width="10.25" style="366" customWidth="1"/>
    <col min="3077" max="3077" width="9.25" style="366" customWidth="1"/>
    <col min="3078" max="3078" width="10.25" style="366" customWidth="1"/>
    <col min="3079" max="3079" width="0.875" style="366" customWidth="1"/>
    <col min="3080" max="3082" width="8.5" style="366" customWidth="1"/>
    <col min="3083" max="3083" width="8" style="366" customWidth="1"/>
    <col min="3084" max="3327" width="9" style="366"/>
    <col min="3328" max="3328" width="47.875" style="366" customWidth="1"/>
    <col min="3329" max="3329" width="11.375" style="366" customWidth="1"/>
    <col min="3330" max="3330" width="9.375" style="366" customWidth="1"/>
    <col min="3331" max="3331" width="9.25" style="366" customWidth="1"/>
    <col min="3332" max="3332" width="10.25" style="366" customWidth="1"/>
    <col min="3333" max="3333" width="9.25" style="366" customWidth="1"/>
    <col min="3334" max="3334" width="10.25" style="366" customWidth="1"/>
    <col min="3335" max="3335" width="0.875" style="366" customWidth="1"/>
    <col min="3336" max="3338" width="8.5" style="366" customWidth="1"/>
    <col min="3339" max="3339" width="8" style="366" customWidth="1"/>
    <col min="3340" max="3583" width="9" style="366"/>
    <col min="3584" max="3584" width="47.875" style="366" customWidth="1"/>
    <col min="3585" max="3585" width="11.375" style="366" customWidth="1"/>
    <col min="3586" max="3586" width="9.375" style="366" customWidth="1"/>
    <col min="3587" max="3587" width="9.25" style="366" customWidth="1"/>
    <col min="3588" max="3588" width="10.25" style="366" customWidth="1"/>
    <col min="3589" max="3589" width="9.25" style="366" customWidth="1"/>
    <col min="3590" max="3590" width="10.25" style="366" customWidth="1"/>
    <col min="3591" max="3591" width="0.875" style="366" customWidth="1"/>
    <col min="3592" max="3594" width="8.5" style="366" customWidth="1"/>
    <col min="3595" max="3595" width="8" style="366" customWidth="1"/>
    <col min="3596" max="3839" width="9" style="366"/>
    <col min="3840" max="3840" width="47.875" style="366" customWidth="1"/>
    <col min="3841" max="3841" width="11.375" style="366" customWidth="1"/>
    <col min="3842" max="3842" width="9.375" style="366" customWidth="1"/>
    <col min="3843" max="3843" width="9.25" style="366" customWidth="1"/>
    <col min="3844" max="3844" width="10.25" style="366" customWidth="1"/>
    <col min="3845" max="3845" width="9.25" style="366" customWidth="1"/>
    <col min="3846" max="3846" width="10.25" style="366" customWidth="1"/>
    <col min="3847" max="3847" width="0.875" style="366" customWidth="1"/>
    <col min="3848" max="3850" width="8.5" style="366" customWidth="1"/>
    <col min="3851" max="3851" width="8" style="366" customWidth="1"/>
    <col min="3852" max="4095" width="9" style="366"/>
    <col min="4096" max="4096" width="47.875" style="366" customWidth="1"/>
    <col min="4097" max="4097" width="11.375" style="366" customWidth="1"/>
    <col min="4098" max="4098" width="9.375" style="366" customWidth="1"/>
    <col min="4099" max="4099" width="9.25" style="366" customWidth="1"/>
    <col min="4100" max="4100" width="10.25" style="366" customWidth="1"/>
    <col min="4101" max="4101" width="9.25" style="366" customWidth="1"/>
    <col min="4102" max="4102" width="10.25" style="366" customWidth="1"/>
    <col min="4103" max="4103" width="0.875" style="366" customWidth="1"/>
    <col min="4104" max="4106" width="8.5" style="366" customWidth="1"/>
    <col min="4107" max="4107" width="8" style="366" customWidth="1"/>
    <col min="4108" max="4351" width="9" style="366"/>
    <col min="4352" max="4352" width="47.875" style="366" customWidth="1"/>
    <col min="4353" max="4353" width="11.375" style="366" customWidth="1"/>
    <col min="4354" max="4354" width="9.375" style="366" customWidth="1"/>
    <col min="4355" max="4355" width="9.25" style="366" customWidth="1"/>
    <col min="4356" max="4356" width="10.25" style="366" customWidth="1"/>
    <col min="4357" max="4357" width="9.25" style="366" customWidth="1"/>
    <col min="4358" max="4358" width="10.25" style="366" customWidth="1"/>
    <col min="4359" max="4359" width="0.875" style="366" customWidth="1"/>
    <col min="4360" max="4362" width="8.5" style="366" customWidth="1"/>
    <col min="4363" max="4363" width="8" style="366" customWidth="1"/>
    <col min="4364" max="4607" width="9" style="366"/>
    <col min="4608" max="4608" width="47.875" style="366" customWidth="1"/>
    <col min="4609" max="4609" width="11.375" style="366" customWidth="1"/>
    <col min="4610" max="4610" width="9.375" style="366" customWidth="1"/>
    <col min="4611" max="4611" width="9.25" style="366" customWidth="1"/>
    <col min="4612" max="4612" width="10.25" style="366" customWidth="1"/>
    <col min="4613" max="4613" width="9.25" style="366" customWidth="1"/>
    <col min="4614" max="4614" width="10.25" style="366" customWidth="1"/>
    <col min="4615" max="4615" width="0.875" style="366" customWidth="1"/>
    <col min="4616" max="4618" width="8.5" style="366" customWidth="1"/>
    <col min="4619" max="4619" width="8" style="366" customWidth="1"/>
    <col min="4620" max="4863" width="9" style="366"/>
    <col min="4864" max="4864" width="47.875" style="366" customWidth="1"/>
    <col min="4865" max="4865" width="11.375" style="366" customWidth="1"/>
    <col min="4866" max="4866" width="9.375" style="366" customWidth="1"/>
    <col min="4867" max="4867" width="9.25" style="366" customWidth="1"/>
    <col min="4868" max="4868" width="10.25" style="366" customWidth="1"/>
    <col min="4869" max="4869" width="9.25" style="366" customWidth="1"/>
    <col min="4870" max="4870" width="10.25" style="366" customWidth="1"/>
    <col min="4871" max="4871" width="0.875" style="366" customWidth="1"/>
    <col min="4872" max="4874" width="8.5" style="366" customWidth="1"/>
    <col min="4875" max="4875" width="8" style="366" customWidth="1"/>
    <col min="4876" max="5119" width="9" style="366"/>
    <col min="5120" max="5120" width="47.875" style="366" customWidth="1"/>
    <col min="5121" max="5121" width="11.375" style="366" customWidth="1"/>
    <col min="5122" max="5122" width="9.375" style="366" customWidth="1"/>
    <col min="5123" max="5123" width="9.25" style="366" customWidth="1"/>
    <col min="5124" max="5124" width="10.25" style="366" customWidth="1"/>
    <col min="5125" max="5125" width="9.25" style="366" customWidth="1"/>
    <col min="5126" max="5126" width="10.25" style="366" customWidth="1"/>
    <col min="5127" max="5127" width="0.875" style="366" customWidth="1"/>
    <col min="5128" max="5130" width="8.5" style="366" customWidth="1"/>
    <col min="5131" max="5131" width="8" style="366" customWidth="1"/>
    <col min="5132" max="5375" width="9" style="366"/>
    <col min="5376" max="5376" width="47.875" style="366" customWidth="1"/>
    <col min="5377" max="5377" width="11.375" style="366" customWidth="1"/>
    <col min="5378" max="5378" width="9.375" style="366" customWidth="1"/>
    <col min="5379" max="5379" width="9.25" style="366" customWidth="1"/>
    <col min="5380" max="5380" width="10.25" style="366" customWidth="1"/>
    <col min="5381" max="5381" width="9.25" style="366" customWidth="1"/>
    <col min="5382" max="5382" width="10.25" style="366" customWidth="1"/>
    <col min="5383" max="5383" width="0.875" style="366" customWidth="1"/>
    <col min="5384" max="5386" width="8.5" style="366" customWidth="1"/>
    <col min="5387" max="5387" width="8" style="366" customWidth="1"/>
    <col min="5388" max="5631" width="9" style="366"/>
    <col min="5632" max="5632" width="47.875" style="366" customWidth="1"/>
    <col min="5633" max="5633" width="11.375" style="366" customWidth="1"/>
    <col min="5634" max="5634" width="9.375" style="366" customWidth="1"/>
    <col min="5635" max="5635" width="9.25" style="366" customWidth="1"/>
    <col min="5636" max="5636" width="10.25" style="366" customWidth="1"/>
    <col min="5637" max="5637" width="9.25" style="366" customWidth="1"/>
    <col min="5638" max="5638" width="10.25" style="366" customWidth="1"/>
    <col min="5639" max="5639" width="0.875" style="366" customWidth="1"/>
    <col min="5640" max="5642" width="8.5" style="366" customWidth="1"/>
    <col min="5643" max="5643" width="8" style="366" customWidth="1"/>
    <col min="5644" max="5887" width="9" style="366"/>
    <col min="5888" max="5888" width="47.875" style="366" customWidth="1"/>
    <col min="5889" max="5889" width="11.375" style="366" customWidth="1"/>
    <col min="5890" max="5890" width="9.375" style="366" customWidth="1"/>
    <col min="5891" max="5891" width="9.25" style="366" customWidth="1"/>
    <col min="5892" max="5892" width="10.25" style="366" customWidth="1"/>
    <col min="5893" max="5893" width="9.25" style="366" customWidth="1"/>
    <col min="5894" max="5894" width="10.25" style="366" customWidth="1"/>
    <col min="5895" max="5895" width="0.875" style="366" customWidth="1"/>
    <col min="5896" max="5898" width="8.5" style="366" customWidth="1"/>
    <col min="5899" max="5899" width="8" style="366" customWidth="1"/>
    <col min="5900" max="6143" width="9" style="366"/>
    <col min="6144" max="6144" width="47.875" style="366" customWidth="1"/>
    <col min="6145" max="6145" width="11.375" style="366" customWidth="1"/>
    <col min="6146" max="6146" width="9.375" style="366" customWidth="1"/>
    <col min="6147" max="6147" width="9.25" style="366" customWidth="1"/>
    <col min="6148" max="6148" width="10.25" style="366" customWidth="1"/>
    <col min="6149" max="6149" width="9.25" style="366" customWidth="1"/>
    <col min="6150" max="6150" width="10.25" style="366" customWidth="1"/>
    <col min="6151" max="6151" width="0.875" style="366" customWidth="1"/>
    <col min="6152" max="6154" width="8.5" style="366" customWidth="1"/>
    <col min="6155" max="6155" width="8" style="366" customWidth="1"/>
    <col min="6156" max="6399" width="9" style="366"/>
    <col min="6400" max="6400" width="47.875" style="366" customWidth="1"/>
    <col min="6401" max="6401" width="11.375" style="366" customWidth="1"/>
    <col min="6402" max="6402" width="9.375" style="366" customWidth="1"/>
    <col min="6403" max="6403" width="9.25" style="366" customWidth="1"/>
    <col min="6404" max="6404" width="10.25" style="366" customWidth="1"/>
    <col min="6405" max="6405" width="9.25" style="366" customWidth="1"/>
    <col min="6406" max="6406" width="10.25" style="366" customWidth="1"/>
    <col min="6407" max="6407" width="0.875" style="366" customWidth="1"/>
    <col min="6408" max="6410" width="8.5" style="366" customWidth="1"/>
    <col min="6411" max="6411" width="8" style="366" customWidth="1"/>
    <col min="6412" max="6655" width="9" style="366"/>
    <col min="6656" max="6656" width="47.875" style="366" customWidth="1"/>
    <col min="6657" max="6657" width="11.375" style="366" customWidth="1"/>
    <col min="6658" max="6658" width="9.375" style="366" customWidth="1"/>
    <col min="6659" max="6659" width="9.25" style="366" customWidth="1"/>
    <col min="6660" max="6660" width="10.25" style="366" customWidth="1"/>
    <col min="6661" max="6661" width="9.25" style="366" customWidth="1"/>
    <col min="6662" max="6662" width="10.25" style="366" customWidth="1"/>
    <col min="6663" max="6663" width="0.875" style="366" customWidth="1"/>
    <col min="6664" max="6666" width="8.5" style="366" customWidth="1"/>
    <col min="6667" max="6667" width="8" style="366" customWidth="1"/>
    <col min="6668" max="6911" width="9" style="366"/>
    <col min="6912" max="6912" width="47.875" style="366" customWidth="1"/>
    <col min="6913" max="6913" width="11.375" style="366" customWidth="1"/>
    <col min="6914" max="6914" width="9.375" style="366" customWidth="1"/>
    <col min="6915" max="6915" width="9.25" style="366" customWidth="1"/>
    <col min="6916" max="6916" width="10.25" style="366" customWidth="1"/>
    <col min="6917" max="6917" width="9.25" style="366" customWidth="1"/>
    <col min="6918" max="6918" width="10.25" style="366" customWidth="1"/>
    <col min="6919" max="6919" width="0.875" style="366" customWidth="1"/>
    <col min="6920" max="6922" width="8.5" style="366" customWidth="1"/>
    <col min="6923" max="6923" width="8" style="366" customWidth="1"/>
    <col min="6924" max="7167" width="9" style="366"/>
    <col min="7168" max="7168" width="47.875" style="366" customWidth="1"/>
    <col min="7169" max="7169" width="11.375" style="366" customWidth="1"/>
    <col min="7170" max="7170" width="9.375" style="366" customWidth="1"/>
    <col min="7171" max="7171" width="9.25" style="366" customWidth="1"/>
    <col min="7172" max="7172" width="10.25" style="366" customWidth="1"/>
    <col min="7173" max="7173" width="9.25" style="366" customWidth="1"/>
    <col min="7174" max="7174" width="10.25" style="366" customWidth="1"/>
    <col min="7175" max="7175" width="0.875" style="366" customWidth="1"/>
    <col min="7176" max="7178" width="8.5" style="366" customWidth="1"/>
    <col min="7179" max="7179" width="8" style="366" customWidth="1"/>
    <col min="7180" max="7423" width="9" style="366"/>
    <col min="7424" max="7424" width="47.875" style="366" customWidth="1"/>
    <col min="7425" max="7425" width="11.375" style="366" customWidth="1"/>
    <col min="7426" max="7426" width="9.375" style="366" customWidth="1"/>
    <col min="7427" max="7427" width="9.25" style="366" customWidth="1"/>
    <col min="7428" max="7428" width="10.25" style="366" customWidth="1"/>
    <col min="7429" max="7429" width="9.25" style="366" customWidth="1"/>
    <col min="7430" max="7430" width="10.25" style="366" customWidth="1"/>
    <col min="7431" max="7431" width="0.875" style="366" customWidth="1"/>
    <col min="7432" max="7434" width="8.5" style="366" customWidth="1"/>
    <col min="7435" max="7435" width="8" style="366" customWidth="1"/>
    <col min="7436" max="7679" width="9" style="366"/>
    <col min="7680" max="7680" width="47.875" style="366" customWidth="1"/>
    <col min="7681" max="7681" width="11.375" style="366" customWidth="1"/>
    <col min="7682" max="7682" width="9.375" style="366" customWidth="1"/>
    <col min="7683" max="7683" width="9.25" style="366" customWidth="1"/>
    <col min="7684" max="7684" width="10.25" style="366" customWidth="1"/>
    <col min="7685" max="7685" width="9.25" style="366" customWidth="1"/>
    <col min="7686" max="7686" width="10.25" style="366" customWidth="1"/>
    <col min="7687" max="7687" width="0.875" style="366" customWidth="1"/>
    <col min="7688" max="7690" width="8.5" style="366" customWidth="1"/>
    <col min="7691" max="7691" width="8" style="366" customWidth="1"/>
    <col min="7692" max="7935" width="9" style="366"/>
    <col min="7936" max="7936" width="47.875" style="366" customWidth="1"/>
    <col min="7937" max="7937" width="11.375" style="366" customWidth="1"/>
    <col min="7938" max="7938" width="9.375" style="366" customWidth="1"/>
    <col min="7939" max="7939" width="9.25" style="366" customWidth="1"/>
    <col min="7940" max="7940" width="10.25" style="366" customWidth="1"/>
    <col min="7941" max="7941" width="9.25" style="366" customWidth="1"/>
    <col min="7942" max="7942" width="10.25" style="366" customWidth="1"/>
    <col min="7943" max="7943" width="0.875" style="366" customWidth="1"/>
    <col min="7944" max="7946" width="8.5" style="366" customWidth="1"/>
    <col min="7947" max="7947" width="8" style="366" customWidth="1"/>
    <col min="7948" max="8191" width="9" style="366"/>
    <col min="8192" max="8192" width="47.875" style="366" customWidth="1"/>
    <col min="8193" max="8193" width="11.375" style="366" customWidth="1"/>
    <col min="8194" max="8194" width="9.375" style="366" customWidth="1"/>
    <col min="8195" max="8195" width="9.25" style="366" customWidth="1"/>
    <col min="8196" max="8196" width="10.25" style="366" customWidth="1"/>
    <col min="8197" max="8197" width="9.25" style="366" customWidth="1"/>
    <col min="8198" max="8198" width="10.25" style="366" customWidth="1"/>
    <col min="8199" max="8199" width="0.875" style="366" customWidth="1"/>
    <col min="8200" max="8202" width="8.5" style="366" customWidth="1"/>
    <col min="8203" max="8203" width="8" style="366" customWidth="1"/>
    <col min="8204" max="8447" width="9" style="366"/>
    <col min="8448" max="8448" width="47.875" style="366" customWidth="1"/>
    <col min="8449" max="8449" width="11.375" style="366" customWidth="1"/>
    <col min="8450" max="8450" width="9.375" style="366" customWidth="1"/>
    <col min="8451" max="8451" width="9.25" style="366" customWidth="1"/>
    <col min="8452" max="8452" width="10.25" style="366" customWidth="1"/>
    <col min="8453" max="8453" width="9.25" style="366" customWidth="1"/>
    <col min="8454" max="8454" width="10.25" style="366" customWidth="1"/>
    <col min="8455" max="8455" width="0.875" style="366" customWidth="1"/>
    <col min="8456" max="8458" width="8.5" style="366" customWidth="1"/>
    <col min="8459" max="8459" width="8" style="366" customWidth="1"/>
    <col min="8460" max="8703" width="9" style="366"/>
    <col min="8704" max="8704" width="47.875" style="366" customWidth="1"/>
    <col min="8705" max="8705" width="11.375" style="366" customWidth="1"/>
    <col min="8706" max="8706" width="9.375" style="366" customWidth="1"/>
    <col min="8707" max="8707" width="9.25" style="366" customWidth="1"/>
    <col min="8708" max="8708" width="10.25" style="366" customWidth="1"/>
    <col min="8709" max="8709" width="9.25" style="366" customWidth="1"/>
    <col min="8710" max="8710" width="10.25" style="366" customWidth="1"/>
    <col min="8711" max="8711" width="0.875" style="366" customWidth="1"/>
    <col min="8712" max="8714" width="8.5" style="366" customWidth="1"/>
    <col min="8715" max="8715" width="8" style="366" customWidth="1"/>
    <col min="8716" max="8959" width="9" style="366"/>
    <col min="8960" max="8960" width="47.875" style="366" customWidth="1"/>
    <col min="8961" max="8961" width="11.375" style="366" customWidth="1"/>
    <col min="8962" max="8962" width="9.375" style="366" customWidth="1"/>
    <col min="8963" max="8963" width="9.25" style="366" customWidth="1"/>
    <col min="8964" max="8964" width="10.25" style="366" customWidth="1"/>
    <col min="8965" max="8965" width="9.25" style="366" customWidth="1"/>
    <col min="8966" max="8966" width="10.25" style="366" customWidth="1"/>
    <col min="8967" max="8967" width="0.875" style="366" customWidth="1"/>
    <col min="8968" max="8970" width="8.5" style="366" customWidth="1"/>
    <col min="8971" max="8971" width="8" style="366" customWidth="1"/>
    <col min="8972" max="9215" width="9" style="366"/>
    <col min="9216" max="9216" width="47.875" style="366" customWidth="1"/>
    <col min="9217" max="9217" width="11.375" style="366" customWidth="1"/>
    <col min="9218" max="9218" width="9.375" style="366" customWidth="1"/>
    <col min="9219" max="9219" width="9.25" style="366" customWidth="1"/>
    <col min="9220" max="9220" width="10.25" style="366" customWidth="1"/>
    <col min="9221" max="9221" width="9.25" style="366" customWidth="1"/>
    <col min="9222" max="9222" width="10.25" style="366" customWidth="1"/>
    <col min="9223" max="9223" width="0.875" style="366" customWidth="1"/>
    <col min="9224" max="9226" width="8.5" style="366" customWidth="1"/>
    <col min="9227" max="9227" width="8" style="366" customWidth="1"/>
    <col min="9228" max="9471" width="9" style="366"/>
    <col min="9472" max="9472" width="47.875" style="366" customWidth="1"/>
    <col min="9473" max="9473" width="11.375" style="366" customWidth="1"/>
    <col min="9474" max="9474" width="9.375" style="366" customWidth="1"/>
    <col min="9475" max="9475" width="9.25" style="366" customWidth="1"/>
    <col min="9476" max="9476" width="10.25" style="366" customWidth="1"/>
    <col min="9477" max="9477" width="9.25" style="366" customWidth="1"/>
    <col min="9478" max="9478" width="10.25" style="366" customWidth="1"/>
    <col min="9479" max="9479" width="0.875" style="366" customWidth="1"/>
    <col min="9480" max="9482" width="8.5" style="366" customWidth="1"/>
    <col min="9483" max="9483" width="8" style="366" customWidth="1"/>
    <col min="9484" max="9727" width="9" style="366"/>
    <col min="9728" max="9728" width="47.875" style="366" customWidth="1"/>
    <col min="9729" max="9729" width="11.375" style="366" customWidth="1"/>
    <col min="9730" max="9730" width="9.375" style="366" customWidth="1"/>
    <col min="9731" max="9731" width="9.25" style="366" customWidth="1"/>
    <col min="9732" max="9732" width="10.25" style="366" customWidth="1"/>
    <col min="9733" max="9733" width="9.25" style="366" customWidth="1"/>
    <col min="9734" max="9734" width="10.25" style="366" customWidth="1"/>
    <col min="9735" max="9735" width="0.875" style="366" customWidth="1"/>
    <col min="9736" max="9738" width="8.5" style="366" customWidth="1"/>
    <col min="9739" max="9739" width="8" style="366" customWidth="1"/>
    <col min="9740" max="9983" width="9" style="366"/>
    <col min="9984" max="9984" width="47.875" style="366" customWidth="1"/>
    <col min="9985" max="9985" width="11.375" style="366" customWidth="1"/>
    <col min="9986" max="9986" width="9.375" style="366" customWidth="1"/>
    <col min="9987" max="9987" width="9.25" style="366" customWidth="1"/>
    <col min="9988" max="9988" width="10.25" style="366" customWidth="1"/>
    <col min="9989" max="9989" width="9.25" style="366" customWidth="1"/>
    <col min="9990" max="9990" width="10.25" style="366" customWidth="1"/>
    <col min="9991" max="9991" width="0.875" style="366" customWidth="1"/>
    <col min="9992" max="9994" width="8.5" style="366" customWidth="1"/>
    <col min="9995" max="9995" width="8" style="366" customWidth="1"/>
    <col min="9996" max="10239" width="9" style="366"/>
    <col min="10240" max="10240" width="47.875" style="366" customWidth="1"/>
    <col min="10241" max="10241" width="11.375" style="366" customWidth="1"/>
    <col min="10242" max="10242" width="9.375" style="366" customWidth="1"/>
    <col min="10243" max="10243" width="9.25" style="366" customWidth="1"/>
    <col min="10244" max="10244" width="10.25" style="366" customWidth="1"/>
    <col min="10245" max="10245" width="9.25" style="366" customWidth="1"/>
    <col min="10246" max="10246" width="10.25" style="366" customWidth="1"/>
    <col min="10247" max="10247" width="0.875" style="366" customWidth="1"/>
    <col min="10248" max="10250" width="8.5" style="366" customWidth="1"/>
    <col min="10251" max="10251" width="8" style="366" customWidth="1"/>
    <col min="10252" max="10495" width="9" style="366"/>
    <col min="10496" max="10496" width="47.875" style="366" customWidth="1"/>
    <col min="10497" max="10497" width="11.375" style="366" customWidth="1"/>
    <col min="10498" max="10498" width="9.375" style="366" customWidth="1"/>
    <col min="10499" max="10499" width="9.25" style="366" customWidth="1"/>
    <col min="10500" max="10500" width="10.25" style="366" customWidth="1"/>
    <col min="10501" max="10501" width="9.25" style="366" customWidth="1"/>
    <col min="10502" max="10502" width="10.25" style="366" customWidth="1"/>
    <col min="10503" max="10503" width="0.875" style="366" customWidth="1"/>
    <col min="10504" max="10506" width="8.5" style="366" customWidth="1"/>
    <col min="10507" max="10507" width="8" style="366" customWidth="1"/>
    <col min="10508" max="10751" width="9" style="366"/>
    <col min="10752" max="10752" width="47.875" style="366" customWidth="1"/>
    <col min="10753" max="10753" width="11.375" style="366" customWidth="1"/>
    <col min="10754" max="10754" width="9.375" style="366" customWidth="1"/>
    <col min="10755" max="10755" width="9.25" style="366" customWidth="1"/>
    <col min="10756" max="10756" width="10.25" style="366" customWidth="1"/>
    <col min="10757" max="10757" width="9.25" style="366" customWidth="1"/>
    <col min="10758" max="10758" width="10.25" style="366" customWidth="1"/>
    <col min="10759" max="10759" width="0.875" style="366" customWidth="1"/>
    <col min="10760" max="10762" width="8.5" style="366" customWidth="1"/>
    <col min="10763" max="10763" width="8" style="366" customWidth="1"/>
    <col min="10764" max="11007" width="9" style="366"/>
    <col min="11008" max="11008" width="47.875" style="366" customWidth="1"/>
    <col min="11009" max="11009" width="11.375" style="366" customWidth="1"/>
    <col min="11010" max="11010" width="9.375" style="366" customWidth="1"/>
    <col min="11011" max="11011" width="9.25" style="366" customWidth="1"/>
    <col min="11012" max="11012" width="10.25" style="366" customWidth="1"/>
    <col min="11013" max="11013" width="9.25" style="366" customWidth="1"/>
    <col min="11014" max="11014" width="10.25" style="366" customWidth="1"/>
    <col min="11015" max="11015" width="0.875" style="366" customWidth="1"/>
    <col min="11016" max="11018" width="8.5" style="366" customWidth="1"/>
    <col min="11019" max="11019" width="8" style="366" customWidth="1"/>
    <col min="11020" max="11263" width="9" style="366"/>
    <col min="11264" max="11264" width="47.875" style="366" customWidth="1"/>
    <col min="11265" max="11265" width="11.375" style="366" customWidth="1"/>
    <col min="11266" max="11266" width="9.375" style="366" customWidth="1"/>
    <col min="11267" max="11267" width="9.25" style="366" customWidth="1"/>
    <col min="11268" max="11268" width="10.25" style="366" customWidth="1"/>
    <col min="11269" max="11269" width="9.25" style="366" customWidth="1"/>
    <col min="11270" max="11270" width="10.25" style="366" customWidth="1"/>
    <col min="11271" max="11271" width="0.875" style="366" customWidth="1"/>
    <col min="11272" max="11274" width="8.5" style="366" customWidth="1"/>
    <col min="11275" max="11275" width="8" style="366" customWidth="1"/>
    <col min="11276" max="11519" width="9" style="366"/>
    <col min="11520" max="11520" width="47.875" style="366" customWidth="1"/>
    <col min="11521" max="11521" width="11.375" style="366" customWidth="1"/>
    <col min="11522" max="11522" width="9.375" style="366" customWidth="1"/>
    <col min="11523" max="11523" width="9.25" style="366" customWidth="1"/>
    <col min="11524" max="11524" width="10.25" style="366" customWidth="1"/>
    <col min="11525" max="11525" width="9.25" style="366" customWidth="1"/>
    <col min="11526" max="11526" width="10.25" style="366" customWidth="1"/>
    <col min="11527" max="11527" width="0.875" style="366" customWidth="1"/>
    <col min="11528" max="11530" width="8.5" style="366" customWidth="1"/>
    <col min="11531" max="11531" width="8" style="366" customWidth="1"/>
    <col min="11532" max="11775" width="9" style="366"/>
    <col min="11776" max="11776" width="47.875" style="366" customWidth="1"/>
    <col min="11777" max="11777" width="11.375" style="366" customWidth="1"/>
    <col min="11778" max="11778" width="9.375" style="366" customWidth="1"/>
    <col min="11779" max="11779" width="9.25" style="366" customWidth="1"/>
    <col min="11780" max="11780" width="10.25" style="366" customWidth="1"/>
    <col min="11781" max="11781" width="9.25" style="366" customWidth="1"/>
    <col min="11782" max="11782" width="10.25" style="366" customWidth="1"/>
    <col min="11783" max="11783" width="0.875" style="366" customWidth="1"/>
    <col min="11784" max="11786" width="8.5" style="366" customWidth="1"/>
    <col min="11787" max="11787" width="8" style="366" customWidth="1"/>
    <col min="11788" max="12031" width="9" style="366"/>
    <col min="12032" max="12032" width="47.875" style="366" customWidth="1"/>
    <col min="12033" max="12033" width="11.375" style="366" customWidth="1"/>
    <col min="12034" max="12034" width="9.375" style="366" customWidth="1"/>
    <col min="12035" max="12035" width="9.25" style="366" customWidth="1"/>
    <col min="12036" max="12036" width="10.25" style="366" customWidth="1"/>
    <col min="12037" max="12037" width="9.25" style="366" customWidth="1"/>
    <col min="12038" max="12038" width="10.25" style="366" customWidth="1"/>
    <col min="12039" max="12039" width="0.875" style="366" customWidth="1"/>
    <col min="12040" max="12042" width="8.5" style="366" customWidth="1"/>
    <col min="12043" max="12043" width="8" style="366" customWidth="1"/>
    <col min="12044" max="12287" width="9" style="366"/>
    <col min="12288" max="12288" width="47.875" style="366" customWidth="1"/>
    <col min="12289" max="12289" width="11.375" style="366" customWidth="1"/>
    <col min="12290" max="12290" width="9.375" style="366" customWidth="1"/>
    <col min="12291" max="12291" width="9.25" style="366" customWidth="1"/>
    <col min="12292" max="12292" width="10.25" style="366" customWidth="1"/>
    <col min="12293" max="12293" width="9.25" style="366" customWidth="1"/>
    <col min="12294" max="12294" width="10.25" style="366" customWidth="1"/>
    <col min="12295" max="12295" width="0.875" style="366" customWidth="1"/>
    <col min="12296" max="12298" width="8.5" style="366" customWidth="1"/>
    <col min="12299" max="12299" width="8" style="366" customWidth="1"/>
    <col min="12300" max="12543" width="9" style="366"/>
    <col min="12544" max="12544" width="47.875" style="366" customWidth="1"/>
    <col min="12545" max="12545" width="11.375" style="366" customWidth="1"/>
    <col min="12546" max="12546" width="9.375" style="366" customWidth="1"/>
    <col min="12547" max="12547" width="9.25" style="366" customWidth="1"/>
    <col min="12548" max="12548" width="10.25" style="366" customWidth="1"/>
    <col min="12549" max="12549" width="9.25" style="366" customWidth="1"/>
    <col min="12550" max="12550" width="10.25" style="366" customWidth="1"/>
    <col min="12551" max="12551" width="0.875" style="366" customWidth="1"/>
    <col min="12552" max="12554" width="8.5" style="366" customWidth="1"/>
    <col min="12555" max="12555" width="8" style="366" customWidth="1"/>
    <col min="12556" max="12799" width="9" style="366"/>
    <col min="12800" max="12800" width="47.875" style="366" customWidth="1"/>
    <col min="12801" max="12801" width="11.375" style="366" customWidth="1"/>
    <col min="12802" max="12802" width="9.375" style="366" customWidth="1"/>
    <col min="12803" max="12803" width="9.25" style="366" customWidth="1"/>
    <col min="12804" max="12804" width="10.25" style="366" customWidth="1"/>
    <col min="12805" max="12805" width="9.25" style="366" customWidth="1"/>
    <col min="12806" max="12806" width="10.25" style="366" customWidth="1"/>
    <col min="12807" max="12807" width="0.875" style="366" customWidth="1"/>
    <col min="12808" max="12810" width="8.5" style="366" customWidth="1"/>
    <col min="12811" max="12811" width="8" style="366" customWidth="1"/>
    <col min="12812" max="13055" width="9" style="366"/>
    <col min="13056" max="13056" width="47.875" style="366" customWidth="1"/>
    <col min="13057" max="13057" width="11.375" style="366" customWidth="1"/>
    <col min="13058" max="13058" width="9.375" style="366" customWidth="1"/>
    <col min="13059" max="13059" width="9.25" style="366" customWidth="1"/>
    <col min="13060" max="13060" width="10.25" style="366" customWidth="1"/>
    <col min="13061" max="13061" width="9.25" style="366" customWidth="1"/>
    <col min="13062" max="13062" width="10.25" style="366" customWidth="1"/>
    <col min="13063" max="13063" width="0.875" style="366" customWidth="1"/>
    <col min="13064" max="13066" width="8.5" style="366" customWidth="1"/>
    <col min="13067" max="13067" width="8" style="366" customWidth="1"/>
    <col min="13068" max="13311" width="9" style="366"/>
    <col min="13312" max="13312" width="47.875" style="366" customWidth="1"/>
    <col min="13313" max="13313" width="11.375" style="366" customWidth="1"/>
    <col min="13314" max="13314" width="9.375" style="366" customWidth="1"/>
    <col min="13315" max="13315" width="9.25" style="366" customWidth="1"/>
    <col min="13316" max="13316" width="10.25" style="366" customWidth="1"/>
    <col min="13317" max="13317" width="9.25" style="366" customWidth="1"/>
    <col min="13318" max="13318" width="10.25" style="366" customWidth="1"/>
    <col min="13319" max="13319" width="0.875" style="366" customWidth="1"/>
    <col min="13320" max="13322" width="8.5" style="366" customWidth="1"/>
    <col min="13323" max="13323" width="8" style="366" customWidth="1"/>
    <col min="13324" max="13567" width="9" style="366"/>
    <col min="13568" max="13568" width="47.875" style="366" customWidth="1"/>
    <col min="13569" max="13569" width="11.375" style="366" customWidth="1"/>
    <col min="13570" max="13570" width="9.375" style="366" customWidth="1"/>
    <col min="13571" max="13571" width="9.25" style="366" customWidth="1"/>
    <col min="13572" max="13572" width="10.25" style="366" customWidth="1"/>
    <col min="13573" max="13573" width="9.25" style="366" customWidth="1"/>
    <col min="13574" max="13574" width="10.25" style="366" customWidth="1"/>
    <col min="13575" max="13575" width="0.875" style="366" customWidth="1"/>
    <col min="13576" max="13578" width="8.5" style="366" customWidth="1"/>
    <col min="13579" max="13579" width="8" style="366" customWidth="1"/>
    <col min="13580" max="13823" width="9" style="366"/>
    <col min="13824" max="13824" width="47.875" style="366" customWidth="1"/>
    <col min="13825" max="13825" width="11.375" style="366" customWidth="1"/>
    <col min="13826" max="13826" width="9.375" style="366" customWidth="1"/>
    <col min="13827" max="13827" width="9.25" style="366" customWidth="1"/>
    <col min="13828" max="13828" width="10.25" style="366" customWidth="1"/>
    <col min="13829" max="13829" width="9.25" style="366" customWidth="1"/>
    <col min="13830" max="13830" width="10.25" style="366" customWidth="1"/>
    <col min="13831" max="13831" width="0.875" style="366" customWidth="1"/>
    <col min="13832" max="13834" width="8.5" style="366" customWidth="1"/>
    <col min="13835" max="13835" width="8" style="366" customWidth="1"/>
    <col min="13836" max="14079" width="9" style="366"/>
    <col min="14080" max="14080" width="47.875" style="366" customWidth="1"/>
    <col min="14081" max="14081" width="11.375" style="366" customWidth="1"/>
    <col min="14082" max="14082" width="9.375" style="366" customWidth="1"/>
    <col min="14083" max="14083" width="9.25" style="366" customWidth="1"/>
    <col min="14084" max="14084" width="10.25" style="366" customWidth="1"/>
    <col min="14085" max="14085" width="9.25" style="366" customWidth="1"/>
    <col min="14086" max="14086" width="10.25" style="366" customWidth="1"/>
    <col min="14087" max="14087" width="0.875" style="366" customWidth="1"/>
    <col min="14088" max="14090" width="8.5" style="366" customWidth="1"/>
    <col min="14091" max="14091" width="8" style="366" customWidth="1"/>
    <col min="14092" max="14335" width="9" style="366"/>
    <col min="14336" max="14336" width="47.875" style="366" customWidth="1"/>
    <col min="14337" max="14337" width="11.375" style="366" customWidth="1"/>
    <col min="14338" max="14338" width="9.375" style="366" customWidth="1"/>
    <col min="14339" max="14339" width="9.25" style="366" customWidth="1"/>
    <col min="14340" max="14340" width="10.25" style="366" customWidth="1"/>
    <col min="14341" max="14341" width="9.25" style="366" customWidth="1"/>
    <col min="14342" max="14342" width="10.25" style="366" customWidth="1"/>
    <col min="14343" max="14343" width="0.875" style="366" customWidth="1"/>
    <col min="14344" max="14346" width="8.5" style="366" customWidth="1"/>
    <col min="14347" max="14347" width="8" style="366" customWidth="1"/>
    <col min="14348" max="14591" width="9" style="366"/>
    <col min="14592" max="14592" width="47.875" style="366" customWidth="1"/>
    <col min="14593" max="14593" width="11.375" style="366" customWidth="1"/>
    <col min="14594" max="14594" width="9.375" style="366" customWidth="1"/>
    <col min="14595" max="14595" width="9.25" style="366" customWidth="1"/>
    <col min="14596" max="14596" width="10.25" style="366" customWidth="1"/>
    <col min="14597" max="14597" width="9.25" style="366" customWidth="1"/>
    <col min="14598" max="14598" width="10.25" style="366" customWidth="1"/>
    <col min="14599" max="14599" width="0.875" style="366" customWidth="1"/>
    <col min="14600" max="14602" width="8.5" style="366" customWidth="1"/>
    <col min="14603" max="14603" width="8" style="366" customWidth="1"/>
    <col min="14604" max="14847" width="9" style="366"/>
    <col min="14848" max="14848" width="47.875" style="366" customWidth="1"/>
    <col min="14849" max="14849" width="11.375" style="366" customWidth="1"/>
    <col min="14850" max="14850" width="9.375" style="366" customWidth="1"/>
    <col min="14851" max="14851" width="9.25" style="366" customWidth="1"/>
    <col min="14852" max="14852" width="10.25" style="366" customWidth="1"/>
    <col min="14853" max="14853" width="9.25" style="366" customWidth="1"/>
    <col min="14854" max="14854" width="10.25" style="366" customWidth="1"/>
    <col min="14855" max="14855" width="0.875" style="366" customWidth="1"/>
    <col min="14856" max="14858" width="8.5" style="366" customWidth="1"/>
    <col min="14859" max="14859" width="8" style="366" customWidth="1"/>
    <col min="14860" max="15103" width="9" style="366"/>
    <col min="15104" max="15104" width="47.875" style="366" customWidth="1"/>
    <col min="15105" max="15105" width="11.375" style="366" customWidth="1"/>
    <col min="15106" max="15106" width="9.375" style="366" customWidth="1"/>
    <col min="15107" max="15107" width="9.25" style="366" customWidth="1"/>
    <col min="15108" max="15108" width="10.25" style="366" customWidth="1"/>
    <col min="15109" max="15109" width="9.25" style="366" customWidth="1"/>
    <col min="15110" max="15110" width="10.25" style="366" customWidth="1"/>
    <col min="15111" max="15111" width="0.875" style="366" customWidth="1"/>
    <col min="15112" max="15114" width="8.5" style="366" customWidth="1"/>
    <col min="15115" max="15115" width="8" style="366" customWidth="1"/>
    <col min="15116" max="15359" width="9" style="366"/>
    <col min="15360" max="15360" width="47.875" style="366" customWidth="1"/>
    <col min="15361" max="15361" width="11.375" style="366" customWidth="1"/>
    <col min="15362" max="15362" width="9.375" style="366" customWidth="1"/>
    <col min="15363" max="15363" width="9.25" style="366" customWidth="1"/>
    <col min="15364" max="15364" width="10.25" style="366" customWidth="1"/>
    <col min="15365" max="15365" width="9.25" style="366" customWidth="1"/>
    <col min="15366" max="15366" width="10.25" style="366" customWidth="1"/>
    <col min="15367" max="15367" width="0.875" style="366" customWidth="1"/>
    <col min="15368" max="15370" width="8.5" style="366" customWidth="1"/>
    <col min="15371" max="15371" width="8" style="366" customWidth="1"/>
    <col min="15372" max="15615" width="9" style="366"/>
    <col min="15616" max="15616" width="47.875" style="366" customWidth="1"/>
    <col min="15617" max="15617" width="11.375" style="366" customWidth="1"/>
    <col min="15618" max="15618" width="9.375" style="366" customWidth="1"/>
    <col min="15619" max="15619" width="9.25" style="366" customWidth="1"/>
    <col min="15620" max="15620" width="10.25" style="366" customWidth="1"/>
    <col min="15621" max="15621" width="9.25" style="366" customWidth="1"/>
    <col min="15622" max="15622" width="10.25" style="366" customWidth="1"/>
    <col min="15623" max="15623" width="0.875" style="366" customWidth="1"/>
    <col min="15624" max="15626" width="8.5" style="366" customWidth="1"/>
    <col min="15627" max="15627" width="8" style="366" customWidth="1"/>
    <col min="15628" max="15871" width="9" style="366"/>
    <col min="15872" max="15872" width="47.875" style="366" customWidth="1"/>
    <col min="15873" max="15873" width="11.375" style="366" customWidth="1"/>
    <col min="15874" max="15874" width="9.375" style="366" customWidth="1"/>
    <col min="15875" max="15875" width="9.25" style="366" customWidth="1"/>
    <col min="15876" max="15876" width="10.25" style="366" customWidth="1"/>
    <col min="15877" max="15877" width="9.25" style="366" customWidth="1"/>
    <col min="15878" max="15878" width="10.25" style="366" customWidth="1"/>
    <col min="15879" max="15879" width="0.875" style="366" customWidth="1"/>
    <col min="15880" max="15882" width="8.5" style="366" customWidth="1"/>
    <col min="15883" max="15883" width="8" style="366" customWidth="1"/>
    <col min="15884" max="16127" width="9" style="366"/>
    <col min="16128" max="16128" width="47.875" style="366" customWidth="1"/>
    <col min="16129" max="16129" width="11.375" style="366" customWidth="1"/>
    <col min="16130" max="16130" width="9.375" style="366" customWidth="1"/>
    <col min="16131" max="16131" width="9.25" style="366" customWidth="1"/>
    <col min="16132" max="16132" width="10.25" style="366" customWidth="1"/>
    <col min="16133" max="16133" width="9.25" style="366" customWidth="1"/>
    <col min="16134" max="16134" width="10.25" style="366" customWidth="1"/>
    <col min="16135" max="16135" width="0.875" style="366" customWidth="1"/>
    <col min="16136" max="16138" width="8.5" style="366" customWidth="1"/>
    <col min="16139" max="16139" width="8" style="366" customWidth="1"/>
    <col min="16140" max="16384" width="9" style="366"/>
  </cols>
  <sheetData>
    <row r="1" spans="1:251" s="356" customFormat="1" ht="15" customHeight="1" x14ac:dyDescent="0.3">
      <c r="A1" s="441"/>
      <c r="B1" s="441"/>
      <c r="C1" s="441"/>
      <c r="D1" s="441"/>
      <c r="E1" s="441"/>
      <c r="F1" s="442"/>
      <c r="G1" s="179" t="s">
        <v>158</v>
      </c>
      <c r="H1" s="427"/>
      <c r="I1" s="427"/>
      <c r="J1" s="427"/>
      <c r="K1" s="427"/>
      <c r="L1" s="427"/>
      <c r="M1" s="427"/>
      <c r="N1" s="427"/>
      <c r="O1" s="427"/>
      <c r="P1" s="427"/>
      <c r="Q1" s="427"/>
      <c r="R1" s="427"/>
      <c r="S1" s="427"/>
      <c r="T1" s="427"/>
      <c r="U1" s="427"/>
      <c r="V1" s="427"/>
      <c r="W1" s="427"/>
    </row>
    <row r="2" spans="1:251" s="356" customFormat="1" ht="30" customHeight="1" x14ac:dyDescent="0.2">
      <c r="A2" s="656" t="s">
        <v>140</v>
      </c>
      <c r="B2" s="656"/>
      <c r="C2" s="656"/>
      <c r="D2" s="656"/>
      <c r="E2" s="656"/>
      <c r="F2" s="656"/>
      <c r="G2" s="656"/>
      <c r="H2" s="428"/>
      <c r="I2" s="428"/>
      <c r="J2" s="428"/>
      <c r="K2" s="427"/>
      <c r="L2" s="427"/>
      <c r="M2" s="427"/>
      <c r="N2" s="427"/>
      <c r="O2" s="427"/>
      <c r="P2" s="427"/>
      <c r="Q2" s="427"/>
      <c r="R2" s="427"/>
      <c r="S2" s="427"/>
      <c r="T2" s="427"/>
      <c r="U2" s="427"/>
      <c r="V2" s="427"/>
      <c r="W2" s="427"/>
    </row>
    <row r="3" spans="1:251" s="356" customFormat="1" ht="5.0999999999999996" customHeight="1" x14ac:dyDescent="0.3">
      <c r="A3" s="12"/>
      <c r="B3" s="12"/>
      <c r="C3" s="12"/>
      <c r="D3" s="12"/>
      <c r="E3" s="12"/>
      <c r="F3" s="12"/>
      <c r="G3" s="12"/>
      <c r="H3" s="428"/>
      <c r="I3" s="428"/>
      <c r="J3" s="428"/>
      <c r="K3" s="427"/>
      <c r="L3" s="427"/>
      <c r="M3" s="427"/>
      <c r="N3" s="427"/>
      <c r="O3" s="427"/>
      <c r="P3" s="427"/>
      <c r="Q3" s="427"/>
      <c r="R3" s="427"/>
      <c r="S3" s="427"/>
      <c r="T3" s="427"/>
      <c r="U3" s="427"/>
      <c r="V3" s="427"/>
      <c r="W3" s="427"/>
    </row>
    <row r="4" spans="1:251" s="427" customFormat="1" ht="5.0999999999999996" customHeight="1" x14ac:dyDescent="0.3">
      <c r="A4" s="129"/>
      <c r="B4" s="129"/>
      <c r="C4" s="129"/>
      <c r="D4" s="129"/>
      <c r="E4" s="129"/>
      <c r="F4" s="129"/>
      <c r="G4" s="172"/>
    </row>
    <row r="5" spans="1:251" s="319" customFormat="1" ht="20.100000000000001" customHeight="1" x14ac:dyDescent="0.3">
      <c r="A5" s="130" t="s">
        <v>182</v>
      </c>
      <c r="B5" s="131"/>
      <c r="C5" s="131"/>
      <c r="D5" s="131"/>
      <c r="E5" s="131"/>
      <c r="F5" s="22"/>
      <c r="G5" s="22" t="s">
        <v>229</v>
      </c>
      <c r="O5" s="297"/>
      <c r="P5" s="298"/>
      <c r="Q5" s="298"/>
      <c r="R5" s="298"/>
      <c r="S5" s="298"/>
      <c r="T5" s="298"/>
      <c r="U5" s="298"/>
      <c r="V5" s="298"/>
      <c r="W5" s="298"/>
    </row>
    <row r="6" spans="1:251" s="294" customFormat="1" ht="5.0999999999999996" customHeight="1" x14ac:dyDescent="0.25">
      <c r="A6" s="237"/>
      <c r="B6" s="238"/>
      <c r="C6" s="238"/>
      <c r="D6" s="238"/>
      <c r="E6" s="238"/>
      <c r="F6" s="238"/>
      <c r="G6" s="236"/>
      <c r="O6" s="321"/>
      <c r="P6" s="322"/>
      <c r="Q6" s="322"/>
      <c r="R6" s="322"/>
      <c r="S6" s="322"/>
      <c r="T6" s="322"/>
      <c r="U6" s="322"/>
      <c r="V6" s="322"/>
      <c r="W6" s="322"/>
    </row>
    <row r="7" spans="1:251" s="324" customFormat="1" ht="15" customHeight="1" x14ac:dyDescent="0.2">
      <c r="A7" s="670" t="s">
        <v>165</v>
      </c>
      <c r="B7" s="670"/>
      <c r="C7" s="669" t="s">
        <v>167</v>
      </c>
      <c r="D7" s="669"/>
      <c r="E7" s="669"/>
      <c r="F7" s="669"/>
      <c r="G7" s="669"/>
      <c r="O7" s="325"/>
      <c r="P7" s="326"/>
      <c r="Q7" s="326"/>
      <c r="R7" s="326"/>
      <c r="S7" s="326"/>
      <c r="T7" s="326"/>
      <c r="U7" s="326"/>
      <c r="V7" s="326"/>
      <c r="W7" s="326"/>
    </row>
    <row r="8" spans="1:251" s="324" customFormat="1" ht="54.95" customHeight="1" x14ac:dyDescent="0.2">
      <c r="A8" s="670"/>
      <c r="B8" s="670"/>
      <c r="C8" s="434" t="s">
        <v>154</v>
      </c>
      <c r="D8" s="434" t="s">
        <v>152</v>
      </c>
      <c r="E8" s="434" t="s">
        <v>155</v>
      </c>
      <c r="F8" s="434" t="s">
        <v>153</v>
      </c>
      <c r="G8" s="288" t="s">
        <v>144</v>
      </c>
      <c r="H8" s="331"/>
      <c r="O8" s="249"/>
      <c r="P8" s="250"/>
      <c r="Q8" s="250"/>
      <c r="R8" s="250"/>
      <c r="S8" s="250"/>
      <c r="T8" s="250"/>
      <c r="U8" s="250"/>
      <c r="V8" s="250"/>
      <c r="W8" s="250"/>
    </row>
    <row r="9" spans="1:251" s="324" customFormat="1" ht="5.0999999999999996" customHeight="1" x14ac:dyDescent="0.2">
      <c r="A9" s="239"/>
      <c r="B9" s="240"/>
      <c r="C9" s="241"/>
      <c r="D9" s="242"/>
      <c r="E9" s="241"/>
      <c r="F9" s="241"/>
      <c r="G9" s="243"/>
      <c r="O9" s="249"/>
      <c r="P9" s="250"/>
      <c r="Q9" s="250"/>
      <c r="R9" s="250"/>
      <c r="S9" s="250"/>
      <c r="T9" s="250"/>
      <c r="U9" s="250"/>
      <c r="V9" s="250"/>
      <c r="W9" s="250"/>
    </row>
    <row r="10" spans="1:251" s="331" customFormat="1" ht="5.0999999999999996" customHeight="1" x14ac:dyDescent="0.2">
      <c r="A10" s="151"/>
      <c r="B10" s="151"/>
      <c r="C10" s="170"/>
      <c r="D10" s="170"/>
      <c r="E10" s="170"/>
      <c r="F10" s="170"/>
      <c r="G10" s="170"/>
      <c r="H10" s="324"/>
      <c r="M10" s="332"/>
      <c r="N10" s="333"/>
      <c r="O10" s="333"/>
      <c r="P10" s="333"/>
      <c r="Q10" s="333"/>
      <c r="R10" s="333"/>
      <c r="S10" s="333"/>
      <c r="T10" s="333"/>
      <c r="U10" s="333"/>
      <c r="V10" s="333"/>
      <c r="W10" s="333"/>
      <c r="X10" s="333"/>
    </row>
    <row r="11" spans="1:251" s="356" customFormat="1" ht="15" customHeight="1" x14ac:dyDescent="0.3">
      <c r="A11" s="133" t="s">
        <v>3</v>
      </c>
      <c r="B11" s="102">
        <v>6400</v>
      </c>
      <c r="C11" s="134">
        <v>13.351030605871332</v>
      </c>
      <c r="D11" s="134">
        <v>2.0299812617114306</v>
      </c>
      <c r="E11" s="134">
        <v>34.697064334790753</v>
      </c>
      <c r="F11" s="134">
        <v>18.332292317301686</v>
      </c>
      <c r="G11" s="134">
        <v>31.589631480324798</v>
      </c>
      <c r="H11" s="433"/>
      <c r="I11" s="345"/>
      <c r="J11" s="345"/>
      <c r="K11" s="345"/>
      <c r="L11" s="353"/>
      <c r="M11" s="353"/>
      <c r="N11" s="353"/>
      <c r="O11" s="353"/>
      <c r="P11" s="353"/>
      <c r="Q11" s="337"/>
      <c r="R11" s="338"/>
      <c r="S11" s="338"/>
      <c r="T11" s="338"/>
      <c r="U11" s="338"/>
      <c r="V11" s="338"/>
      <c r="W11" s="338"/>
      <c r="X11" s="338"/>
      <c r="Y11" s="338"/>
      <c r="Z11" s="353"/>
    </row>
    <row r="12" spans="1:251" s="347" customFormat="1" ht="5.0999999999999996" customHeight="1" x14ac:dyDescent="0.3">
      <c r="A12" s="139"/>
      <c r="B12" s="142"/>
      <c r="C12" s="142"/>
      <c r="D12" s="142"/>
      <c r="E12" s="142"/>
      <c r="F12" s="142"/>
      <c r="G12" s="142"/>
      <c r="H12" s="433"/>
      <c r="I12" s="345"/>
      <c r="J12" s="345"/>
      <c r="K12" s="345"/>
      <c r="L12" s="346"/>
      <c r="M12" s="346"/>
      <c r="N12" s="346"/>
      <c r="O12" s="346"/>
      <c r="P12" s="346"/>
      <c r="Q12" s="346"/>
      <c r="R12" s="346"/>
      <c r="S12" s="346"/>
      <c r="T12" s="346"/>
      <c r="U12" s="346"/>
      <c r="V12" s="346"/>
      <c r="W12" s="346"/>
      <c r="X12" s="346"/>
      <c r="Y12" s="346"/>
      <c r="Z12" s="346"/>
    </row>
    <row r="13" spans="1:251" s="356" customFormat="1" ht="15" customHeight="1" x14ac:dyDescent="0.3">
      <c r="A13" s="144" t="s">
        <v>107</v>
      </c>
      <c r="B13" s="110">
        <v>1340</v>
      </c>
      <c r="C13" s="145">
        <v>61.434977578475333</v>
      </c>
      <c r="D13" s="145">
        <v>3.811659192825112</v>
      </c>
      <c r="E13" s="145">
        <v>33.109118086696562</v>
      </c>
      <c r="F13" s="145">
        <v>1.6442451420029895</v>
      </c>
      <c r="G13" s="145" t="s">
        <v>230</v>
      </c>
      <c r="H13" s="433"/>
      <c r="I13" s="345"/>
      <c r="J13" s="345"/>
      <c r="K13" s="345"/>
      <c r="L13" s="353"/>
      <c r="M13" s="353"/>
      <c r="N13" s="353"/>
      <c r="O13" s="354"/>
      <c r="P13" s="354"/>
      <c r="Q13" s="354"/>
      <c r="R13" s="354"/>
      <c r="S13" s="354"/>
      <c r="T13" s="354"/>
      <c r="U13" s="354"/>
      <c r="V13" s="354"/>
      <c r="W13" s="354"/>
      <c r="X13" s="354"/>
      <c r="Y13" s="343"/>
      <c r="Z13" s="353"/>
      <c r="AA13" s="355"/>
    </row>
    <row r="14" spans="1:251" s="347" customFormat="1" ht="5.0999999999999996" customHeight="1" x14ac:dyDescent="0.3">
      <c r="A14" s="139"/>
      <c r="B14" s="142"/>
      <c r="C14" s="142"/>
      <c r="D14" s="142"/>
      <c r="E14" s="142"/>
      <c r="F14" s="142"/>
      <c r="G14" s="142"/>
      <c r="H14" s="433"/>
      <c r="I14" s="345"/>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v>20</v>
      </c>
      <c r="C15" s="142">
        <v>83.333333333333343</v>
      </c>
      <c r="D15" s="142">
        <v>16.666666666666664</v>
      </c>
      <c r="E15" s="142" t="s">
        <v>230</v>
      </c>
      <c r="F15" s="142" t="s">
        <v>230</v>
      </c>
      <c r="G15" s="142" t="s">
        <v>230</v>
      </c>
      <c r="H15" s="433"/>
      <c r="I15" s="345"/>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100</v>
      </c>
      <c r="C16" s="142">
        <v>87.128712871287135</v>
      </c>
      <c r="D16" s="142">
        <v>7.9207920792079207</v>
      </c>
      <c r="E16" s="142">
        <v>4.9504950495049505</v>
      </c>
      <c r="F16" s="142" t="s">
        <v>230</v>
      </c>
      <c r="G16" s="142" t="s">
        <v>230</v>
      </c>
      <c r="H16" s="351"/>
      <c r="I16" s="345"/>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90</v>
      </c>
      <c r="C17" s="142">
        <v>98.901098901098905</v>
      </c>
      <c r="D17" s="142">
        <v>1.098901098901099</v>
      </c>
      <c r="E17" s="142" t="s">
        <v>230</v>
      </c>
      <c r="F17" s="142" t="s">
        <v>230</v>
      </c>
      <c r="G17" s="142" t="s">
        <v>230</v>
      </c>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40</v>
      </c>
      <c r="C18" s="142">
        <v>100</v>
      </c>
      <c r="D18" s="142" t="s">
        <v>230</v>
      </c>
      <c r="E18" s="142" t="s">
        <v>230</v>
      </c>
      <c r="F18" s="142" t="s">
        <v>230</v>
      </c>
      <c r="G18" s="142" t="s">
        <v>230</v>
      </c>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v>30</v>
      </c>
      <c r="C19" s="142">
        <v>100</v>
      </c>
      <c r="D19" s="142" t="s">
        <v>230</v>
      </c>
      <c r="E19" s="142" t="s">
        <v>230</v>
      </c>
      <c r="F19" s="142" t="s">
        <v>230</v>
      </c>
      <c r="G19" s="142" t="s">
        <v>230</v>
      </c>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130</v>
      </c>
      <c r="C20" s="142">
        <v>100</v>
      </c>
      <c r="D20" s="142" t="s">
        <v>230</v>
      </c>
      <c r="E20" s="142" t="s">
        <v>230</v>
      </c>
      <c r="F20" s="142" t="s">
        <v>230</v>
      </c>
      <c r="G20" s="142" t="s">
        <v>230</v>
      </c>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20</v>
      </c>
      <c r="C21" s="142">
        <v>100</v>
      </c>
      <c r="D21" s="142" t="s">
        <v>230</v>
      </c>
      <c r="E21" s="142" t="s">
        <v>230</v>
      </c>
      <c r="F21" s="142" t="s">
        <v>230</v>
      </c>
      <c r="G21" s="142" t="s">
        <v>230</v>
      </c>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80</v>
      </c>
      <c r="C22" s="142">
        <v>47.5</v>
      </c>
      <c r="D22" s="142" t="s">
        <v>230</v>
      </c>
      <c r="E22" s="142">
        <v>52.5</v>
      </c>
      <c r="F22" s="142" t="s">
        <v>230</v>
      </c>
      <c r="G22" s="142" t="s">
        <v>230</v>
      </c>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250</v>
      </c>
      <c r="C23" s="142">
        <v>44.444444444444443</v>
      </c>
      <c r="D23" s="142">
        <v>5.1587301587301582</v>
      </c>
      <c r="E23" s="142">
        <v>44.047619047619044</v>
      </c>
      <c r="F23" s="142">
        <v>6.3492063492063489</v>
      </c>
      <c r="G23" s="142" t="s">
        <v>230</v>
      </c>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40</v>
      </c>
      <c r="C24" s="142">
        <v>26.829268292682929</v>
      </c>
      <c r="D24" s="142" t="s">
        <v>230</v>
      </c>
      <c r="E24" s="142">
        <v>73.170731707317074</v>
      </c>
      <c r="F24" s="142" t="s">
        <v>230</v>
      </c>
      <c r="G24" s="142" t="s">
        <v>230</v>
      </c>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40</v>
      </c>
      <c r="C25" s="142">
        <v>100</v>
      </c>
      <c r="D25" s="142" t="s">
        <v>230</v>
      </c>
      <c r="E25" s="142" t="s">
        <v>230</v>
      </c>
      <c r="F25" s="142" t="s">
        <v>230</v>
      </c>
      <c r="G25" s="142" t="s">
        <v>230</v>
      </c>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175</v>
      </c>
      <c r="B26" s="141">
        <v>50</v>
      </c>
      <c r="C26" s="142">
        <v>84</v>
      </c>
      <c r="D26" s="142" t="s">
        <v>230</v>
      </c>
      <c r="E26" s="142">
        <v>16</v>
      </c>
      <c r="F26" s="142" t="s">
        <v>230</v>
      </c>
      <c r="G26" s="142" t="s">
        <v>230</v>
      </c>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440</v>
      </c>
      <c r="C27" s="142">
        <v>36.818181818181813</v>
      </c>
      <c r="D27" s="142">
        <v>5.6818181818181817</v>
      </c>
      <c r="E27" s="142">
        <v>56.13636363636364</v>
      </c>
      <c r="F27" s="142">
        <v>1.3636363636363635</v>
      </c>
      <c r="G27" s="142" t="s">
        <v>230</v>
      </c>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1590</v>
      </c>
      <c r="C29" s="145">
        <v>2.0715630885122414</v>
      </c>
      <c r="D29" s="145">
        <v>3.5153797865662271</v>
      </c>
      <c r="E29" s="145">
        <v>56.057752667922159</v>
      </c>
      <c r="F29" s="145">
        <v>16.572504708097931</v>
      </c>
      <c r="G29" s="145">
        <v>21.782799748901443</v>
      </c>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90</v>
      </c>
      <c r="C31" s="142">
        <v>5.6179775280898872</v>
      </c>
      <c r="D31" s="142">
        <v>2.2471910112359552</v>
      </c>
      <c r="E31" s="142">
        <v>83.146067415730343</v>
      </c>
      <c r="F31" s="142">
        <v>8.9887640449438209</v>
      </c>
      <c r="G31" s="142" t="s">
        <v>230</v>
      </c>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370</v>
      </c>
      <c r="C32" s="142">
        <v>5.4794520547945202</v>
      </c>
      <c r="D32" s="142">
        <v>8.7671232876712324</v>
      </c>
      <c r="E32" s="142">
        <v>84.93150684931507</v>
      </c>
      <c r="F32" s="142">
        <v>0.82191780821917804</v>
      </c>
      <c r="G32" s="142" t="s">
        <v>230</v>
      </c>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100</v>
      </c>
      <c r="C33" s="142">
        <v>2</v>
      </c>
      <c r="D33" s="142">
        <v>9</v>
      </c>
      <c r="E33" s="142">
        <v>76</v>
      </c>
      <c r="F33" s="142">
        <v>13</v>
      </c>
      <c r="G33" s="142" t="s">
        <v>230</v>
      </c>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90</v>
      </c>
      <c r="C34" s="142" t="s">
        <v>230</v>
      </c>
      <c r="D34" s="142">
        <v>3.1914893617021276</v>
      </c>
      <c r="E34" s="142">
        <v>40.425531914893611</v>
      </c>
      <c r="F34" s="142">
        <v>12.76595744680851</v>
      </c>
      <c r="G34" s="142">
        <v>43.61702127659575</v>
      </c>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260</v>
      </c>
      <c r="C35" s="142">
        <v>0.38610038610038611</v>
      </c>
      <c r="D35" s="142">
        <v>3.8610038610038608</v>
      </c>
      <c r="E35" s="142">
        <v>35.135135135135137</v>
      </c>
      <c r="F35" s="142">
        <v>6.563706563706563</v>
      </c>
      <c r="G35" s="142">
        <v>54.054054054054056</v>
      </c>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340</v>
      </c>
      <c r="C36" s="142" t="s">
        <v>230</v>
      </c>
      <c r="D36" s="142" t="s">
        <v>230</v>
      </c>
      <c r="E36" s="142">
        <v>12.389380530973451</v>
      </c>
      <c r="F36" s="142">
        <v>53.982300884955748</v>
      </c>
      <c r="G36" s="142">
        <v>33.628318584070797</v>
      </c>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240</v>
      </c>
      <c r="C37" s="142">
        <v>2.1008403361344539</v>
      </c>
      <c r="D37" s="142" t="s">
        <v>230</v>
      </c>
      <c r="E37" s="142">
        <v>94.537815126050418</v>
      </c>
      <c r="F37" s="142">
        <v>3.3613445378151261</v>
      </c>
      <c r="G37" s="142" t="s">
        <v>230</v>
      </c>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30</v>
      </c>
      <c r="C38" s="142" t="s">
        <v>230</v>
      </c>
      <c r="D38" s="142" t="s">
        <v>230</v>
      </c>
      <c r="E38" s="142" t="s">
        <v>230</v>
      </c>
      <c r="F38" s="142">
        <v>65.384615384615387</v>
      </c>
      <c r="G38" s="142">
        <v>34.615384615384613</v>
      </c>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60</v>
      </c>
      <c r="C39" s="142" t="s">
        <v>230</v>
      </c>
      <c r="D39" s="142" t="s">
        <v>230</v>
      </c>
      <c r="E39" s="142">
        <v>20</v>
      </c>
      <c r="F39" s="142">
        <v>1.8181818181818181</v>
      </c>
      <c r="G39" s="142">
        <v>78.181818181818187</v>
      </c>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30</v>
      </c>
      <c r="C40" s="142" t="s">
        <v>230</v>
      </c>
      <c r="D40" s="142" t="s">
        <v>230</v>
      </c>
      <c r="E40" s="142">
        <v>92.857142857142861</v>
      </c>
      <c r="F40" s="142">
        <v>7.1428571428571423</v>
      </c>
      <c r="G40" s="142" t="s">
        <v>230</v>
      </c>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2520</v>
      </c>
      <c r="C42" s="145" t="s">
        <v>230</v>
      </c>
      <c r="D42" s="145">
        <v>0.91342335186656076</v>
      </c>
      <c r="E42" s="145">
        <v>24.344718030182687</v>
      </c>
      <c r="F42" s="145">
        <v>28.196981731532961</v>
      </c>
      <c r="G42" s="145">
        <v>46.544876886417789</v>
      </c>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4.5"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360</v>
      </c>
      <c r="C44" s="142" t="s">
        <v>230</v>
      </c>
      <c r="D44" s="142">
        <v>0.27624309392265189</v>
      </c>
      <c r="E44" s="142">
        <v>12.430939226519337</v>
      </c>
      <c r="F44" s="142">
        <v>39.77900552486188</v>
      </c>
      <c r="G44" s="142">
        <v>47.513812154696133</v>
      </c>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300</v>
      </c>
      <c r="C45" s="142" t="s">
        <v>230</v>
      </c>
      <c r="D45" s="142" t="s">
        <v>230</v>
      </c>
      <c r="E45" s="142">
        <v>17.171717171717169</v>
      </c>
      <c r="F45" s="142">
        <v>16.835016835016837</v>
      </c>
      <c r="G45" s="142">
        <v>65.993265993265993</v>
      </c>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820</v>
      </c>
      <c r="C46" s="142" t="s">
        <v>230</v>
      </c>
      <c r="D46" s="142">
        <v>0.61199510403916768</v>
      </c>
      <c r="E46" s="142">
        <v>24.602203182374542</v>
      </c>
      <c r="F46" s="142">
        <v>30.722154222766218</v>
      </c>
      <c r="G46" s="142">
        <v>44.063647490820074</v>
      </c>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230</v>
      </c>
      <c r="C47" s="142" t="s">
        <v>230</v>
      </c>
      <c r="D47" s="142">
        <v>4.3103448275862073</v>
      </c>
      <c r="E47" s="142">
        <v>14.655172413793101</v>
      </c>
      <c r="F47" s="142">
        <v>42.672413793103445</v>
      </c>
      <c r="G47" s="142">
        <v>38.362068965517246</v>
      </c>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160</v>
      </c>
      <c r="C48" s="142" t="s">
        <v>230</v>
      </c>
      <c r="D48" s="142">
        <v>4.4871794871794872</v>
      </c>
      <c r="E48" s="142">
        <v>55.769230769230774</v>
      </c>
      <c r="F48" s="142">
        <v>30.76923076923077</v>
      </c>
      <c r="G48" s="142">
        <v>8.9743589743589745</v>
      </c>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30</v>
      </c>
      <c r="C49" s="142" t="s">
        <v>230</v>
      </c>
      <c r="D49" s="142" t="s">
        <v>230</v>
      </c>
      <c r="E49" s="142" t="s">
        <v>230</v>
      </c>
      <c r="F49" s="142">
        <v>70.588235294117652</v>
      </c>
      <c r="G49" s="142">
        <v>29.411764705882355</v>
      </c>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90</v>
      </c>
      <c r="C50" s="142" t="s">
        <v>230</v>
      </c>
      <c r="D50" s="142" t="s">
        <v>230</v>
      </c>
      <c r="E50" s="142">
        <v>45.744680851063826</v>
      </c>
      <c r="F50" s="142">
        <v>8.5106382978723403</v>
      </c>
      <c r="G50" s="142">
        <v>45.744680851063826</v>
      </c>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t="s">
        <v>225</v>
      </c>
      <c r="C51" s="142" t="s">
        <v>230</v>
      </c>
      <c r="D51" s="142" t="s">
        <v>230</v>
      </c>
      <c r="E51" s="142" t="s">
        <v>225</v>
      </c>
      <c r="F51" s="142" t="s">
        <v>225</v>
      </c>
      <c r="G51" s="142" t="s">
        <v>225</v>
      </c>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290</v>
      </c>
      <c r="C52" s="142" t="s">
        <v>230</v>
      </c>
      <c r="D52" s="142" t="s">
        <v>230</v>
      </c>
      <c r="E52" s="142">
        <v>22.789115646258505</v>
      </c>
      <c r="F52" s="142">
        <v>11.904761904761903</v>
      </c>
      <c r="G52" s="142">
        <v>65.306122448979593</v>
      </c>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220</v>
      </c>
      <c r="C53" s="142" t="s">
        <v>230</v>
      </c>
      <c r="D53" s="142" t="s">
        <v>230</v>
      </c>
      <c r="E53" s="142">
        <v>37.962962962962962</v>
      </c>
      <c r="F53" s="142">
        <v>18.518518518518519</v>
      </c>
      <c r="G53" s="142">
        <v>43.518518518518519</v>
      </c>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960</v>
      </c>
      <c r="C55" s="145" t="s">
        <v>230</v>
      </c>
      <c r="D55" s="145" t="s">
        <v>230</v>
      </c>
      <c r="E55" s="145">
        <v>28.586387434554972</v>
      </c>
      <c r="F55" s="145">
        <v>18.638743455497384</v>
      </c>
      <c r="G55" s="145">
        <v>52.774869109947645</v>
      </c>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v>60</v>
      </c>
      <c r="C57" s="142" t="s">
        <v>230</v>
      </c>
      <c r="D57" s="142" t="s">
        <v>230</v>
      </c>
      <c r="E57" s="142" t="s">
        <v>230</v>
      </c>
      <c r="F57" s="142">
        <v>12.698412698412698</v>
      </c>
      <c r="G57" s="142">
        <v>87.301587301587304</v>
      </c>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240</v>
      </c>
      <c r="C58" s="142" t="s">
        <v>230</v>
      </c>
      <c r="D58" s="142" t="s">
        <v>230</v>
      </c>
      <c r="E58" s="142">
        <v>29.66101694915254</v>
      </c>
      <c r="F58" s="142">
        <v>2.5423728813559325</v>
      </c>
      <c r="G58" s="142">
        <v>67.796610169491515</v>
      </c>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30</v>
      </c>
      <c r="C59" s="142" t="s">
        <v>230</v>
      </c>
      <c r="D59" s="142" t="s">
        <v>230</v>
      </c>
      <c r="E59" s="142">
        <v>56.000000000000007</v>
      </c>
      <c r="F59" s="142" t="s">
        <v>230</v>
      </c>
      <c r="G59" s="142">
        <v>44</v>
      </c>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570</v>
      </c>
      <c r="C60" s="142" t="s">
        <v>230</v>
      </c>
      <c r="D60" s="142" t="s">
        <v>230</v>
      </c>
      <c r="E60" s="142">
        <v>33.39222614840989</v>
      </c>
      <c r="F60" s="142">
        <v>27.738515901060069</v>
      </c>
      <c r="G60" s="142">
        <v>38.869257950530034</v>
      </c>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70</v>
      </c>
      <c r="C61" s="142" t="s">
        <v>230</v>
      </c>
      <c r="D61" s="142" t="s">
        <v>230</v>
      </c>
      <c r="E61" s="142" t="s">
        <v>230</v>
      </c>
      <c r="F61" s="142">
        <v>10.76923076923077</v>
      </c>
      <c r="G61" s="142">
        <v>89.230769230769241</v>
      </c>
      <c r="H61" s="351"/>
      <c r="I61" s="351"/>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48" customFormat="1" ht="5.0999999999999996" customHeight="1" x14ac:dyDescent="0.3">
      <c r="A62" s="452"/>
      <c r="B62" s="444"/>
      <c r="C62" s="445"/>
      <c r="D62" s="445"/>
      <c r="E62" s="445"/>
      <c r="F62" s="445"/>
      <c r="G62" s="445"/>
      <c r="H62" s="351"/>
      <c r="I62" s="351"/>
      <c r="J62" s="429"/>
      <c r="K62" s="667"/>
      <c r="L62" s="667"/>
      <c r="M62" s="667"/>
      <c r="N62" s="667"/>
      <c r="O62" s="667"/>
      <c r="P62" s="667"/>
      <c r="Q62" s="667"/>
      <c r="R62" s="349"/>
      <c r="S62" s="349"/>
      <c r="T62" s="349"/>
      <c r="U62" s="349"/>
      <c r="V62" s="349"/>
      <c r="W62" s="34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c r="IF62" s="429"/>
      <c r="IG62" s="429"/>
      <c r="IH62" s="429"/>
      <c r="II62" s="429"/>
      <c r="IJ62" s="429"/>
      <c r="IK62" s="429"/>
      <c r="IL62" s="429"/>
      <c r="IM62" s="429"/>
      <c r="IN62" s="429"/>
      <c r="IO62" s="429"/>
    </row>
    <row r="63" spans="1:251" s="432" customFormat="1" ht="5.0999999999999996" customHeight="1" x14ac:dyDescent="0.3">
      <c r="A63" s="453"/>
      <c r="B63" s="454"/>
      <c r="C63" s="454"/>
      <c r="D63" s="454"/>
      <c r="E63" s="454"/>
      <c r="F63" s="455"/>
      <c r="G63" s="455"/>
      <c r="H63" s="351"/>
      <c r="I63" s="351"/>
      <c r="J63" s="430"/>
      <c r="K63" s="431"/>
      <c r="L63" s="431"/>
      <c r="M63" s="431"/>
      <c r="N63" s="431"/>
      <c r="O63" s="431"/>
      <c r="P63" s="337"/>
      <c r="Q63" s="338"/>
      <c r="R63" s="338"/>
      <c r="S63" s="338"/>
      <c r="T63" s="338"/>
      <c r="U63" s="338"/>
      <c r="V63" s="338"/>
      <c r="W63" s="338"/>
      <c r="X63" s="338"/>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c r="FW63" s="431"/>
      <c r="FX63" s="431"/>
      <c r="FY63" s="431"/>
      <c r="FZ63" s="431"/>
      <c r="GA63" s="431"/>
      <c r="GB63" s="431"/>
      <c r="GC63" s="431"/>
      <c r="GD63" s="431"/>
      <c r="GE63" s="431"/>
      <c r="GF63" s="431"/>
      <c r="GG63" s="431"/>
      <c r="GH63" s="431"/>
      <c r="GI63" s="431"/>
      <c r="GJ63" s="431"/>
      <c r="GK63" s="431"/>
      <c r="GL63" s="431"/>
      <c r="GM63" s="431"/>
      <c r="GN63" s="431"/>
      <c r="GO63" s="431"/>
      <c r="GP63" s="431"/>
      <c r="GQ63" s="431"/>
      <c r="GR63" s="431"/>
      <c r="GS63" s="431"/>
      <c r="GT63" s="431"/>
      <c r="GU63" s="431"/>
      <c r="GV63" s="431"/>
      <c r="GW63" s="431"/>
      <c r="GX63" s="431"/>
      <c r="GY63" s="431"/>
      <c r="GZ63" s="431"/>
      <c r="HA63" s="431"/>
      <c r="HB63" s="431"/>
      <c r="HC63" s="431"/>
      <c r="HD63" s="431"/>
      <c r="HE63" s="431"/>
      <c r="HF63" s="431"/>
      <c r="HG63" s="431"/>
      <c r="HH63" s="431"/>
      <c r="HI63" s="431"/>
      <c r="HJ63" s="431"/>
      <c r="HK63" s="431"/>
      <c r="HL63" s="431"/>
      <c r="HM63" s="431"/>
      <c r="HN63" s="431"/>
      <c r="HO63" s="431"/>
      <c r="HP63" s="431"/>
      <c r="HQ63" s="431"/>
      <c r="HR63" s="431"/>
      <c r="HS63" s="431"/>
      <c r="HT63" s="431"/>
      <c r="HU63" s="431"/>
      <c r="HV63" s="431"/>
      <c r="HW63" s="431"/>
      <c r="HX63" s="431"/>
      <c r="HY63" s="431"/>
      <c r="HZ63" s="431"/>
      <c r="IA63" s="431"/>
      <c r="IB63" s="431"/>
      <c r="IC63" s="431"/>
      <c r="ID63" s="431"/>
      <c r="IE63" s="431"/>
      <c r="IF63" s="431"/>
      <c r="IG63" s="431"/>
      <c r="IH63" s="431"/>
      <c r="II63" s="431"/>
      <c r="IJ63" s="431"/>
      <c r="IK63" s="431"/>
      <c r="IL63" s="431"/>
      <c r="IM63" s="431"/>
      <c r="IN63" s="431"/>
      <c r="IO63" s="431"/>
      <c r="IP63" s="431"/>
    </row>
    <row r="64" spans="1:251" s="396" customFormat="1" ht="12" customHeight="1" x14ac:dyDescent="0.3">
      <c r="A64" s="678" t="s">
        <v>162</v>
      </c>
      <c r="B64" s="678"/>
      <c r="C64" s="678"/>
      <c r="D64" s="678"/>
      <c r="E64" s="678"/>
      <c r="F64" s="678"/>
      <c r="G64" s="678"/>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21.95" customHeight="1" x14ac:dyDescent="0.3">
      <c r="A65" s="678" t="s">
        <v>129</v>
      </c>
      <c r="B65" s="678"/>
      <c r="C65" s="678"/>
      <c r="D65" s="678"/>
      <c r="E65" s="678"/>
      <c r="F65" s="678"/>
      <c r="G65" s="678"/>
      <c r="H65" s="392"/>
      <c r="I65" s="392"/>
      <c r="J65" s="392"/>
      <c r="K65" s="397"/>
      <c r="L65" s="397"/>
      <c r="M65" s="397"/>
      <c r="N65" s="397"/>
      <c r="O65" s="397"/>
      <c r="P65" s="397"/>
      <c r="Q65" s="398"/>
      <c r="R65" s="398"/>
      <c r="S65" s="398"/>
      <c r="T65" s="398"/>
      <c r="U65" s="398"/>
      <c r="V65" s="398"/>
      <c r="W65" s="398"/>
      <c r="X65" s="398"/>
      <c r="Y65" s="398"/>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c r="IO65" s="397"/>
      <c r="IP65" s="397"/>
      <c r="IQ65" s="397"/>
    </row>
    <row r="66" spans="1:251" s="401" customFormat="1" ht="12" customHeight="1" x14ac:dyDescent="0.3">
      <c r="A66" s="671" t="s">
        <v>169</v>
      </c>
      <c r="B66" s="671"/>
      <c r="C66" s="671"/>
      <c r="D66" s="671"/>
      <c r="E66" s="671"/>
      <c r="F66" s="671"/>
      <c r="G66" s="671"/>
      <c r="N66" s="402"/>
      <c r="O66" s="403"/>
      <c r="P66" s="403"/>
      <c r="Q66" s="403"/>
      <c r="R66" s="403"/>
      <c r="S66" s="403"/>
      <c r="T66" s="403"/>
      <c r="U66" s="403"/>
      <c r="V66" s="403"/>
      <c r="W66" s="403"/>
      <c r="X66" s="403"/>
    </row>
    <row r="67" spans="1:251" x14ac:dyDescent="0.2">
      <c r="H67" s="294"/>
      <c r="N67" s="367"/>
      <c r="O67" s="368"/>
      <c r="P67" s="368"/>
      <c r="Q67" s="368"/>
      <c r="R67" s="368"/>
      <c r="S67" s="368"/>
      <c r="T67" s="368"/>
      <c r="U67" s="368"/>
      <c r="V67" s="368"/>
    </row>
    <row r="68" spans="1:251" x14ac:dyDescent="0.2">
      <c r="N68" s="294"/>
      <c r="O68" s="368"/>
      <c r="P68" s="368"/>
      <c r="Q68" s="368"/>
      <c r="R68" s="368"/>
      <c r="S68" s="368"/>
      <c r="T68" s="368"/>
      <c r="U68" s="368"/>
      <c r="V68" s="368"/>
    </row>
    <row r="69" spans="1:251" x14ac:dyDescent="0.2">
      <c r="N69" s="369"/>
      <c r="O69" s="370"/>
      <c r="P69" s="370"/>
      <c r="Q69" s="370"/>
      <c r="R69" s="370"/>
      <c r="S69" s="370"/>
      <c r="T69" s="370"/>
      <c r="U69" s="370"/>
      <c r="V69" s="370"/>
    </row>
    <row r="70" spans="1:251" x14ac:dyDescent="0.2">
      <c r="N70" s="321"/>
      <c r="O70" s="322"/>
      <c r="P70" s="322"/>
      <c r="Q70" s="322"/>
      <c r="R70" s="322"/>
      <c r="S70" s="322"/>
      <c r="T70" s="322"/>
      <c r="U70" s="322"/>
      <c r="V70" s="322"/>
    </row>
    <row r="71" spans="1:251" x14ac:dyDescent="0.2">
      <c r="A71" s="18"/>
      <c r="B71" s="18"/>
      <c r="C71" s="18"/>
      <c r="D71" s="18"/>
      <c r="E71" s="18"/>
      <c r="F71" s="18"/>
      <c r="N71" s="321"/>
      <c r="O71" s="322"/>
      <c r="P71" s="322"/>
      <c r="Q71" s="322"/>
      <c r="R71" s="322"/>
      <c r="S71" s="322"/>
      <c r="T71" s="322"/>
      <c r="U71" s="322"/>
      <c r="V71" s="322"/>
    </row>
    <row r="72" spans="1:251" x14ac:dyDescent="0.2">
      <c r="A72" s="18"/>
      <c r="B72" s="18"/>
      <c r="C72" s="18"/>
      <c r="D72" s="18"/>
      <c r="E72" s="18"/>
      <c r="F72" s="18"/>
      <c r="N72" s="321"/>
      <c r="O72" s="322"/>
      <c r="P72" s="322"/>
      <c r="Q72" s="322"/>
      <c r="R72" s="322"/>
      <c r="S72" s="322"/>
      <c r="T72" s="322"/>
      <c r="U72" s="322"/>
      <c r="V72" s="322"/>
    </row>
    <row r="73" spans="1:251" x14ac:dyDescent="0.2">
      <c r="A73" s="18"/>
      <c r="B73" s="18"/>
      <c r="C73" s="18"/>
      <c r="D73" s="18"/>
      <c r="E73" s="18"/>
      <c r="F73" s="18"/>
      <c r="N73" s="321"/>
      <c r="O73" s="322"/>
      <c r="P73" s="322"/>
      <c r="Q73" s="322"/>
      <c r="R73" s="322"/>
      <c r="S73" s="322"/>
      <c r="T73" s="322"/>
      <c r="U73" s="322"/>
      <c r="V73" s="322"/>
    </row>
    <row r="74" spans="1:251" x14ac:dyDescent="0.2">
      <c r="A74" s="18"/>
      <c r="B74" s="18"/>
      <c r="C74" s="18"/>
      <c r="D74" s="18"/>
      <c r="E74" s="18"/>
      <c r="F74" s="18"/>
      <c r="N74" s="321"/>
      <c r="O74" s="322"/>
      <c r="P74" s="322"/>
      <c r="Q74" s="322"/>
      <c r="R74" s="322"/>
      <c r="S74" s="322"/>
      <c r="T74" s="322"/>
      <c r="U74" s="322"/>
      <c r="V74" s="322"/>
    </row>
    <row r="75" spans="1:251" x14ac:dyDescent="0.2">
      <c r="A75" s="18"/>
      <c r="B75" s="18"/>
      <c r="C75" s="18"/>
      <c r="D75" s="18"/>
      <c r="E75" s="18"/>
      <c r="F75" s="18"/>
      <c r="N75" s="294"/>
      <c r="O75" s="368"/>
      <c r="P75" s="368"/>
      <c r="Q75" s="368"/>
      <c r="R75" s="368"/>
      <c r="S75" s="368"/>
      <c r="T75" s="368"/>
      <c r="U75" s="368"/>
      <c r="V75" s="368"/>
    </row>
    <row r="76" spans="1:251" x14ac:dyDescent="0.2">
      <c r="A76" s="18"/>
      <c r="B76" s="18"/>
      <c r="C76" s="18"/>
      <c r="D76" s="18"/>
      <c r="E76" s="18"/>
      <c r="F76" s="18"/>
      <c r="N76" s="369"/>
      <c r="O76" s="370"/>
      <c r="P76" s="370"/>
      <c r="Q76" s="370"/>
      <c r="R76" s="370"/>
      <c r="S76" s="370"/>
      <c r="T76" s="370"/>
      <c r="U76" s="370"/>
      <c r="V76" s="370"/>
    </row>
    <row r="77" spans="1:251" x14ac:dyDescent="0.2">
      <c r="A77" s="18"/>
      <c r="B77" s="18"/>
      <c r="C77" s="18"/>
      <c r="D77" s="18"/>
      <c r="E77" s="18"/>
      <c r="F77" s="18"/>
      <c r="N77" s="321"/>
      <c r="O77" s="322"/>
      <c r="P77" s="322"/>
      <c r="Q77" s="322"/>
      <c r="R77" s="322"/>
      <c r="S77" s="322"/>
      <c r="T77" s="322"/>
      <c r="U77" s="322"/>
      <c r="V77" s="322"/>
    </row>
    <row r="78" spans="1:251" x14ac:dyDescent="0.2">
      <c r="A78" s="18"/>
      <c r="B78" s="18"/>
      <c r="C78" s="18"/>
      <c r="D78" s="18"/>
      <c r="E78" s="18"/>
      <c r="F78" s="18"/>
      <c r="G78" s="18"/>
      <c r="O78" s="294"/>
      <c r="P78" s="368"/>
      <c r="Q78" s="368"/>
      <c r="R78" s="368"/>
      <c r="S78" s="368"/>
      <c r="T78" s="368"/>
      <c r="U78" s="368"/>
      <c r="V78" s="368"/>
      <c r="W78" s="368"/>
    </row>
    <row r="79" spans="1:251" x14ac:dyDescent="0.2">
      <c r="A79" s="18"/>
      <c r="B79" s="18"/>
      <c r="C79" s="18"/>
      <c r="D79" s="18"/>
      <c r="E79" s="18"/>
      <c r="F79" s="18"/>
      <c r="G79" s="18"/>
      <c r="O79" s="369"/>
      <c r="P79" s="370"/>
      <c r="Q79" s="370"/>
      <c r="R79" s="370"/>
      <c r="S79" s="370"/>
      <c r="T79" s="370"/>
      <c r="U79" s="370"/>
      <c r="V79" s="370"/>
      <c r="W79" s="370"/>
    </row>
    <row r="80" spans="1:251" x14ac:dyDescent="0.2">
      <c r="A80" s="18"/>
      <c r="B80" s="18"/>
      <c r="C80" s="18"/>
      <c r="D80" s="18"/>
      <c r="E80" s="18"/>
      <c r="F80" s="18"/>
      <c r="G80" s="18"/>
      <c r="O80" s="321"/>
      <c r="P80" s="322"/>
      <c r="Q80" s="322"/>
      <c r="R80" s="322"/>
      <c r="S80" s="322"/>
      <c r="T80" s="322"/>
      <c r="U80" s="322"/>
      <c r="V80" s="322"/>
      <c r="W80" s="322"/>
    </row>
    <row r="81" spans="1:23" x14ac:dyDescent="0.2">
      <c r="A81" s="18"/>
      <c r="B81" s="18"/>
      <c r="C81" s="18"/>
      <c r="D81" s="18"/>
      <c r="E81" s="18"/>
      <c r="F81" s="18"/>
      <c r="G81" s="18"/>
      <c r="O81" s="321"/>
      <c r="P81" s="322"/>
      <c r="Q81" s="322"/>
      <c r="R81" s="322"/>
      <c r="S81" s="322"/>
      <c r="T81" s="322"/>
      <c r="U81" s="322"/>
      <c r="V81" s="322"/>
      <c r="W81" s="322"/>
    </row>
    <row r="82" spans="1:23" x14ac:dyDescent="0.2">
      <c r="A82" s="18"/>
      <c r="B82" s="18"/>
      <c r="C82" s="18"/>
      <c r="D82" s="18"/>
      <c r="E82" s="18"/>
      <c r="F82" s="18"/>
      <c r="G82" s="18"/>
      <c r="O82" s="321"/>
      <c r="P82" s="322"/>
      <c r="Q82" s="322"/>
      <c r="R82" s="322"/>
      <c r="S82" s="322"/>
      <c r="T82" s="322"/>
      <c r="U82" s="322"/>
      <c r="V82" s="322"/>
      <c r="W82" s="322"/>
    </row>
    <row r="83" spans="1:23" x14ac:dyDescent="0.2">
      <c r="A83" s="18"/>
      <c r="B83" s="18"/>
      <c r="C83" s="18"/>
      <c r="D83" s="18"/>
      <c r="E83" s="18"/>
      <c r="F83" s="18"/>
      <c r="G83" s="18"/>
      <c r="O83" s="369"/>
      <c r="P83" s="370"/>
      <c r="Q83" s="370"/>
      <c r="R83" s="370"/>
      <c r="S83" s="370"/>
      <c r="T83" s="370"/>
      <c r="U83" s="370"/>
      <c r="V83" s="370"/>
      <c r="W83" s="370"/>
    </row>
    <row r="84" spans="1:23" x14ac:dyDescent="0.2">
      <c r="A84" s="18"/>
      <c r="B84" s="18"/>
      <c r="C84" s="18"/>
      <c r="D84" s="18"/>
      <c r="E84" s="18"/>
      <c r="F84" s="18"/>
      <c r="G84" s="18"/>
      <c r="O84" s="369"/>
      <c r="P84" s="370"/>
      <c r="Q84" s="370"/>
      <c r="R84" s="370"/>
      <c r="S84" s="370"/>
      <c r="T84" s="370"/>
      <c r="U84" s="370"/>
      <c r="V84" s="370"/>
      <c r="W84" s="370"/>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6" customWidth="1"/>
    <col min="2" max="2" width="6.625" style="106" customWidth="1"/>
    <col min="3" max="3" width="4.25" style="106" customWidth="1"/>
    <col min="4" max="4" width="6.625" style="106" customWidth="1"/>
    <col min="5" max="5" width="8.375" style="106" customWidth="1"/>
    <col min="6" max="6" width="7.375" style="106" customWidth="1"/>
    <col min="7" max="7" width="4.875" style="106" customWidth="1"/>
    <col min="8" max="8" width="5.125" style="231" customWidth="1"/>
    <col min="9" max="16384" width="9" style="231"/>
  </cols>
  <sheetData>
    <row r="1" spans="1:27"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7" s="289" customFormat="1" ht="30" customHeight="1" x14ac:dyDescent="0.2">
      <c r="A2" s="656" t="s">
        <v>141</v>
      </c>
      <c r="B2" s="656"/>
      <c r="C2" s="656"/>
      <c r="D2" s="656"/>
      <c r="E2" s="656"/>
      <c r="F2" s="656"/>
      <c r="G2" s="656"/>
      <c r="H2" s="318"/>
      <c r="I2" s="318"/>
      <c r="J2" s="290"/>
      <c r="K2" s="290"/>
      <c r="L2" s="290"/>
      <c r="M2" s="290"/>
      <c r="N2" s="290"/>
      <c r="O2" s="290"/>
      <c r="P2" s="290"/>
      <c r="Q2" s="290"/>
      <c r="R2" s="290"/>
      <c r="S2" s="290"/>
      <c r="T2" s="290"/>
      <c r="U2" s="290"/>
      <c r="V2" s="290"/>
      <c r="W2" s="290"/>
      <c r="X2" s="290"/>
      <c r="Y2" s="290"/>
    </row>
    <row r="3" spans="1:27"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7" s="373" customFormat="1" ht="5.0999999999999996" customHeight="1" x14ac:dyDescent="0.2">
      <c r="A4" s="156"/>
      <c r="B4" s="156"/>
      <c r="C4" s="156"/>
      <c r="D4" s="156"/>
      <c r="E4" s="156"/>
      <c r="F4" s="156"/>
      <c r="G4" s="157"/>
    </row>
    <row r="5" spans="1:27" s="374" customFormat="1" ht="20.100000000000001" customHeight="1" x14ac:dyDescent="0.3">
      <c r="A5" s="130" t="s">
        <v>182</v>
      </c>
      <c r="B5" s="158"/>
      <c r="C5" s="158"/>
      <c r="D5" s="158"/>
      <c r="E5" s="158"/>
      <c r="F5" s="159"/>
      <c r="G5" s="22" t="s">
        <v>229</v>
      </c>
      <c r="M5" s="297"/>
      <c r="N5" s="298"/>
      <c r="O5" s="298"/>
      <c r="P5" s="298"/>
      <c r="Q5" s="298"/>
      <c r="R5" s="298"/>
      <c r="S5" s="298"/>
      <c r="T5" s="298"/>
      <c r="U5" s="298"/>
      <c r="V5" s="298"/>
      <c r="W5" s="298"/>
      <c r="X5" s="298"/>
    </row>
    <row r="6" spans="1:27"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7" s="331" customFormat="1" ht="27.95" customHeight="1" x14ac:dyDescent="0.2">
      <c r="A7" s="235"/>
      <c r="B7" s="670" t="s">
        <v>160</v>
      </c>
      <c r="C7" s="672" t="s">
        <v>146</v>
      </c>
      <c r="D7" s="672"/>
      <c r="E7" s="672"/>
      <c r="F7" s="672" t="s">
        <v>147</v>
      </c>
      <c r="G7" s="672"/>
      <c r="M7" s="249"/>
      <c r="N7" s="250"/>
      <c r="O7" s="250"/>
      <c r="P7" s="250"/>
      <c r="Q7" s="250"/>
      <c r="R7" s="250"/>
      <c r="S7" s="250"/>
      <c r="T7" s="250"/>
      <c r="U7" s="250"/>
      <c r="V7" s="250"/>
      <c r="W7" s="250"/>
      <c r="X7" s="250"/>
    </row>
    <row r="8" spans="1:27" s="376" customFormat="1" ht="50.1" customHeight="1" x14ac:dyDescent="0.3">
      <c r="A8" s="235"/>
      <c r="B8" s="670"/>
      <c r="C8" s="435" t="s">
        <v>164</v>
      </c>
      <c r="D8" s="435" t="s">
        <v>131</v>
      </c>
      <c r="E8" s="435" t="s">
        <v>148</v>
      </c>
      <c r="F8" s="435" t="s">
        <v>151</v>
      </c>
      <c r="G8" s="435" t="s">
        <v>149</v>
      </c>
      <c r="M8" s="377"/>
      <c r="N8" s="378"/>
      <c r="O8" s="378"/>
      <c r="P8" s="378"/>
      <c r="Q8" s="378"/>
      <c r="R8" s="378"/>
      <c r="S8" s="378"/>
      <c r="T8" s="378"/>
      <c r="U8" s="378"/>
      <c r="V8" s="378"/>
      <c r="W8" s="378"/>
      <c r="X8" s="378"/>
    </row>
    <row r="9" spans="1:27"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7"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7" s="623" customFormat="1" ht="15" customHeight="1" x14ac:dyDescent="0.3">
      <c r="A11" s="616" t="s">
        <v>3</v>
      </c>
      <c r="B11" s="617">
        <v>6400</v>
      </c>
      <c r="C11" s="618">
        <v>31.698938163647721</v>
      </c>
      <c r="D11" s="618">
        <v>16.926920674578387</v>
      </c>
      <c r="E11" s="618">
        <v>12.804497189256715</v>
      </c>
      <c r="F11" s="618">
        <v>29.200499687695192</v>
      </c>
      <c r="G11" s="618">
        <v>40.146783260462207</v>
      </c>
      <c r="H11" s="619"/>
      <c r="I11" s="619"/>
      <c r="J11" s="619"/>
      <c r="K11" s="619"/>
      <c r="L11" s="620"/>
      <c r="M11" s="620"/>
      <c r="N11" s="620"/>
      <c r="O11" s="620"/>
      <c r="P11" s="620"/>
      <c r="Q11" s="621"/>
      <c r="R11" s="622"/>
      <c r="S11" s="622"/>
      <c r="T11" s="622"/>
      <c r="U11" s="622"/>
      <c r="V11" s="622"/>
      <c r="W11" s="622"/>
      <c r="X11" s="622"/>
      <c r="Y11" s="622"/>
      <c r="Z11" s="620"/>
    </row>
    <row r="12" spans="1:27" s="614" customFormat="1" ht="5.0999999999999996" customHeight="1" x14ac:dyDescent="0.3">
      <c r="A12" s="139"/>
      <c r="B12" s="142"/>
      <c r="C12" s="142"/>
      <c r="D12" s="142"/>
      <c r="E12" s="142"/>
      <c r="F12" s="142"/>
      <c r="G12" s="142"/>
      <c r="H12" s="613"/>
      <c r="I12" s="613"/>
      <c r="J12" s="613"/>
      <c r="K12" s="613"/>
      <c r="L12" s="603"/>
      <c r="M12" s="603"/>
      <c r="N12" s="603"/>
      <c r="O12" s="603"/>
      <c r="P12" s="603"/>
      <c r="Q12" s="603"/>
      <c r="R12" s="603"/>
      <c r="S12" s="603"/>
      <c r="T12" s="603"/>
      <c r="U12" s="603"/>
      <c r="V12" s="603"/>
      <c r="W12" s="603"/>
      <c r="X12" s="603"/>
      <c r="Y12" s="603"/>
      <c r="Z12" s="603"/>
    </row>
    <row r="13" spans="1:27" s="623" customFormat="1" ht="12" customHeight="1" x14ac:dyDescent="0.3">
      <c r="A13" s="624" t="s">
        <v>183</v>
      </c>
      <c r="B13" s="625">
        <v>860</v>
      </c>
      <c r="C13" s="626">
        <v>43.15789473684211</v>
      </c>
      <c r="D13" s="626">
        <v>26.081871345029239</v>
      </c>
      <c r="E13" s="626">
        <v>12.280701754385964</v>
      </c>
      <c r="F13" s="626">
        <v>53.684210526315788</v>
      </c>
      <c r="G13" s="626">
        <v>35.204678362573098</v>
      </c>
      <c r="H13" s="619"/>
      <c r="I13" s="619"/>
      <c r="J13" s="619"/>
      <c r="K13" s="619"/>
      <c r="L13" s="620"/>
      <c r="M13" s="620"/>
      <c r="N13" s="620"/>
      <c r="O13" s="627"/>
      <c r="P13" s="627"/>
      <c r="Q13" s="627"/>
      <c r="R13" s="627"/>
      <c r="S13" s="627"/>
      <c r="T13" s="627"/>
      <c r="U13" s="627"/>
      <c r="V13" s="627"/>
      <c r="W13" s="627"/>
      <c r="X13" s="627"/>
      <c r="Y13" s="622"/>
      <c r="Z13" s="620"/>
      <c r="AA13" s="627"/>
    </row>
    <row r="14" spans="1:27" s="614" customFormat="1" ht="12" customHeight="1" x14ac:dyDescent="0.3">
      <c r="A14" s="173" t="s">
        <v>184</v>
      </c>
      <c r="B14" s="174">
        <v>150</v>
      </c>
      <c r="C14" s="175">
        <v>40.666666666666664</v>
      </c>
      <c r="D14" s="175">
        <v>10</v>
      </c>
      <c r="E14" s="175">
        <v>26.666666666666668</v>
      </c>
      <c r="F14" s="175">
        <v>58.666666666666664</v>
      </c>
      <c r="G14" s="175">
        <v>18.666666666666668</v>
      </c>
      <c r="H14" s="613"/>
      <c r="I14" s="613"/>
      <c r="J14" s="613"/>
      <c r="K14" s="613"/>
      <c r="L14" s="603"/>
      <c r="M14" s="603"/>
      <c r="N14" s="603"/>
      <c r="O14" s="615"/>
      <c r="P14" s="615"/>
      <c r="Q14" s="615"/>
      <c r="R14" s="615"/>
      <c r="S14" s="615"/>
      <c r="T14" s="615"/>
      <c r="U14" s="615"/>
      <c r="V14" s="615"/>
      <c r="W14" s="615"/>
      <c r="X14" s="615"/>
      <c r="Y14" s="382"/>
      <c r="Z14" s="603"/>
      <c r="AA14" s="615"/>
    </row>
    <row r="15" spans="1:27" s="614" customFormat="1" ht="12" customHeight="1" x14ac:dyDescent="0.3">
      <c r="A15" s="173" t="s">
        <v>185</v>
      </c>
      <c r="B15" s="174">
        <v>100</v>
      </c>
      <c r="C15" s="175">
        <v>58.333333333333336</v>
      </c>
      <c r="D15" s="175">
        <v>54.166666666666664</v>
      </c>
      <c r="E15" s="175">
        <v>4.1666666666666661</v>
      </c>
      <c r="F15" s="175">
        <v>56.25</v>
      </c>
      <c r="G15" s="175">
        <v>26.041666666666668</v>
      </c>
      <c r="H15" s="613"/>
      <c r="I15" s="613"/>
      <c r="J15" s="613"/>
      <c r="K15" s="613"/>
      <c r="L15" s="603"/>
      <c r="M15" s="603"/>
      <c r="N15" s="603"/>
      <c r="O15" s="615"/>
      <c r="P15" s="615"/>
      <c r="Q15" s="615"/>
      <c r="R15" s="615"/>
      <c r="S15" s="615"/>
      <c r="T15" s="615"/>
      <c r="U15" s="615"/>
      <c r="V15" s="615"/>
      <c r="W15" s="615"/>
      <c r="X15" s="615"/>
      <c r="Y15" s="382"/>
      <c r="Z15" s="603"/>
      <c r="AA15" s="615"/>
    </row>
    <row r="16" spans="1:27" s="614" customFormat="1" ht="12" customHeight="1" x14ac:dyDescent="0.3">
      <c r="A16" s="173" t="s">
        <v>186</v>
      </c>
      <c r="B16" s="174">
        <v>90</v>
      </c>
      <c r="C16" s="175">
        <v>50.549450549450547</v>
      </c>
      <c r="D16" s="175">
        <v>32.967032967032964</v>
      </c>
      <c r="E16" s="175">
        <v>7.6923076923076925</v>
      </c>
      <c r="F16" s="175">
        <v>59.340659340659343</v>
      </c>
      <c r="G16" s="175">
        <v>37.362637362637365</v>
      </c>
      <c r="H16" s="613"/>
      <c r="I16" s="613"/>
      <c r="J16" s="613"/>
      <c r="K16" s="613"/>
      <c r="L16" s="603"/>
      <c r="M16" s="603"/>
      <c r="N16" s="603"/>
      <c r="O16" s="615"/>
      <c r="P16" s="615"/>
      <c r="Q16" s="615"/>
      <c r="R16" s="615"/>
      <c r="S16" s="615"/>
      <c r="T16" s="615"/>
      <c r="U16" s="615"/>
      <c r="V16" s="615"/>
      <c r="W16" s="615"/>
      <c r="X16" s="615"/>
      <c r="Y16" s="382"/>
      <c r="Z16" s="603"/>
      <c r="AA16" s="615"/>
    </row>
    <row r="17" spans="1:27" s="614" customFormat="1" ht="12" customHeight="1" x14ac:dyDescent="0.3">
      <c r="A17" s="173" t="s">
        <v>187</v>
      </c>
      <c r="B17" s="174">
        <v>80</v>
      </c>
      <c r="C17" s="175">
        <v>43.589743589743591</v>
      </c>
      <c r="D17" s="175">
        <v>35.897435897435898</v>
      </c>
      <c r="E17" s="175" t="s">
        <v>230</v>
      </c>
      <c r="F17" s="175">
        <v>56.410256410256409</v>
      </c>
      <c r="G17" s="175">
        <v>25.641025641025639</v>
      </c>
      <c r="H17" s="613"/>
      <c r="I17" s="613"/>
      <c r="J17" s="613"/>
      <c r="K17" s="613"/>
      <c r="L17" s="603"/>
      <c r="M17" s="603"/>
      <c r="N17" s="603"/>
      <c r="O17" s="615"/>
      <c r="P17" s="615"/>
      <c r="Q17" s="615"/>
      <c r="R17" s="615"/>
      <c r="S17" s="615"/>
      <c r="T17" s="615"/>
      <c r="U17" s="615"/>
      <c r="V17" s="615"/>
      <c r="W17" s="615"/>
      <c r="X17" s="615"/>
      <c r="Y17" s="382"/>
      <c r="Z17" s="603"/>
      <c r="AA17" s="615"/>
    </row>
    <row r="18" spans="1:27" s="614" customFormat="1" ht="12" customHeight="1" x14ac:dyDescent="0.3">
      <c r="A18" s="173" t="s">
        <v>188</v>
      </c>
      <c r="B18" s="174">
        <v>70</v>
      </c>
      <c r="C18" s="175">
        <v>31.884057971014489</v>
      </c>
      <c r="D18" s="175">
        <v>13.043478260869565</v>
      </c>
      <c r="E18" s="175">
        <v>18.840579710144929</v>
      </c>
      <c r="F18" s="175">
        <v>72.463768115942031</v>
      </c>
      <c r="G18" s="175">
        <v>20.289855072463769</v>
      </c>
      <c r="H18" s="613"/>
      <c r="I18" s="613"/>
      <c r="J18" s="613"/>
      <c r="K18" s="613"/>
      <c r="L18" s="603"/>
      <c r="M18" s="603"/>
      <c r="N18" s="603"/>
      <c r="O18" s="615"/>
      <c r="P18" s="615"/>
      <c r="Q18" s="615"/>
      <c r="R18" s="615"/>
      <c r="S18" s="615"/>
      <c r="T18" s="615"/>
      <c r="U18" s="615"/>
      <c r="V18" s="615"/>
      <c r="W18" s="615"/>
      <c r="X18" s="615"/>
      <c r="Y18" s="382"/>
      <c r="Z18" s="603"/>
      <c r="AA18" s="615"/>
    </row>
    <row r="19" spans="1:27" s="614" customFormat="1" ht="12" customHeight="1" x14ac:dyDescent="0.3">
      <c r="A19" s="173" t="s">
        <v>189</v>
      </c>
      <c r="B19" s="174">
        <v>70</v>
      </c>
      <c r="C19" s="175">
        <v>1.5151515151515151</v>
      </c>
      <c r="D19" s="175">
        <v>1.5151515151515151</v>
      </c>
      <c r="E19" s="175" t="s">
        <v>230</v>
      </c>
      <c r="F19" s="175">
        <v>1.5151515151515151</v>
      </c>
      <c r="G19" s="175">
        <v>98.484848484848484</v>
      </c>
      <c r="H19" s="613"/>
      <c r="I19" s="613"/>
      <c r="J19" s="613"/>
      <c r="K19" s="613"/>
      <c r="L19" s="603"/>
      <c r="M19" s="603"/>
      <c r="N19" s="603"/>
      <c r="O19" s="615"/>
      <c r="P19" s="615"/>
      <c r="Q19" s="615"/>
      <c r="R19" s="615"/>
      <c r="S19" s="615"/>
      <c r="T19" s="615"/>
      <c r="U19" s="615"/>
      <c r="V19" s="615"/>
      <c r="W19" s="615"/>
      <c r="X19" s="615"/>
      <c r="Y19" s="382"/>
      <c r="Z19" s="603"/>
      <c r="AA19" s="615"/>
    </row>
    <row r="20" spans="1:27" s="614" customFormat="1" ht="12" customHeight="1" x14ac:dyDescent="0.3">
      <c r="A20" s="173" t="s">
        <v>190</v>
      </c>
      <c r="B20" s="174">
        <v>60</v>
      </c>
      <c r="C20" s="175">
        <v>49.180327868852459</v>
      </c>
      <c r="D20" s="175">
        <v>24.590163934426229</v>
      </c>
      <c r="E20" s="175">
        <v>13.114754098360656</v>
      </c>
      <c r="F20" s="175">
        <v>49.180327868852459</v>
      </c>
      <c r="G20" s="175">
        <v>44.26229508196721</v>
      </c>
      <c r="H20" s="613"/>
      <c r="I20" s="613"/>
      <c r="J20" s="613"/>
      <c r="K20" s="613"/>
      <c r="L20" s="603"/>
      <c r="M20" s="603"/>
      <c r="N20" s="603"/>
      <c r="O20" s="615"/>
      <c r="P20" s="615"/>
      <c r="Q20" s="615"/>
      <c r="R20" s="615"/>
      <c r="S20" s="615"/>
      <c r="T20" s="615"/>
      <c r="U20" s="615"/>
      <c r="V20" s="615"/>
      <c r="W20" s="615"/>
      <c r="X20" s="615"/>
      <c r="Y20" s="382"/>
      <c r="Z20" s="603"/>
      <c r="AA20" s="615"/>
    </row>
    <row r="21" spans="1:27" s="614" customFormat="1" ht="12" customHeight="1" x14ac:dyDescent="0.3">
      <c r="A21" s="173" t="s">
        <v>191</v>
      </c>
      <c r="B21" s="174">
        <v>50</v>
      </c>
      <c r="C21" s="175">
        <v>72.222222222222214</v>
      </c>
      <c r="D21" s="175">
        <v>42.592592592592595</v>
      </c>
      <c r="E21" s="175">
        <v>27.777777777777779</v>
      </c>
      <c r="F21" s="175">
        <v>61.111111111111114</v>
      </c>
      <c r="G21" s="175">
        <v>35.185185185185183</v>
      </c>
      <c r="H21" s="613"/>
      <c r="I21" s="613"/>
      <c r="J21" s="613"/>
      <c r="K21" s="613"/>
      <c r="L21" s="603"/>
      <c r="M21" s="603"/>
      <c r="N21" s="603"/>
      <c r="O21" s="615"/>
      <c r="P21" s="615"/>
      <c r="Q21" s="615"/>
      <c r="R21" s="615"/>
      <c r="S21" s="615"/>
      <c r="T21" s="615"/>
      <c r="U21" s="615"/>
      <c r="V21" s="615"/>
      <c r="W21" s="615"/>
      <c r="X21" s="615"/>
      <c r="Y21" s="382"/>
      <c r="Z21" s="603"/>
      <c r="AA21" s="615"/>
    </row>
    <row r="22" spans="1:27" s="614" customFormat="1" ht="12" customHeight="1" x14ac:dyDescent="0.3">
      <c r="A22" s="173" t="s">
        <v>192</v>
      </c>
      <c r="B22" s="174">
        <v>40</v>
      </c>
      <c r="C22" s="175">
        <v>71.428571428571431</v>
      </c>
      <c r="D22" s="175">
        <v>64.285714285714292</v>
      </c>
      <c r="E22" s="175">
        <v>7.1428571428571423</v>
      </c>
      <c r="F22" s="175">
        <v>40.476190476190474</v>
      </c>
      <c r="G22" s="175">
        <v>57.142857142857139</v>
      </c>
      <c r="H22" s="613"/>
      <c r="I22" s="613"/>
      <c r="J22" s="613"/>
      <c r="K22" s="613"/>
      <c r="L22" s="603"/>
      <c r="M22" s="603"/>
      <c r="N22" s="603"/>
      <c r="O22" s="615"/>
      <c r="P22" s="615"/>
      <c r="Q22" s="615"/>
      <c r="R22" s="615"/>
      <c r="S22" s="615"/>
      <c r="T22" s="615"/>
      <c r="U22" s="615"/>
      <c r="V22" s="615"/>
      <c r="W22" s="615"/>
      <c r="X22" s="615"/>
      <c r="Y22" s="382"/>
      <c r="Z22" s="603"/>
      <c r="AA22" s="615"/>
    </row>
    <row r="23" spans="1:27" s="614" customFormat="1" ht="12" customHeight="1" x14ac:dyDescent="0.3">
      <c r="A23" s="173" t="s">
        <v>193</v>
      </c>
      <c r="B23" s="174">
        <v>30</v>
      </c>
      <c r="C23" s="175">
        <v>48.387096774193552</v>
      </c>
      <c r="D23" s="175">
        <v>6.4516129032258061</v>
      </c>
      <c r="E23" s="175">
        <v>41.935483870967744</v>
      </c>
      <c r="F23" s="175">
        <v>74.193548387096769</v>
      </c>
      <c r="G23" s="175">
        <v>6.4516129032258061</v>
      </c>
      <c r="H23" s="613"/>
      <c r="I23" s="613"/>
      <c r="J23" s="613"/>
      <c r="K23" s="613"/>
      <c r="L23" s="603"/>
      <c r="M23" s="603"/>
      <c r="N23" s="603"/>
      <c r="O23" s="615"/>
      <c r="P23" s="615"/>
      <c r="Q23" s="615"/>
      <c r="R23" s="615"/>
      <c r="S23" s="615"/>
      <c r="T23" s="615"/>
      <c r="U23" s="615"/>
      <c r="V23" s="615"/>
      <c r="W23" s="615"/>
      <c r="X23" s="615"/>
      <c r="Y23" s="382"/>
      <c r="Z23" s="603"/>
      <c r="AA23" s="615"/>
    </row>
    <row r="24" spans="1:27" s="614" customFormat="1" ht="12" customHeight="1" x14ac:dyDescent="0.3">
      <c r="A24" s="173" t="s">
        <v>194</v>
      </c>
      <c r="B24" s="174">
        <v>30</v>
      </c>
      <c r="C24" s="175">
        <v>34.482758620689658</v>
      </c>
      <c r="D24" s="175">
        <v>27.586206896551722</v>
      </c>
      <c r="E24" s="175" t="s">
        <v>230</v>
      </c>
      <c r="F24" s="175">
        <v>58.620689655172406</v>
      </c>
      <c r="G24" s="175">
        <v>37.931034482758619</v>
      </c>
      <c r="H24" s="613"/>
      <c r="I24" s="613"/>
      <c r="J24" s="613"/>
      <c r="K24" s="613"/>
      <c r="L24" s="603"/>
      <c r="M24" s="603"/>
      <c r="N24" s="603"/>
      <c r="O24" s="615"/>
      <c r="P24" s="615"/>
      <c r="Q24" s="615"/>
      <c r="R24" s="615"/>
      <c r="S24" s="615"/>
      <c r="T24" s="615"/>
      <c r="U24" s="615"/>
      <c r="V24" s="615"/>
      <c r="W24" s="615"/>
      <c r="X24" s="615"/>
      <c r="Y24" s="382"/>
      <c r="Z24" s="603"/>
      <c r="AA24" s="615"/>
    </row>
    <row r="25" spans="1:27" s="614" customFormat="1" ht="12" customHeight="1" x14ac:dyDescent="0.3">
      <c r="A25" s="173" t="s">
        <v>195</v>
      </c>
      <c r="B25" s="174">
        <v>20</v>
      </c>
      <c r="C25" s="175">
        <v>56.521739130434781</v>
      </c>
      <c r="D25" s="175">
        <v>13.043478260869565</v>
      </c>
      <c r="E25" s="175">
        <v>4.3478260869565215</v>
      </c>
      <c r="F25" s="175">
        <v>69.565217391304344</v>
      </c>
      <c r="G25" s="175">
        <v>13.043478260869565</v>
      </c>
      <c r="H25" s="613"/>
      <c r="I25" s="613"/>
      <c r="J25" s="613"/>
      <c r="K25" s="613"/>
      <c r="L25" s="603"/>
      <c r="M25" s="603"/>
      <c r="N25" s="603"/>
      <c r="O25" s="615"/>
      <c r="P25" s="615"/>
      <c r="Q25" s="615"/>
      <c r="R25" s="615"/>
      <c r="S25" s="615"/>
      <c r="T25" s="615"/>
      <c r="U25" s="615"/>
      <c r="V25" s="615"/>
      <c r="W25" s="615"/>
      <c r="X25" s="615"/>
      <c r="Y25" s="382"/>
      <c r="Z25" s="603"/>
      <c r="AA25" s="615"/>
    </row>
    <row r="26" spans="1:27" s="614" customFormat="1" ht="12" customHeight="1" x14ac:dyDescent="0.3">
      <c r="A26" s="173" t="s">
        <v>196</v>
      </c>
      <c r="B26" s="174">
        <v>70</v>
      </c>
      <c r="C26" s="175">
        <v>18.461538461538463</v>
      </c>
      <c r="D26" s="175">
        <v>15.384615384615385</v>
      </c>
      <c r="E26" s="175">
        <v>1.5384615384615385</v>
      </c>
      <c r="F26" s="175">
        <v>49.230769230769234</v>
      </c>
      <c r="G26" s="175">
        <v>44.61538461538462</v>
      </c>
      <c r="H26" s="613"/>
      <c r="I26" s="613"/>
      <c r="J26" s="613"/>
      <c r="K26" s="613"/>
      <c r="L26" s="603"/>
      <c r="M26" s="603"/>
      <c r="N26" s="603"/>
      <c r="O26" s="615"/>
      <c r="P26" s="615"/>
      <c r="Q26" s="615"/>
      <c r="R26" s="615"/>
      <c r="S26" s="615"/>
      <c r="T26" s="615"/>
      <c r="U26" s="615"/>
      <c r="V26" s="615"/>
      <c r="W26" s="615"/>
      <c r="X26" s="615"/>
      <c r="Y26" s="382"/>
      <c r="Z26" s="603"/>
      <c r="AA26" s="615"/>
    </row>
    <row r="27" spans="1:27" s="614" customFormat="1" ht="12" customHeight="1" x14ac:dyDescent="0.3">
      <c r="A27" s="173" t="s">
        <v>231</v>
      </c>
      <c r="B27" s="174" t="s">
        <v>231</v>
      </c>
      <c r="C27" s="175" t="s">
        <v>231</v>
      </c>
      <c r="D27" s="175" t="s">
        <v>231</v>
      </c>
      <c r="E27" s="175" t="s">
        <v>231</v>
      </c>
      <c r="F27" s="175" t="s">
        <v>231</v>
      </c>
      <c r="G27" s="175" t="s">
        <v>231</v>
      </c>
      <c r="H27" s="613"/>
      <c r="I27" s="613"/>
      <c r="J27" s="613"/>
      <c r="K27" s="613"/>
      <c r="L27" s="603"/>
      <c r="M27" s="603"/>
      <c r="N27" s="603"/>
      <c r="O27" s="615"/>
      <c r="P27" s="615"/>
      <c r="Q27" s="615"/>
      <c r="R27" s="615"/>
      <c r="S27" s="615"/>
      <c r="T27" s="615"/>
      <c r="U27" s="615"/>
      <c r="V27" s="615"/>
      <c r="W27" s="615"/>
      <c r="X27" s="615"/>
      <c r="Y27" s="382"/>
      <c r="Z27" s="603"/>
      <c r="AA27" s="615"/>
    </row>
    <row r="28" spans="1:27" s="623" customFormat="1" ht="12" customHeight="1" x14ac:dyDescent="0.3">
      <c r="A28" s="624" t="s">
        <v>197</v>
      </c>
      <c r="B28" s="625">
        <v>130</v>
      </c>
      <c r="C28" s="626">
        <v>33.846153846153847</v>
      </c>
      <c r="D28" s="626" t="s">
        <v>225</v>
      </c>
      <c r="E28" s="626" t="s">
        <v>225</v>
      </c>
      <c r="F28" s="626">
        <v>57.692307692307686</v>
      </c>
      <c r="G28" s="626">
        <v>30.76923076923077</v>
      </c>
      <c r="H28" s="619"/>
      <c r="I28" s="619"/>
      <c r="J28" s="619"/>
      <c r="K28" s="619"/>
      <c r="L28" s="620"/>
      <c r="M28" s="620"/>
      <c r="N28" s="620"/>
      <c r="O28" s="627"/>
      <c r="P28" s="627"/>
      <c r="Q28" s="627"/>
      <c r="R28" s="627"/>
      <c r="S28" s="627"/>
      <c r="T28" s="627"/>
      <c r="U28" s="627"/>
      <c r="V28" s="627"/>
      <c r="W28" s="627"/>
      <c r="X28" s="627"/>
      <c r="Y28" s="622"/>
      <c r="Z28" s="620"/>
      <c r="AA28" s="627"/>
    </row>
    <row r="29" spans="1:27" s="614" customFormat="1" ht="12" customHeight="1" x14ac:dyDescent="0.3">
      <c r="A29" s="173" t="s">
        <v>231</v>
      </c>
      <c r="B29" s="174" t="s">
        <v>231</v>
      </c>
      <c r="C29" s="175" t="s">
        <v>231</v>
      </c>
      <c r="D29" s="175" t="s">
        <v>231</v>
      </c>
      <c r="E29" s="175" t="s">
        <v>231</v>
      </c>
      <c r="F29" s="175" t="s">
        <v>231</v>
      </c>
      <c r="G29" s="175" t="s">
        <v>231</v>
      </c>
      <c r="H29" s="613"/>
      <c r="I29" s="613"/>
      <c r="J29" s="613"/>
      <c r="K29" s="613"/>
      <c r="L29" s="603"/>
      <c r="M29" s="603"/>
      <c r="N29" s="603"/>
      <c r="O29" s="615"/>
      <c r="P29" s="615"/>
      <c r="Q29" s="615"/>
      <c r="R29" s="615"/>
      <c r="S29" s="615"/>
      <c r="T29" s="615"/>
      <c r="U29" s="615"/>
      <c r="V29" s="615"/>
      <c r="W29" s="615"/>
      <c r="X29" s="615"/>
      <c r="Y29" s="382"/>
      <c r="Z29" s="603"/>
      <c r="AA29" s="615"/>
    </row>
    <row r="30" spans="1:27" s="623" customFormat="1" ht="12" customHeight="1" x14ac:dyDescent="0.3">
      <c r="A30" s="624" t="s">
        <v>198</v>
      </c>
      <c r="B30" s="625">
        <v>2220</v>
      </c>
      <c r="C30" s="626">
        <v>25.247524752475247</v>
      </c>
      <c r="D30" s="626">
        <v>17.461746174617463</v>
      </c>
      <c r="E30" s="626">
        <v>7.2457245724572461</v>
      </c>
      <c r="F30" s="626">
        <v>32.358235823582362</v>
      </c>
      <c r="G30" s="626">
        <v>36.723672367236723</v>
      </c>
      <c r="H30" s="619"/>
      <c r="I30" s="619"/>
      <c r="J30" s="619"/>
      <c r="K30" s="619"/>
      <c r="L30" s="620"/>
      <c r="M30" s="620"/>
      <c r="N30" s="620"/>
      <c r="O30" s="627"/>
      <c r="P30" s="627"/>
      <c r="Q30" s="627"/>
      <c r="R30" s="627"/>
      <c r="S30" s="627"/>
      <c r="T30" s="627"/>
      <c r="U30" s="627"/>
      <c r="V30" s="627"/>
      <c r="W30" s="627"/>
      <c r="X30" s="627"/>
      <c r="Y30" s="622"/>
      <c r="Z30" s="620"/>
      <c r="AA30" s="627"/>
    </row>
    <row r="31" spans="1:27" s="614" customFormat="1" ht="12" customHeight="1" x14ac:dyDescent="0.3">
      <c r="A31" s="173" t="s">
        <v>199</v>
      </c>
      <c r="B31" s="174">
        <v>590</v>
      </c>
      <c r="C31" s="175">
        <v>8.5470085470085468</v>
      </c>
      <c r="D31" s="175">
        <v>3.4188034188034191</v>
      </c>
      <c r="E31" s="175">
        <v>5.1282051282051277</v>
      </c>
      <c r="F31" s="175">
        <v>35.384615384615387</v>
      </c>
      <c r="G31" s="175">
        <v>30.76923076923077</v>
      </c>
      <c r="H31" s="613"/>
      <c r="I31" s="613"/>
      <c r="J31" s="613"/>
      <c r="K31" s="613"/>
      <c r="L31" s="603"/>
      <c r="M31" s="603"/>
      <c r="N31" s="603"/>
      <c r="O31" s="615"/>
      <c r="P31" s="615"/>
      <c r="Q31" s="615"/>
      <c r="R31" s="615"/>
      <c r="S31" s="615"/>
      <c r="T31" s="615"/>
      <c r="U31" s="615"/>
      <c r="V31" s="615"/>
      <c r="W31" s="615"/>
      <c r="X31" s="615"/>
      <c r="Y31" s="382"/>
      <c r="Z31" s="603"/>
      <c r="AA31" s="615"/>
    </row>
    <row r="32" spans="1:27" s="614" customFormat="1" ht="12" customHeight="1" x14ac:dyDescent="0.3">
      <c r="A32" s="173" t="s">
        <v>200</v>
      </c>
      <c r="B32" s="174">
        <v>310</v>
      </c>
      <c r="C32" s="175">
        <v>11.111111111111111</v>
      </c>
      <c r="D32" s="175">
        <v>8.8235294117647065</v>
      </c>
      <c r="E32" s="175">
        <v>2.2875816993464051</v>
      </c>
      <c r="F32" s="175">
        <v>29.411764705882355</v>
      </c>
      <c r="G32" s="175">
        <v>30.065359477124183</v>
      </c>
      <c r="H32" s="613"/>
      <c r="I32" s="613"/>
      <c r="J32" s="613"/>
      <c r="K32" s="613"/>
      <c r="L32" s="603"/>
      <c r="M32" s="603"/>
      <c r="N32" s="603"/>
      <c r="O32" s="615"/>
      <c r="P32" s="615"/>
      <c r="Q32" s="615"/>
      <c r="R32" s="615"/>
      <c r="S32" s="615"/>
      <c r="T32" s="615"/>
      <c r="U32" s="615"/>
      <c r="V32" s="615"/>
      <c r="W32" s="615"/>
      <c r="X32" s="615"/>
      <c r="Y32" s="382"/>
      <c r="Z32" s="603"/>
      <c r="AA32" s="615"/>
    </row>
    <row r="33" spans="1:27" s="614" customFormat="1" ht="12" customHeight="1" x14ac:dyDescent="0.3">
      <c r="A33" s="173" t="s">
        <v>201</v>
      </c>
      <c r="B33" s="174">
        <v>230</v>
      </c>
      <c r="C33" s="175">
        <v>60.775862068965516</v>
      </c>
      <c r="D33" s="175">
        <v>42.672413793103445</v>
      </c>
      <c r="E33" s="175">
        <v>18.103448275862068</v>
      </c>
      <c r="F33" s="175">
        <v>17.241379310344829</v>
      </c>
      <c r="G33" s="175">
        <v>59.051724137931039</v>
      </c>
      <c r="H33" s="613"/>
      <c r="I33" s="613"/>
      <c r="J33" s="613"/>
      <c r="K33" s="613"/>
      <c r="L33" s="603"/>
      <c r="M33" s="603"/>
      <c r="N33" s="603"/>
      <c r="O33" s="615"/>
      <c r="P33" s="615"/>
      <c r="Q33" s="615"/>
      <c r="R33" s="615"/>
      <c r="S33" s="615"/>
      <c r="T33" s="615"/>
      <c r="U33" s="615"/>
      <c r="V33" s="615"/>
      <c r="W33" s="615"/>
      <c r="X33" s="615"/>
      <c r="Y33" s="382"/>
      <c r="Z33" s="603"/>
      <c r="AA33" s="615"/>
    </row>
    <row r="34" spans="1:27" s="614" customFormat="1" ht="12" customHeight="1" x14ac:dyDescent="0.3">
      <c r="A34" s="173" t="s">
        <v>202</v>
      </c>
      <c r="B34" s="174">
        <v>210</v>
      </c>
      <c r="C34" s="175">
        <v>40.191387559808611</v>
      </c>
      <c r="D34" s="175">
        <v>30.62200956937799</v>
      </c>
      <c r="E34" s="175">
        <v>9.0909090909090917</v>
      </c>
      <c r="F34" s="175">
        <v>49.282296650717704</v>
      </c>
      <c r="G34" s="175">
        <v>25.837320574162682</v>
      </c>
      <c r="H34" s="613"/>
      <c r="I34" s="613"/>
      <c r="J34" s="613"/>
      <c r="K34" s="613"/>
      <c r="L34" s="603"/>
      <c r="M34" s="603"/>
      <c r="N34" s="603"/>
      <c r="O34" s="615"/>
      <c r="P34" s="615"/>
      <c r="Q34" s="615"/>
      <c r="R34" s="615"/>
      <c r="S34" s="615"/>
      <c r="T34" s="615"/>
      <c r="U34" s="615"/>
      <c r="V34" s="615"/>
      <c r="W34" s="615"/>
      <c r="X34" s="615"/>
      <c r="Y34" s="382"/>
      <c r="Z34" s="603"/>
      <c r="AA34" s="615"/>
    </row>
    <row r="35" spans="1:27" s="614" customFormat="1" ht="12" customHeight="1" x14ac:dyDescent="0.3">
      <c r="A35" s="173" t="s">
        <v>203</v>
      </c>
      <c r="B35" s="174">
        <v>200</v>
      </c>
      <c r="C35" s="175">
        <v>42.647058823529413</v>
      </c>
      <c r="D35" s="175">
        <v>39.215686274509807</v>
      </c>
      <c r="E35" s="175">
        <v>3.4313725490196081</v>
      </c>
      <c r="F35" s="175">
        <v>68.627450980392155</v>
      </c>
      <c r="G35" s="175">
        <v>26.96078431372549</v>
      </c>
      <c r="H35" s="613"/>
      <c r="I35" s="613"/>
      <c r="J35" s="613"/>
      <c r="K35" s="613"/>
      <c r="L35" s="603"/>
      <c r="M35" s="603"/>
      <c r="N35" s="603"/>
      <c r="O35" s="615"/>
      <c r="P35" s="615"/>
      <c r="Q35" s="615"/>
      <c r="R35" s="615"/>
      <c r="S35" s="615"/>
      <c r="T35" s="615"/>
      <c r="U35" s="615"/>
      <c r="V35" s="615"/>
      <c r="W35" s="615"/>
      <c r="X35" s="615"/>
      <c r="Y35" s="382"/>
      <c r="Z35" s="603"/>
      <c r="AA35" s="615"/>
    </row>
    <row r="36" spans="1:27" s="614" customFormat="1" ht="12" customHeight="1" x14ac:dyDescent="0.3">
      <c r="A36" s="173" t="s">
        <v>204</v>
      </c>
      <c r="B36" s="174">
        <v>190</v>
      </c>
      <c r="C36" s="175">
        <v>26.984126984126984</v>
      </c>
      <c r="D36" s="175">
        <v>17.989417989417987</v>
      </c>
      <c r="E36" s="175">
        <v>6.8783068783068781</v>
      </c>
      <c r="F36" s="175">
        <v>26.984126984126984</v>
      </c>
      <c r="G36" s="175">
        <v>15.343915343915343</v>
      </c>
      <c r="H36" s="613"/>
      <c r="I36" s="613"/>
      <c r="J36" s="613"/>
      <c r="K36" s="613"/>
      <c r="L36" s="603"/>
      <c r="M36" s="603"/>
      <c r="N36" s="603"/>
      <c r="O36" s="615"/>
      <c r="P36" s="615"/>
      <c r="Q36" s="615"/>
      <c r="R36" s="615"/>
      <c r="S36" s="615"/>
      <c r="T36" s="615"/>
      <c r="U36" s="615"/>
      <c r="V36" s="615"/>
      <c r="W36" s="615"/>
      <c r="X36" s="615"/>
      <c r="Y36" s="382"/>
      <c r="Z36" s="603"/>
      <c r="AA36" s="615"/>
    </row>
    <row r="37" spans="1:27" s="614" customFormat="1" ht="12" customHeight="1" x14ac:dyDescent="0.3">
      <c r="A37" s="173" t="s">
        <v>205</v>
      </c>
      <c r="B37" s="174">
        <v>170</v>
      </c>
      <c r="C37" s="175">
        <v>23.837209302325583</v>
      </c>
      <c r="D37" s="175">
        <v>10.465116279069768</v>
      </c>
      <c r="E37" s="175">
        <v>13.372093023255813</v>
      </c>
      <c r="F37" s="175">
        <v>13.953488372093023</v>
      </c>
      <c r="G37" s="175">
        <v>59.883720930232556</v>
      </c>
      <c r="H37" s="613"/>
      <c r="I37" s="613"/>
      <c r="J37" s="613"/>
      <c r="K37" s="613"/>
      <c r="L37" s="603"/>
      <c r="M37" s="603"/>
      <c r="N37" s="603"/>
      <c r="O37" s="615"/>
      <c r="P37" s="615"/>
      <c r="Q37" s="615"/>
      <c r="R37" s="615"/>
      <c r="S37" s="615"/>
      <c r="T37" s="615"/>
      <c r="U37" s="615"/>
      <c r="V37" s="615"/>
      <c r="W37" s="615"/>
      <c r="X37" s="615"/>
      <c r="Y37" s="382"/>
      <c r="Z37" s="603"/>
      <c r="AA37" s="615"/>
    </row>
    <row r="38" spans="1:27" s="614" customFormat="1" ht="12" customHeight="1" x14ac:dyDescent="0.3">
      <c r="A38" s="173" t="s">
        <v>206</v>
      </c>
      <c r="B38" s="174">
        <v>60</v>
      </c>
      <c r="C38" s="175">
        <v>48.387096774193552</v>
      </c>
      <c r="D38" s="175">
        <v>45.161290322580641</v>
      </c>
      <c r="E38" s="175">
        <v>1.6129032258064515</v>
      </c>
      <c r="F38" s="175">
        <v>41.935483870967744</v>
      </c>
      <c r="G38" s="175">
        <v>40.322580645161288</v>
      </c>
      <c r="H38" s="613"/>
      <c r="I38" s="613"/>
      <c r="J38" s="613"/>
      <c r="K38" s="613"/>
      <c r="L38" s="603"/>
      <c r="M38" s="603"/>
      <c r="N38" s="603"/>
      <c r="O38" s="615"/>
      <c r="P38" s="615"/>
      <c r="Q38" s="615"/>
      <c r="R38" s="615"/>
      <c r="S38" s="615"/>
      <c r="T38" s="615"/>
      <c r="U38" s="615"/>
      <c r="V38" s="615"/>
      <c r="W38" s="615"/>
      <c r="X38" s="615"/>
      <c r="Y38" s="382"/>
      <c r="Z38" s="603"/>
      <c r="AA38" s="615"/>
    </row>
    <row r="39" spans="1:27" s="614" customFormat="1" ht="12" customHeight="1" x14ac:dyDescent="0.3">
      <c r="A39" s="173" t="s">
        <v>207</v>
      </c>
      <c r="B39" s="174">
        <v>60</v>
      </c>
      <c r="C39" s="175">
        <v>1.6666666666666667</v>
      </c>
      <c r="D39" s="175">
        <v>1.6666666666666667</v>
      </c>
      <c r="E39" s="175" t="s">
        <v>230</v>
      </c>
      <c r="F39" s="175">
        <v>8.3333333333333321</v>
      </c>
      <c r="G39" s="175">
        <v>53.333333333333336</v>
      </c>
      <c r="H39" s="613"/>
      <c r="I39" s="613"/>
      <c r="J39" s="613"/>
      <c r="K39" s="613"/>
      <c r="L39" s="603"/>
      <c r="M39" s="603"/>
      <c r="N39" s="603"/>
      <c r="O39" s="615"/>
      <c r="P39" s="615"/>
      <c r="Q39" s="615"/>
      <c r="R39" s="615"/>
      <c r="S39" s="615"/>
      <c r="T39" s="615"/>
      <c r="U39" s="615"/>
      <c r="V39" s="615"/>
      <c r="W39" s="615"/>
      <c r="X39" s="615"/>
      <c r="Y39" s="382"/>
      <c r="Z39" s="603"/>
      <c r="AA39" s="615"/>
    </row>
    <row r="40" spans="1:27" s="614" customFormat="1" ht="12" customHeight="1" x14ac:dyDescent="0.3">
      <c r="A40" s="173" t="s">
        <v>208</v>
      </c>
      <c r="B40" s="174">
        <v>50</v>
      </c>
      <c r="C40" s="175">
        <v>19.565217391304348</v>
      </c>
      <c r="D40" s="175" t="s">
        <v>230</v>
      </c>
      <c r="E40" s="175">
        <v>13.043478260869565</v>
      </c>
      <c r="F40" s="175">
        <v>36.95652173913043</v>
      </c>
      <c r="G40" s="175">
        <v>54.347826086956516</v>
      </c>
      <c r="H40" s="613"/>
      <c r="I40" s="613"/>
      <c r="J40" s="613"/>
      <c r="K40" s="613"/>
      <c r="L40" s="603"/>
      <c r="M40" s="603"/>
      <c r="N40" s="603"/>
      <c r="O40" s="615"/>
      <c r="P40" s="615"/>
      <c r="Q40" s="615"/>
      <c r="R40" s="615"/>
      <c r="S40" s="615"/>
      <c r="T40" s="615"/>
      <c r="U40" s="615"/>
      <c r="V40" s="615"/>
      <c r="W40" s="615"/>
      <c r="X40" s="615"/>
      <c r="Y40" s="382"/>
      <c r="Z40" s="603"/>
      <c r="AA40" s="615"/>
    </row>
    <row r="41" spans="1:27" s="614" customFormat="1" ht="12" customHeight="1" x14ac:dyDescent="0.3">
      <c r="A41" s="173" t="s">
        <v>209</v>
      </c>
      <c r="B41" s="174">
        <v>40</v>
      </c>
      <c r="C41" s="175">
        <v>2.2727272727272729</v>
      </c>
      <c r="D41" s="175" t="s">
        <v>230</v>
      </c>
      <c r="E41" s="175">
        <v>2.2727272727272729</v>
      </c>
      <c r="F41" s="175">
        <v>6.8181818181818175</v>
      </c>
      <c r="G41" s="175">
        <v>68.181818181818173</v>
      </c>
      <c r="H41" s="613"/>
      <c r="I41" s="613"/>
      <c r="J41" s="613"/>
      <c r="K41" s="613"/>
      <c r="L41" s="603"/>
      <c r="M41" s="603"/>
      <c r="N41" s="603"/>
      <c r="O41" s="615"/>
      <c r="P41" s="615"/>
      <c r="Q41" s="615"/>
      <c r="R41" s="615"/>
      <c r="S41" s="615"/>
      <c r="T41" s="615"/>
      <c r="U41" s="615"/>
      <c r="V41" s="615"/>
      <c r="W41" s="615"/>
      <c r="X41" s="615"/>
      <c r="Y41" s="382"/>
      <c r="Z41" s="603"/>
      <c r="AA41" s="615"/>
    </row>
    <row r="42" spans="1:27" s="614" customFormat="1" ht="12" customHeight="1" x14ac:dyDescent="0.3">
      <c r="A42" s="173" t="s">
        <v>210</v>
      </c>
      <c r="B42" s="174">
        <v>40</v>
      </c>
      <c r="C42" s="175">
        <v>15.789473684210526</v>
      </c>
      <c r="D42" s="175">
        <v>7.8947368421052628</v>
      </c>
      <c r="E42" s="175">
        <v>7.8947368421052628</v>
      </c>
      <c r="F42" s="175">
        <v>26.315789473684209</v>
      </c>
      <c r="G42" s="175">
        <v>42.105263157894733</v>
      </c>
      <c r="H42" s="613"/>
      <c r="I42" s="613"/>
      <c r="J42" s="613"/>
      <c r="K42" s="613"/>
      <c r="L42" s="603"/>
      <c r="M42" s="603"/>
      <c r="N42" s="603"/>
      <c r="O42" s="615"/>
      <c r="P42" s="615"/>
      <c r="Q42" s="615"/>
      <c r="R42" s="615"/>
      <c r="S42" s="615"/>
      <c r="T42" s="615"/>
      <c r="U42" s="615"/>
      <c r="V42" s="615"/>
      <c r="W42" s="615"/>
      <c r="X42" s="615"/>
      <c r="Y42" s="382"/>
      <c r="Z42" s="603"/>
      <c r="AA42" s="615"/>
    </row>
    <row r="43" spans="1:27" s="614" customFormat="1" ht="12" customHeight="1" x14ac:dyDescent="0.3">
      <c r="A43" s="173" t="s">
        <v>196</v>
      </c>
      <c r="B43" s="174">
        <v>80</v>
      </c>
      <c r="C43" s="175">
        <v>34.666666666666671</v>
      </c>
      <c r="D43" s="175">
        <v>18.666666666666668</v>
      </c>
      <c r="E43" s="175">
        <v>12</v>
      </c>
      <c r="F43" s="175">
        <v>4</v>
      </c>
      <c r="G43" s="175">
        <v>50.666666666666671</v>
      </c>
      <c r="H43" s="613"/>
      <c r="I43" s="613"/>
      <c r="J43" s="613"/>
      <c r="K43" s="613"/>
      <c r="L43" s="603"/>
      <c r="M43" s="603"/>
      <c r="N43" s="603"/>
      <c r="O43" s="615"/>
      <c r="P43" s="615"/>
      <c r="Q43" s="615"/>
      <c r="R43" s="615"/>
      <c r="S43" s="615"/>
      <c r="T43" s="615"/>
      <c r="U43" s="615"/>
      <c r="V43" s="615"/>
      <c r="W43" s="615"/>
      <c r="X43" s="615"/>
      <c r="Y43" s="382"/>
      <c r="Z43" s="603"/>
      <c r="AA43" s="615"/>
    </row>
    <row r="44" spans="1:27" s="614" customFormat="1" ht="12" customHeight="1" x14ac:dyDescent="0.3">
      <c r="A44" s="173" t="s">
        <v>231</v>
      </c>
      <c r="B44" s="174" t="s">
        <v>231</v>
      </c>
      <c r="C44" s="175" t="s">
        <v>231</v>
      </c>
      <c r="D44" s="175" t="s">
        <v>231</v>
      </c>
      <c r="E44" s="175" t="s">
        <v>231</v>
      </c>
      <c r="F44" s="175" t="s">
        <v>231</v>
      </c>
      <c r="G44" s="175" t="s">
        <v>231</v>
      </c>
      <c r="H44" s="613"/>
      <c r="I44" s="613"/>
      <c r="J44" s="613"/>
      <c r="K44" s="613"/>
      <c r="L44" s="603"/>
      <c r="M44" s="603"/>
      <c r="N44" s="603"/>
      <c r="O44" s="615"/>
      <c r="P44" s="615"/>
      <c r="Q44" s="615"/>
      <c r="R44" s="615"/>
      <c r="S44" s="615"/>
      <c r="T44" s="615"/>
      <c r="U44" s="615"/>
      <c r="V44" s="615"/>
      <c r="W44" s="615"/>
      <c r="X44" s="615"/>
      <c r="Y44" s="382"/>
      <c r="Z44" s="603"/>
      <c r="AA44" s="615"/>
    </row>
    <row r="45" spans="1:27" s="623" customFormat="1" ht="12" customHeight="1" x14ac:dyDescent="0.3">
      <c r="A45" s="624" t="s">
        <v>211</v>
      </c>
      <c r="B45" s="625">
        <v>1170</v>
      </c>
      <c r="C45" s="626">
        <v>50.085178875638839</v>
      </c>
      <c r="D45" s="626">
        <v>21.379897785349232</v>
      </c>
      <c r="E45" s="626">
        <v>27.086882453151617</v>
      </c>
      <c r="F45" s="626">
        <v>31.260647359454858</v>
      </c>
      <c r="G45" s="626">
        <v>42.504258943781942</v>
      </c>
      <c r="H45" s="619"/>
      <c r="I45" s="619"/>
      <c r="J45" s="619"/>
      <c r="K45" s="619"/>
      <c r="L45" s="620"/>
      <c r="M45" s="620"/>
      <c r="N45" s="620"/>
      <c r="O45" s="627"/>
      <c r="P45" s="627"/>
      <c r="Q45" s="627"/>
      <c r="R45" s="627"/>
      <c r="S45" s="627"/>
      <c r="T45" s="627"/>
      <c r="U45" s="627"/>
      <c r="V45" s="627"/>
      <c r="W45" s="627"/>
      <c r="X45" s="627"/>
      <c r="Y45" s="622"/>
      <c r="Z45" s="620"/>
      <c r="AA45" s="627"/>
    </row>
    <row r="46" spans="1:27" s="614" customFormat="1" ht="12" customHeight="1" x14ac:dyDescent="0.3">
      <c r="A46" s="173" t="s">
        <v>212</v>
      </c>
      <c r="B46" s="174">
        <v>200</v>
      </c>
      <c r="C46" s="175">
        <v>52.709359605911331</v>
      </c>
      <c r="D46" s="175">
        <v>8.3743842364532011</v>
      </c>
      <c r="E46" s="175">
        <v>44.334975369458128</v>
      </c>
      <c r="F46" s="175">
        <v>6.403940886699508</v>
      </c>
      <c r="G46" s="175">
        <v>65.517241379310349</v>
      </c>
      <c r="H46" s="613"/>
      <c r="I46" s="613"/>
      <c r="J46" s="613"/>
      <c r="K46" s="613"/>
      <c r="L46" s="603"/>
      <c r="M46" s="603"/>
      <c r="N46" s="603"/>
      <c r="O46" s="615"/>
      <c r="P46" s="615"/>
      <c r="Q46" s="615"/>
      <c r="R46" s="615"/>
      <c r="S46" s="615"/>
      <c r="T46" s="615"/>
      <c r="U46" s="615"/>
      <c r="V46" s="615"/>
      <c r="W46" s="615"/>
      <c r="X46" s="615"/>
      <c r="Y46" s="382"/>
      <c r="Z46" s="603"/>
      <c r="AA46" s="615"/>
    </row>
    <row r="47" spans="1:27" s="614" customFormat="1" ht="12" customHeight="1" x14ac:dyDescent="0.3">
      <c r="A47" s="173" t="s">
        <v>213</v>
      </c>
      <c r="B47" s="174">
        <v>170</v>
      </c>
      <c r="C47" s="175">
        <v>69.696969696969703</v>
      </c>
      <c r="D47" s="175">
        <v>46.666666666666664</v>
      </c>
      <c r="E47" s="175">
        <v>23.030303030303031</v>
      </c>
      <c r="F47" s="175">
        <v>46.060606060606062</v>
      </c>
      <c r="G47" s="175">
        <v>23.030303030303031</v>
      </c>
      <c r="H47" s="613"/>
      <c r="I47" s="613"/>
      <c r="J47" s="613"/>
      <c r="K47" s="613"/>
      <c r="L47" s="603"/>
      <c r="M47" s="603"/>
      <c r="N47" s="603"/>
      <c r="O47" s="615"/>
      <c r="P47" s="615"/>
      <c r="Q47" s="615"/>
      <c r="R47" s="615"/>
      <c r="S47" s="615"/>
      <c r="T47" s="615"/>
      <c r="U47" s="615"/>
      <c r="V47" s="615"/>
      <c r="W47" s="615"/>
      <c r="X47" s="615"/>
      <c r="Y47" s="382"/>
      <c r="Z47" s="603"/>
      <c r="AA47" s="615"/>
    </row>
    <row r="48" spans="1:27" s="614" customFormat="1" ht="12" customHeight="1" x14ac:dyDescent="0.3">
      <c r="A48" s="173" t="s">
        <v>214</v>
      </c>
      <c r="B48" s="174">
        <v>140</v>
      </c>
      <c r="C48" s="175">
        <v>96.428571428571431</v>
      </c>
      <c r="D48" s="175">
        <v>61.428571428571431</v>
      </c>
      <c r="E48" s="175">
        <v>35</v>
      </c>
      <c r="F48" s="175">
        <v>62.142857142857146</v>
      </c>
      <c r="G48" s="175">
        <v>3.5714285714285712</v>
      </c>
      <c r="H48" s="613"/>
      <c r="I48" s="613"/>
      <c r="J48" s="613"/>
      <c r="K48" s="613"/>
      <c r="L48" s="603"/>
      <c r="M48" s="603"/>
      <c r="N48" s="603"/>
      <c r="O48" s="615"/>
      <c r="P48" s="615"/>
      <c r="Q48" s="615"/>
      <c r="R48" s="615"/>
      <c r="S48" s="615"/>
      <c r="T48" s="615"/>
      <c r="U48" s="615"/>
      <c r="V48" s="615"/>
      <c r="W48" s="615"/>
      <c r="X48" s="615"/>
      <c r="Y48" s="382"/>
      <c r="Z48" s="603"/>
      <c r="AA48" s="615"/>
    </row>
    <row r="49" spans="1:251" s="614" customFormat="1" ht="12" customHeight="1" x14ac:dyDescent="0.3">
      <c r="A49" s="173" t="s">
        <v>215</v>
      </c>
      <c r="B49" s="174">
        <v>130</v>
      </c>
      <c r="C49" s="175">
        <v>22.556390977443609</v>
      </c>
      <c r="D49" s="175">
        <v>10.526315789473683</v>
      </c>
      <c r="E49" s="175">
        <v>12.030075187969924</v>
      </c>
      <c r="F49" s="175">
        <v>27.06766917293233</v>
      </c>
      <c r="G49" s="175">
        <v>49.624060150375939</v>
      </c>
      <c r="H49" s="613"/>
      <c r="I49" s="613"/>
      <c r="J49" s="613"/>
      <c r="K49" s="613"/>
      <c r="L49" s="603"/>
      <c r="M49" s="603"/>
      <c r="N49" s="603"/>
      <c r="O49" s="615"/>
      <c r="P49" s="615"/>
      <c r="Q49" s="615"/>
      <c r="R49" s="615"/>
      <c r="S49" s="615"/>
      <c r="T49" s="615"/>
      <c r="U49" s="615"/>
      <c r="V49" s="615"/>
      <c r="W49" s="615"/>
      <c r="X49" s="615"/>
      <c r="Y49" s="382"/>
      <c r="Z49" s="603"/>
      <c r="AA49" s="615"/>
    </row>
    <row r="50" spans="1:251" s="614" customFormat="1" ht="12" customHeight="1" x14ac:dyDescent="0.3">
      <c r="A50" s="173" t="s">
        <v>216</v>
      </c>
      <c r="B50" s="174">
        <v>100</v>
      </c>
      <c r="C50" s="175">
        <v>40.384615384615387</v>
      </c>
      <c r="D50" s="175">
        <v>0.96153846153846156</v>
      </c>
      <c r="E50" s="175">
        <v>39.42307692307692</v>
      </c>
      <c r="F50" s="175">
        <v>24.03846153846154</v>
      </c>
      <c r="G50" s="175">
        <v>65.384615384615387</v>
      </c>
      <c r="H50" s="613"/>
      <c r="I50" s="613"/>
      <c r="J50" s="613"/>
      <c r="K50" s="613"/>
      <c r="L50" s="603"/>
      <c r="M50" s="603"/>
      <c r="N50" s="603"/>
      <c r="O50" s="615"/>
      <c r="P50" s="615"/>
      <c r="Q50" s="615"/>
      <c r="R50" s="615"/>
      <c r="S50" s="615"/>
      <c r="T50" s="615"/>
      <c r="U50" s="615"/>
      <c r="V50" s="615"/>
      <c r="W50" s="615"/>
      <c r="X50" s="615"/>
      <c r="Y50" s="382"/>
      <c r="Z50" s="603"/>
      <c r="AA50" s="615"/>
    </row>
    <row r="51" spans="1:251" s="614" customFormat="1" ht="12" customHeight="1" x14ac:dyDescent="0.3">
      <c r="A51" s="173" t="s">
        <v>217</v>
      </c>
      <c r="B51" s="174">
        <v>70</v>
      </c>
      <c r="C51" s="175">
        <v>47.297297297297298</v>
      </c>
      <c r="D51" s="175">
        <v>5.4054054054054053</v>
      </c>
      <c r="E51" s="175">
        <v>37.837837837837839</v>
      </c>
      <c r="F51" s="175">
        <v>48.648648648648653</v>
      </c>
      <c r="G51" s="175">
        <v>45.945945945945951</v>
      </c>
      <c r="H51" s="613"/>
      <c r="I51" s="613"/>
      <c r="J51" s="613"/>
      <c r="K51" s="613"/>
      <c r="L51" s="603"/>
      <c r="M51" s="603"/>
      <c r="N51" s="603"/>
      <c r="O51" s="615"/>
      <c r="P51" s="615"/>
      <c r="Q51" s="615"/>
      <c r="R51" s="615"/>
      <c r="S51" s="615"/>
      <c r="T51" s="615"/>
      <c r="U51" s="615"/>
      <c r="V51" s="615"/>
      <c r="W51" s="615"/>
      <c r="X51" s="615"/>
      <c r="Y51" s="382"/>
      <c r="Z51" s="603"/>
      <c r="AA51" s="615"/>
    </row>
    <row r="52" spans="1:251" s="614" customFormat="1" ht="12" customHeight="1" x14ac:dyDescent="0.3">
      <c r="A52" s="173" t="s">
        <v>218</v>
      </c>
      <c r="B52" s="174">
        <v>70</v>
      </c>
      <c r="C52" s="175">
        <v>58.82352941176471</v>
      </c>
      <c r="D52" s="175">
        <v>17.647058823529413</v>
      </c>
      <c r="E52" s="175">
        <v>41.17647058823529</v>
      </c>
      <c r="F52" s="175">
        <v>45.588235294117645</v>
      </c>
      <c r="G52" s="175">
        <v>52.941176470588239</v>
      </c>
      <c r="H52" s="613"/>
      <c r="I52" s="613"/>
      <c r="J52" s="613"/>
      <c r="K52" s="613"/>
      <c r="L52" s="603"/>
      <c r="M52" s="603"/>
      <c r="N52" s="603"/>
      <c r="O52" s="615"/>
      <c r="P52" s="615"/>
      <c r="Q52" s="615"/>
      <c r="R52" s="615"/>
      <c r="S52" s="615"/>
      <c r="T52" s="615"/>
      <c r="U52" s="615"/>
      <c r="V52" s="615"/>
      <c r="W52" s="615"/>
      <c r="X52" s="615"/>
      <c r="Y52" s="382"/>
      <c r="Z52" s="603"/>
      <c r="AA52" s="615"/>
    </row>
    <row r="53" spans="1:251" s="614" customFormat="1" ht="12" customHeight="1" x14ac:dyDescent="0.3">
      <c r="A53" s="173" t="s">
        <v>219</v>
      </c>
      <c r="B53" s="174">
        <v>50</v>
      </c>
      <c r="C53" s="175" t="s">
        <v>230</v>
      </c>
      <c r="D53" s="175" t="s">
        <v>230</v>
      </c>
      <c r="E53" s="175" t="s">
        <v>230</v>
      </c>
      <c r="F53" s="175">
        <v>20.833333333333336</v>
      </c>
      <c r="G53" s="175">
        <v>60.416666666666664</v>
      </c>
      <c r="H53" s="613"/>
      <c r="I53" s="613"/>
      <c r="J53" s="613"/>
      <c r="K53" s="613"/>
      <c r="L53" s="603"/>
      <c r="M53" s="603"/>
      <c r="N53" s="603"/>
      <c r="O53" s="615"/>
      <c r="P53" s="615"/>
      <c r="Q53" s="615"/>
      <c r="R53" s="615"/>
      <c r="S53" s="615"/>
      <c r="T53" s="615"/>
      <c r="U53" s="615"/>
      <c r="V53" s="615"/>
      <c r="W53" s="615"/>
      <c r="X53" s="615"/>
      <c r="Y53" s="382"/>
      <c r="Z53" s="603"/>
      <c r="AA53" s="615"/>
    </row>
    <row r="54" spans="1:251" s="614" customFormat="1" ht="12" customHeight="1" x14ac:dyDescent="0.3">
      <c r="A54" s="173" t="s">
        <v>220</v>
      </c>
      <c r="B54" s="174">
        <v>50</v>
      </c>
      <c r="C54" s="175">
        <v>69.565217391304344</v>
      </c>
      <c r="D54" s="175">
        <v>41.304347826086953</v>
      </c>
      <c r="E54" s="175">
        <v>13.043478260869565</v>
      </c>
      <c r="F54" s="175">
        <v>26.086956521739129</v>
      </c>
      <c r="G54" s="175">
        <v>45.652173913043477</v>
      </c>
      <c r="H54" s="613"/>
      <c r="I54" s="613"/>
      <c r="J54" s="613"/>
      <c r="K54" s="613"/>
      <c r="L54" s="603"/>
      <c r="M54" s="603"/>
      <c r="N54" s="603"/>
      <c r="O54" s="615"/>
      <c r="P54" s="615"/>
      <c r="Q54" s="615"/>
      <c r="R54" s="615"/>
      <c r="S54" s="615"/>
      <c r="T54" s="615"/>
      <c r="U54" s="615"/>
      <c r="V54" s="615"/>
      <c r="W54" s="615"/>
      <c r="X54" s="615"/>
      <c r="Y54" s="382"/>
      <c r="Z54" s="603"/>
      <c r="AA54" s="615"/>
    </row>
    <row r="55" spans="1:251" s="614" customFormat="1" ht="12" customHeight="1" x14ac:dyDescent="0.3">
      <c r="A55" s="173" t="s">
        <v>221</v>
      </c>
      <c r="B55" s="174">
        <v>40</v>
      </c>
      <c r="C55" s="175" t="s">
        <v>230</v>
      </c>
      <c r="D55" s="175" t="s">
        <v>230</v>
      </c>
      <c r="E55" s="175" t="s">
        <v>230</v>
      </c>
      <c r="F55" s="175">
        <v>2.2727272727272729</v>
      </c>
      <c r="G55" s="175">
        <v>2.2727272727272729</v>
      </c>
      <c r="H55" s="613"/>
      <c r="I55" s="613"/>
      <c r="J55" s="613"/>
      <c r="K55" s="613"/>
      <c r="L55" s="603"/>
      <c r="M55" s="603"/>
      <c r="N55" s="603"/>
      <c r="O55" s="615"/>
      <c r="P55" s="615"/>
      <c r="Q55" s="615"/>
      <c r="R55" s="615"/>
      <c r="S55" s="615"/>
      <c r="T55" s="615"/>
      <c r="U55" s="615"/>
      <c r="V55" s="615"/>
      <c r="W55" s="615"/>
      <c r="X55" s="615"/>
      <c r="Y55" s="382"/>
      <c r="Z55" s="603"/>
      <c r="AA55" s="615"/>
    </row>
    <row r="56" spans="1:251" s="614" customFormat="1" ht="12" customHeight="1" x14ac:dyDescent="0.3">
      <c r="A56" s="173" t="s">
        <v>222</v>
      </c>
      <c r="B56" s="174">
        <v>40</v>
      </c>
      <c r="C56" s="175">
        <v>26.829268292682929</v>
      </c>
      <c r="D56" s="175">
        <v>19.512195121951219</v>
      </c>
      <c r="E56" s="175">
        <v>7.3170731707317067</v>
      </c>
      <c r="F56" s="175">
        <v>12.195121951219512</v>
      </c>
      <c r="G56" s="175">
        <v>39.024390243902438</v>
      </c>
      <c r="H56" s="613"/>
      <c r="I56" s="613"/>
      <c r="J56" s="613"/>
      <c r="K56" s="613"/>
      <c r="L56" s="603"/>
      <c r="M56" s="603"/>
      <c r="N56" s="603"/>
      <c r="O56" s="615"/>
      <c r="P56" s="615"/>
      <c r="Q56" s="615"/>
      <c r="R56" s="615"/>
      <c r="S56" s="615"/>
      <c r="T56" s="615"/>
      <c r="U56" s="615"/>
      <c r="V56" s="615"/>
      <c r="W56" s="615"/>
      <c r="X56" s="615"/>
      <c r="Y56" s="382"/>
      <c r="Z56" s="603"/>
      <c r="AA56" s="615"/>
    </row>
    <row r="57" spans="1:251" s="614" customFormat="1" ht="12" customHeight="1" x14ac:dyDescent="0.3">
      <c r="A57" s="173" t="s">
        <v>223</v>
      </c>
      <c r="B57" s="174">
        <v>30</v>
      </c>
      <c r="C57" s="175" t="s">
        <v>230</v>
      </c>
      <c r="D57" s="175" t="s">
        <v>230</v>
      </c>
      <c r="E57" s="175" t="s">
        <v>230</v>
      </c>
      <c r="F57" s="175">
        <v>29.411764705882355</v>
      </c>
      <c r="G57" s="175">
        <v>50</v>
      </c>
      <c r="H57" s="613"/>
      <c r="I57" s="613"/>
      <c r="J57" s="613"/>
      <c r="K57" s="613"/>
      <c r="L57" s="603"/>
      <c r="M57" s="603"/>
      <c r="N57" s="603"/>
      <c r="O57" s="615"/>
      <c r="P57" s="615"/>
      <c r="Q57" s="615"/>
      <c r="R57" s="615"/>
      <c r="S57" s="615"/>
      <c r="T57" s="615"/>
      <c r="U57" s="615"/>
      <c r="V57" s="615"/>
      <c r="W57" s="615"/>
      <c r="X57" s="615"/>
      <c r="Y57" s="382"/>
      <c r="Z57" s="603"/>
      <c r="AA57" s="615"/>
    </row>
    <row r="58" spans="1:251" s="614" customFormat="1" ht="12" customHeight="1" x14ac:dyDescent="0.3">
      <c r="A58" s="173" t="s">
        <v>196</v>
      </c>
      <c r="B58" s="174">
        <v>70</v>
      </c>
      <c r="C58" s="175">
        <v>55.405405405405403</v>
      </c>
      <c r="D58" s="175">
        <v>17.567567567567568</v>
      </c>
      <c r="E58" s="175">
        <v>25.675675675675674</v>
      </c>
      <c r="F58" s="175">
        <v>33.783783783783782</v>
      </c>
      <c r="G58" s="175">
        <v>47.297297297297298</v>
      </c>
      <c r="H58" s="613"/>
      <c r="I58" s="613"/>
      <c r="J58" s="613"/>
      <c r="K58" s="613"/>
      <c r="L58" s="603"/>
      <c r="M58" s="603"/>
      <c r="N58" s="603"/>
      <c r="O58" s="615"/>
      <c r="P58" s="615"/>
      <c r="Q58" s="615"/>
      <c r="R58" s="615"/>
      <c r="S58" s="615"/>
      <c r="T58" s="615"/>
      <c r="U58" s="615"/>
      <c r="V58" s="615"/>
      <c r="W58" s="615"/>
      <c r="X58" s="615"/>
      <c r="Y58" s="382"/>
      <c r="Z58" s="603"/>
      <c r="AA58" s="615"/>
    </row>
    <row r="59" spans="1:251" s="614" customFormat="1" ht="12" customHeight="1" x14ac:dyDescent="0.3">
      <c r="A59" s="173" t="s">
        <v>231</v>
      </c>
      <c r="B59" s="174" t="s">
        <v>231</v>
      </c>
      <c r="C59" s="175" t="s">
        <v>231</v>
      </c>
      <c r="D59" s="175" t="s">
        <v>231</v>
      </c>
      <c r="E59" s="175" t="s">
        <v>231</v>
      </c>
      <c r="F59" s="175" t="s">
        <v>231</v>
      </c>
      <c r="G59" s="175" t="s">
        <v>231</v>
      </c>
      <c r="H59" s="613"/>
      <c r="I59" s="613"/>
      <c r="J59" s="613"/>
      <c r="K59" s="613"/>
      <c r="L59" s="603"/>
      <c r="M59" s="603"/>
      <c r="N59" s="603"/>
      <c r="O59" s="615"/>
      <c r="P59" s="615"/>
      <c r="Q59" s="615"/>
      <c r="R59" s="615"/>
      <c r="S59" s="615"/>
      <c r="T59" s="615"/>
      <c r="U59" s="615"/>
      <c r="V59" s="615"/>
      <c r="W59" s="615"/>
      <c r="X59" s="615"/>
      <c r="Y59" s="382"/>
      <c r="Z59" s="603"/>
      <c r="AA59" s="615"/>
    </row>
    <row r="60" spans="1:251" s="623" customFormat="1" ht="12" customHeight="1" x14ac:dyDescent="0.3">
      <c r="A60" s="624" t="s">
        <v>224</v>
      </c>
      <c r="B60" s="625">
        <v>2020</v>
      </c>
      <c r="C60" s="626">
        <v>23.133959466139398</v>
      </c>
      <c r="D60" s="626">
        <v>10.182896688087</v>
      </c>
      <c r="E60" s="626">
        <v>10.92436974789916</v>
      </c>
      <c r="F60" s="626">
        <v>12.357884330202669</v>
      </c>
      <c r="G60" s="626">
        <v>45.229856648541769</v>
      </c>
      <c r="H60" s="619"/>
      <c r="I60" s="619"/>
      <c r="J60" s="619"/>
      <c r="K60" s="619"/>
      <c r="L60" s="620"/>
      <c r="M60" s="620"/>
      <c r="N60" s="620"/>
      <c r="O60" s="627"/>
      <c r="P60" s="627"/>
      <c r="Q60" s="627"/>
      <c r="R60" s="627"/>
      <c r="S60" s="627"/>
      <c r="T60" s="627"/>
      <c r="U60" s="627"/>
      <c r="V60" s="627"/>
      <c r="W60" s="627"/>
      <c r="X60" s="627"/>
      <c r="Y60" s="622"/>
      <c r="Z60" s="620"/>
      <c r="AA60" s="627"/>
    </row>
    <row r="61" spans="1:251" s="614" customFormat="1" ht="12" customHeight="1" x14ac:dyDescent="0.3">
      <c r="A61" s="173" t="s">
        <v>231</v>
      </c>
      <c r="B61" s="174" t="s">
        <v>231</v>
      </c>
      <c r="C61" s="175" t="s">
        <v>231</v>
      </c>
      <c r="D61" s="175" t="s">
        <v>231</v>
      </c>
      <c r="E61" s="175" t="s">
        <v>231</v>
      </c>
      <c r="F61" s="175" t="s">
        <v>231</v>
      </c>
      <c r="G61" s="175" t="s">
        <v>231</v>
      </c>
      <c r="H61" s="613"/>
      <c r="I61" s="613"/>
      <c r="J61" s="613"/>
      <c r="K61" s="613"/>
      <c r="L61" s="603"/>
      <c r="M61" s="603"/>
      <c r="N61" s="603"/>
      <c r="O61" s="615"/>
      <c r="P61" s="615"/>
      <c r="Q61" s="615"/>
      <c r="R61" s="615"/>
      <c r="S61" s="615"/>
      <c r="T61" s="615"/>
      <c r="U61" s="615"/>
      <c r="V61" s="615"/>
      <c r="W61" s="615"/>
      <c r="X61" s="615"/>
      <c r="Y61" s="382"/>
      <c r="Z61" s="603"/>
      <c r="AA61" s="615"/>
    </row>
    <row r="62" spans="1:251" s="432" customFormat="1" ht="5.0999999999999996" customHeight="1" x14ac:dyDescent="0.3">
      <c r="A62" s="456"/>
      <c r="B62" s="457"/>
      <c r="C62" s="458"/>
      <c r="D62" s="458"/>
      <c r="E62" s="458"/>
      <c r="F62" s="458"/>
      <c r="G62" s="458"/>
    </row>
    <row r="63" spans="1:251" s="432" customFormat="1" ht="5.0999999999999996" customHeight="1" x14ac:dyDescent="0.3">
      <c r="A63" s="459"/>
      <c r="B63" s="460"/>
      <c r="C63" s="460"/>
      <c r="D63" s="460"/>
      <c r="E63" s="460"/>
      <c r="F63" s="460"/>
      <c r="G63" s="460"/>
    </row>
    <row r="64" spans="1:251" s="396" customFormat="1" ht="12" customHeight="1" x14ac:dyDescent="0.3">
      <c r="A64" s="674" t="s">
        <v>162</v>
      </c>
      <c r="B64" s="674"/>
      <c r="C64" s="674"/>
      <c r="D64" s="674"/>
      <c r="E64" s="674"/>
      <c r="F64" s="674"/>
      <c r="G64" s="67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4" t="s">
        <v>163</v>
      </c>
      <c r="B65" s="674"/>
      <c r="C65" s="674"/>
      <c r="D65" s="674"/>
      <c r="E65" s="674"/>
      <c r="F65" s="674"/>
      <c r="G65" s="67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5" t="s">
        <v>129</v>
      </c>
      <c r="B66" s="675"/>
      <c r="C66" s="675"/>
      <c r="D66" s="675"/>
      <c r="E66" s="675"/>
      <c r="F66" s="675"/>
      <c r="G66" s="675"/>
      <c r="H66" s="399"/>
      <c r="I66" s="399"/>
      <c r="J66" s="399"/>
    </row>
    <row r="67" spans="1:251" s="401" customFormat="1" ht="12" customHeight="1" x14ac:dyDescent="0.3">
      <c r="A67" s="671" t="s">
        <v>169</v>
      </c>
      <c r="B67" s="671"/>
      <c r="C67" s="671"/>
      <c r="D67" s="671"/>
      <c r="E67" s="671"/>
      <c r="F67" s="671"/>
      <c r="G67" s="671"/>
      <c r="N67" s="402"/>
      <c r="O67" s="403"/>
      <c r="P67" s="403"/>
      <c r="Q67" s="403"/>
      <c r="R67" s="403"/>
      <c r="S67" s="403"/>
      <c r="T67" s="403"/>
      <c r="U67" s="403"/>
      <c r="V67" s="403"/>
      <c r="W67" s="403"/>
      <c r="X67" s="403"/>
    </row>
    <row r="68" spans="1:251" x14ac:dyDescent="0.25">
      <c r="A68" s="6"/>
      <c r="B68" s="6"/>
      <c r="C68" s="7"/>
      <c r="D68" s="8"/>
      <c r="E68" s="8"/>
      <c r="F68" s="6"/>
      <c r="G68" s="6"/>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3" t="s">
        <v>15</v>
      </c>
      <c r="F21" s="653"/>
      <c r="G21" s="653"/>
      <c r="H21" s="653"/>
      <c r="I21" s="653"/>
      <c r="J21" s="166"/>
    </row>
    <row r="22" spans="2:12" ht="12.75" customHeight="1" x14ac:dyDescent="0.75">
      <c r="E22" s="653"/>
      <c r="F22" s="653"/>
      <c r="G22" s="653"/>
      <c r="H22" s="653"/>
      <c r="I22" s="653"/>
      <c r="J22" s="166"/>
    </row>
    <row r="23" spans="2:12" ht="12.75" customHeight="1" x14ac:dyDescent="0.75">
      <c r="E23" s="653"/>
      <c r="F23" s="653"/>
      <c r="G23" s="653"/>
      <c r="H23" s="653"/>
      <c r="I23" s="653"/>
      <c r="J23" s="166"/>
    </row>
    <row r="24" spans="2:12" ht="34.5" customHeight="1" x14ac:dyDescent="0.2">
      <c r="B24" s="654" t="s">
        <v>134</v>
      </c>
      <c r="C24" s="654"/>
      <c r="D24" s="654"/>
      <c r="E24" s="654"/>
      <c r="F24" s="654"/>
      <c r="G24" s="654"/>
      <c r="H24" s="654"/>
      <c r="I24" s="654"/>
      <c r="J24" s="167"/>
    </row>
    <row r="25" spans="2:12" ht="12.75" customHeight="1" x14ac:dyDescent="0.2">
      <c r="B25" s="654"/>
      <c r="C25" s="654"/>
      <c r="D25" s="654"/>
      <c r="E25" s="654"/>
      <c r="F25" s="654"/>
      <c r="G25" s="654"/>
      <c r="H25" s="654"/>
      <c r="I25" s="654"/>
      <c r="J25" s="167"/>
    </row>
    <row r="26" spans="2:12" ht="12.75" customHeight="1" x14ac:dyDescent="0.2">
      <c r="B26" s="654"/>
      <c r="C26" s="654"/>
      <c r="D26" s="654"/>
      <c r="E26" s="654"/>
      <c r="F26" s="654"/>
      <c r="G26" s="654"/>
      <c r="H26" s="654"/>
      <c r="I26" s="654"/>
      <c r="J26" s="167"/>
      <c r="L26" s="168"/>
    </row>
    <row r="27" spans="2:12" ht="12.75" customHeight="1" x14ac:dyDescent="0.2">
      <c r="B27" s="654"/>
      <c r="C27" s="654"/>
      <c r="D27" s="654"/>
      <c r="E27" s="654"/>
      <c r="F27" s="654"/>
      <c r="G27" s="654"/>
      <c r="H27" s="654"/>
      <c r="I27" s="654"/>
      <c r="J27" s="167"/>
    </row>
    <row r="28" spans="2:12" ht="12.75" customHeight="1" x14ac:dyDescent="0.2">
      <c r="B28" s="654"/>
      <c r="C28" s="654"/>
      <c r="D28" s="654"/>
      <c r="E28" s="654"/>
      <c r="F28" s="654"/>
      <c r="G28" s="654"/>
      <c r="H28" s="654"/>
      <c r="I28" s="654"/>
      <c r="J28" s="167"/>
    </row>
    <row r="29" spans="2:12" ht="12.75" customHeight="1" x14ac:dyDescent="0.2">
      <c r="B29" s="654"/>
      <c r="C29" s="654"/>
      <c r="D29" s="654"/>
      <c r="E29" s="654"/>
      <c r="F29" s="654"/>
      <c r="G29" s="654"/>
      <c r="H29" s="654"/>
      <c r="I29" s="654"/>
    </row>
    <row r="30" spans="2:12" ht="12.75" customHeight="1" x14ac:dyDescent="0.2">
      <c r="B30" s="654"/>
      <c r="C30" s="654"/>
      <c r="D30" s="654"/>
      <c r="E30" s="654"/>
      <c r="F30" s="654"/>
      <c r="G30" s="654"/>
      <c r="H30" s="654"/>
      <c r="I30" s="654"/>
    </row>
    <row r="31" spans="2:12" ht="12.75" customHeight="1" x14ac:dyDescent="0.2">
      <c r="B31" s="655"/>
      <c r="C31" s="655"/>
      <c r="D31" s="655"/>
      <c r="E31" s="655"/>
      <c r="F31" s="655"/>
      <c r="G31" s="655"/>
      <c r="H31" s="655"/>
      <c r="I31" s="655"/>
    </row>
    <row r="32" spans="2:12" ht="12.75" customHeight="1" x14ac:dyDescent="0.2">
      <c r="B32" s="655"/>
      <c r="C32" s="655"/>
      <c r="D32" s="655"/>
      <c r="E32" s="655"/>
      <c r="F32" s="655"/>
      <c r="G32" s="655"/>
      <c r="H32" s="655"/>
      <c r="I32" s="655"/>
    </row>
    <row r="33" spans="2:9" ht="12.75" customHeight="1" x14ac:dyDescent="0.2">
      <c r="B33" s="655"/>
      <c r="C33" s="655"/>
      <c r="D33" s="655"/>
      <c r="E33" s="655"/>
      <c r="F33" s="655"/>
      <c r="G33" s="655"/>
      <c r="H33" s="655"/>
      <c r="I33" s="655"/>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5" customWidth="1"/>
    <col min="2" max="5" width="9.625" style="556" customWidth="1"/>
    <col min="6" max="6" width="6.625" style="556" customWidth="1"/>
    <col min="7" max="7" width="7.625" style="505" customWidth="1"/>
    <col min="8" max="8" width="8.625" style="505" customWidth="1"/>
    <col min="9" max="9" width="7.625" style="505" customWidth="1"/>
    <col min="10" max="16384" width="8" style="505"/>
  </cols>
  <sheetData>
    <row r="1" spans="1:26" s="10" customFormat="1" ht="15" customHeight="1" x14ac:dyDescent="0.2">
      <c r="A1" s="178"/>
      <c r="B1" s="178"/>
      <c r="C1" s="178"/>
      <c r="D1" s="179"/>
      <c r="E1" s="179" t="s">
        <v>134</v>
      </c>
      <c r="G1" s="14"/>
      <c r="H1" s="14"/>
      <c r="I1" s="14"/>
      <c r="J1" s="14"/>
      <c r="K1" s="14"/>
      <c r="L1" s="14"/>
      <c r="M1" s="14"/>
      <c r="N1" s="14"/>
      <c r="O1" s="14"/>
      <c r="P1" s="14"/>
      <c r="Q1" s="14"/>
      <c r="R1" s="14"/>
      <c r="S1" s="14"/>
      <c r="T1" s="14"/>
      <c r="U1" s="14"/>
      <c r="V1" s="14"/>
      <c r="W1" s="14"/>
    </row>
    <row r="2" spans="1:26" s="10" customFormat="1" ht="30" customHeight="1" x14ac:dyDescent="0.2">
      <c r="A2" s="656" t="s">
        <v>228</v>
      </c>
      <c r="B2" s="656"/>
      <c r="C2" s="656"/>
      <c r="D2" s="656"/>
      <c r="E2" s="656"/>
      <c r="F2" s="11"/>
      <c r="G2" s="11"/>
      <c r="H2" s="11"/>
      <c r="I2" s="11"/>
      <c r="J2" s="14"/>
      <c r="K2" s="14"/>
      <c r="L2" s="14"/>
      <c r="M2" s="14"/>
      <c r="N2" s="14"/>
      <c r="O2" s="14"/>
      <c r="P2" s="14"/>
      <c r="Q2" s="14"/>
      <c r="R2" s="14"/>
      <c r="S2" s="14"/>
      <c r="T2" s="14"/>
      <c r="U2" s="14"/>
      <c r="V2" s="14"/>
      <c r="W2" s="14"/>
    </row>
    <row r="3" spans="1:26"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6"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6" s="24" customFormat="1" ht="20.100000000000001" customHeight="1" x14ac:dyDescent="0.3">
      <c r="A5" s="19" t="s">
        <v>182</v>
      </c>
      <c r="B5" s="20"/>
      <c r="C5" s="20"/>
      <c r="D5" s="20"/>
      <c r="E5" s="22"/>
      <c r="F5" s="23"/>
      <c r="G5" s="23"/>
      <c r="H5" s="23"/>
      <c r="I5" s="23"/>
      <c r="J5" s="23"/>
      <c r="Q5" s="25"/>
      <c r="R5" s="26"/>
      <c r="S5" s="26"/>
      <c r="T5" s="26"/>
      <c r="U5" s="26"/>
      <c r="V5" s="26"/>
      <c r="W5" s="26"/>
      <c r="X5" s="26"/>
      <c r="Y5" s="26"/>
    </row>
    <row r="6" spans="1:26" s="503" customFormat="1" ht="18.75" customHeight="1" x14ac:dyDescent="0.2">
      <c r="A6" s="559"/>
      <c r="B6" s="685" t="s">
        <v>82</v>
      </c>
      <c r="C6" s="685"/>
      <c r="D6" s="685"/>
      <c r="E6" s="685"/>
      <c r="F6" s="502"/>
      <c r="G6" s="502"/>
      <c r="H6" s="502"/>
      <c r="I6" s="502"/>
      <c r="P6" s="504"/>
      <c r="Q6" s="504"/>
      <c r="R6" s="504"/>
      <c r="S6" s="504"/>
      <c r="T6" s="504"/>
      <c r="U6" s="504"/>
      <c r="V6" s="504"/>
      <c r="W6" s="504"/>
      <c r="X6" s="504"/>
      <c r="Y6" s="504"/>
    </row>
    <row r="7" spans="1:26" ht="30.75" customHeight="1" x14ac:dyDescent="0.25">
      <c r="A7" s="560"/>
      <c r="B7" s="679" t="s">
        <v>229</v>
      </c>
      <c r="C7" s="680"/>
      <c r="D7" s="682" t="s">
        <v>232</v>
      </c>
      <c r="E7" s="683"/>
      <c r="F7" s="502"/>
      <c r="G7" s="502"/>
      <c r="H7" s="502"/>
      <c r="I7" s="502"/>
      <c r="Q7" s="69"/>
      <c r="R7" s="43"/>
      <c r="S7" s="43"/>
      <c r="T7" s="43"/>
      <c r="U7" s="43"/>
      <c r="V7" s="43"/>
      <c r="W7" s="43"/>
      <c r="X7" s="43"/>
      <c r="Y7" s="43"/>
      <c r="Z7" s="286"/>
    </row>
    <row r="8" spans="1:26" s="507" customFormat="1" ht="18.75" customHeight="1" x14ac:dyDescent="0.2">
      <c r="A8" s="561"/>
      <c r="B8" s="562" t="s">
        <v>48</v>
      </c>
      <c r="C8" s="562" t="s">
        <v>126</v>
      </c>
      <c r="D8" s="562" t="s">
        <v>48</v>
      </c>
      <c r="E8" s="562" t="s">
        <v>126</v>
      </c>
      <c r="F8" s="506"/>
      <c r="G8" s="506"/>
      <c r="H8" s="506"/>
      <c r="I8" s="506"/>
      <c r="J8" s="39"/>
      <c r="P8" s="39"/>
      <c r="Q8" s="39"/>
      <c r="R8" s="39"/>
      <c r="S8" s="39"/>
      <c r="T8" s="39"/>
      <c r="U8" s="39"/>
      <c r="V8" s="39"/>
      <c r="W8" s="39"/>
      <c r="X8" s="39"/>
      <c r="Y8" s="39"/>
    </row>
    <row r="9" spans="1:26" ht="5.0999999999999996" customHeight="1" x14ac:dyDescent="0.25">
      <c r="A9" s="560"/>
      <c r="B9" s="561"/>
      <c r="C9" s="561"/>
      <c r="D9" s="561"/>
      <c r="E9" s="561"/>
      <c r="F9" s="502"/>
      <c r="G9" s="502"/>
      <c r="H9" s="502"/>
      <c r="I9" s="502"/>
      <c r="J9" s="286"/>
      <c r="Q9" s="31"/>
      <c r="R9" s="32"/>
      <c r="S9" s="32"/>
      <c r="T9" s="32"/>
      <c r="U9" s="32"/>
      <c r="V9" s="32"/>
      <c r="W9" s="32"/>
      <c r="X9" s="32"/>
      <c r="Y9" s="32"/>
      <c r="Z9" s="286"/>
    </row>
    <row r="10" spans="1:26" s="511" customFormat="1" ht="5.0999999999999996" customHeight="1" x14ac:dyDescent="0.3">
      <c r="A10" s="508"/>
      <c r="B10" s="508"/>
      <c r="C10" s="508"/>
      <c r="D10" s="508"/>
      <c r="E10" s="508"/>
      <c r="F10" s="509"/>
      <c r="G10" s="510"/>
      <c r="Q10" s="512"/>
      <c r="R10" s="513"/>
      <c r="S10" s="513"/>
      <c r="T10" s="513"/>
      <c r="U10" s="513"/>
      <c r="V10" s="513"/>
      <c r="W10" s="513"/>
      <c r="X10" s="513"/>
      <c r="Y10" s="513"/>
    </row>
    <row r="11" spans="1:26" s="39" customFormat="1" ht="15" customHeight="1" x14ac:dyDescent="0.2">
      <c r="A11" s="97" t="s">
        <v>3</v>
      </c>
      <c r="B11" s="608">
        <v>6400</v>
      </c>
      <c r="C11" s="134">
        <v>1000</v>
      </c>
      <c r="D11" s="608">
        <v>19340</v>
      </c>
      <c r="E11" s="134">
        <v>1000</v>
      </c>
      <c r="H11" s="40"/>
      <c r="I11" s="40"/>
      <c r="J11" s="40"/>
      <c r="K11" s="40"/>
      <c r="L11" s="40"/>
      <c r="M11" s="40"/>
    </row>
    <row r="12" spans="1:26" s="511" customFormat="1" ht="9.9499999999999993" customHeight="1" x14ac:dyDescent="0.3">
      <c r="A12" s="514"/>
      <c r="B12" s="515"/>
      <c r="C12" s="516"/>
      <c r="D12" s="515"/>
      <c r="E12" s="516"/>
      <c r="F12" s="517"/>
      <c r="I12" s="518"/>
      <c r="Q12" s="21"/>
      <c r="R12" s="177"/>
      <c r="S12" s="177"/>
      <c r="T12" s="177"/>
      <c r="U12" s="177"/>
      <c r="V12" s="177"/>
      <c r="W12" s="177"/>
      <c r="X12" s="177"/>
      <c r="Y12" s="177"/>
    </row>
    <row r="13" spans="1:26" s="33" customFormat="1" ht="15" customHeight="1" x14ac:dyDescent="0.2">
      <c r="A13" s="44" t="s">
        <v>4</v>
      </c>
      <c r="B13" s="607">
        <v>2950</v>
      </c>
      <c r="C13" s="138">
        <v>459.86883198001249</v>
      </c>
      <c r="D13" s="607">
        <v>7930</v>
      </c>
      <c r="E13" s="138">
        <v>410.15301902398676</v>
      </c>
      <c r="H13" s="43"/>
      <c r="I13" s="43"/>
      <c r="J13" s="43"/>
      <c r="K13" s="43"/>
      <c r="L13" s="43"/>
      <c r="M13" s="43"/>
    </row>
    <row r="14" spans="1:26" s="511" customFormat="1" ht="9.9499999999999993" customHeight="1" x14ac:dyDescent="0.3">
      <c r="A14" s="519"/>
      <c r="B14" s="520"/>
      <c r="C14" s="606"/>
      <c r="D14" s="520"/>
      <c r="E14" s="606"/>
      <c r="F14" s="521"/>
      <c r="G14" s="522"/>
      <c r="Q14" s="512"/>
      <c r="R14" s="513"/>
      <c r="S14" s="513"/>
      <c r="T14" s="513"/>
      <c r="U14" s="513"/>
      <c r="V14" s="513"/>
      <c r="W14" s="513"/>
      <c r="X14" s="513"/>
      <c r="Y14" s="513"/>
    </row>
    <row r="15" spans="1:26" s="527" customFormat="1" ht="15" customHeight="1" x14ac:dyDescent="0.3">
      <c r="A15" s="523" t="s">
        <v>133</v>
      </c>
      <c r="B15" s="524">
        <v>2240</v>
      </c>
      <c r="C15" s="516">
        <v>349.7813866333542</v>
      </c>
      <c r="D15" s="524">
        <v>5730</v>
      </c>
      <c r="E15" s="516">
        <v>296.16418527708851</v>
      </c>
      <c r="F15" s="525"/>
      <c r="G15" s="526"/>
      <c r="Q15" s="21"/>
      <c r="R15" s="177"/>
      <c r="S15" s="177"/>
      <c r="T15" s="177"/>
      <c r="U15" s="177"/>
      <c r="V15" s="177"/>
      <c r="W15" s="177"/>
      <c r="X15" s="177"/>
      <c r="Y15" s="177"/>
    </row>
    <row r="16" spans="1:26" s="527" customFormat="1" ht="15" customHeight="1" x14ac:dyDescent="0.3">
      <c r="A16" s="523" t="s">
        <v>5</v>
      </c>
      <c r="B16" s="524">
        <v>710</v>
      </c>
      <c r="C16" s="516">
        <v>110.08744534665833</v>
      </c>
      <c r="D16" s="524">
        <v>2210</v>
      </c>
      <c r="E16" s="516">
        <v>113.98883374689827</v>
      </c>
      <c r="F16" s="525"/>
      <c r="G16" s="526"/>
      <c r="Q16" s="528"/>
      <c r="R16" s="529"/>
      <c r="S16" s="529"/>
      <c r="T16" s="529"/>
      <c r="U16" s="529"/>
      <c r="V16" s="529"/>
      <c r="W16" s="529"/>
      <c r="X16" s="529"/>
      <c r="Y16" s="529"/>
    </row>
    <row r="17" spans="1:30" s="511" customFormat="1" ht="9.9499999999999993" customHeight="1" x14ac:dyDescent="0.3">
      <c r="A17" s="530"/>
      <c r="B17" s="606"/>
      <c r="C17" s="606"/>
      <c r="D17" s="606"/>
      <c r="E17" s="606"/>
      <c r="F17" s="531"/>
      <c r="G17" s="527"/>
      <c r="Q17" s="512"/>
      <c r="R17" s="513"/>
      <c r="S17" s="513"/>
      <c r="T17" s="513"/>
      <c r="U17" s="513"/>
      <c r="V17" s="513"/>
      <c r="W17" s="513"/>
      <c r="X17" s="513"/>
      <c r="Y17" s="513"/>
    </row>
    <row r="18" spans="1:30" s="511" customFormat="1" ht="15" customHeight="1" x14ac:dyDescent="0.3">
      <c r="A18" s="519" t="s">
        <v>6</v>
      </c>
      <c r="B18" s="520">
        <v>3460</v>
      </c>
      <c r="C18" s="532">
        <v>540.13116801998751</v>
      </c>
      <c r="D18" s="520">
        <v>11410</v>
      </c>
      <c r="E18" s="532">
        <v>589.84698097601313</v>
      </c>
      <c r="F18" s="521"/>
      <c r="G18" s="522"/>
      <c r="Q18" s="512"/>
      <c r="R18" s="513"/>
      <c r="S18" s="513"/>
      <c r="T18" s="513"/>
      <c r="U18" s="513"/>
      <c r="V18" s="513"/>
      <c r="W18" s="513"/>
      <c r="X18" s="513"/>
      <c r="Y18" s="513"/>
    </row>
    <row r="19" spans="1:30" s="511" customFormat="1" ht="9.9499999999999993" customHeight="1" x14ac:dyDescent="0.3">
      <c r="A19" s="519"/>
      <c r="B19" s="520"/>
      <c r="C19" s="520"/>
      <c r="D19" s="520"/>
      <c r="E19" s="520"/>
      <c r="F19" s="521"/>
      <c r="G19" s="522"/>
      <c r="Q19" s="20"/>
      <c r="R19" s="177"/>
      <c r="S19" s="177"/>
      <c r="T19" s="177"/>
      <c r="U19" s="177"/>
      <c r="V19" s="177"/>
      <c r="W19" s="177"/>
      <c r="X19" s="177"/>
      <c r="Y19" s="177"/>
    </row>
    <row r="20" spans="1:30" s="536" customFormat="1" ht="15" customHeight="1" x14ac:dyDescent="0.3">
      <c r="A20" s="533" t="s">
        <v>7</v>
      </c>
      <c r="B20" s="524">
        <v>720</v>
      </c>
      <c r="C20" s="516">
        <v>113.05434103685197</v>
      </c>
      <c r="D20" s="524">
        <v>2320</v>
      </c>
      <c r="E20" s="516">
        <v>119.98552522746071</v>
      </c>
      <c r="F20" s="534"/>
      <c r="G20" s="535"/>
      <c r="Q20" s="76"/>
      <c r="R20" s="57"/>
      <c r="S20" s="57"/>
      <c r="T20" s="57"/>
      <c r="U20" s="57"/>
      <c r="V20" s="57"/>
      <c r="W20" s="57"/>
      <c r="X20" s="57"/>
      <c r="Y20" s="57"/>
    </row>
    <row r="21" spans="1:30" s="536" customFormat="1" ht="15" customHeight="1" x14ac:dyDescent="0.3">
      <c r="A21" s="533" t="s">
        <v>8</v>
      </c>
      <c r="B21" s="524">
        <v>420</v>
      </c>
      <c r="C21" s="516">
        <v>64.959400374765778</v>
      </c>
      <c r="D21" s="524">
        <v>1870</v>
      </c>
      <c r="E21" s="516">
        <v>96.464019851116618</v>
      </c>
      <c r="F21" s="534"/>
      <c r="G21" s="535"/>
      <c r="Q21" s="143"/>
      <c r="R21" s="537"/>
      <c r="S21" s="537"/>
      <c r="T21" s="537"/>
      <c r="U21" s="537"/>
      <c r="V21" s="537"/>
      <c r="W21" s="537"/>
      <c r="X21" s="537"/>
      <c r="Y21" s="537"/>
    </row>
    <row r="22" spans="1:30" s="511" customFormat="1" ht="15" customHeight="1" x14ac:dyDescent="0.3">
      <c r="A22" s="523" t="s">
        <v>84</v>
      </c>
      <c r="B22" s="524">
        <v>1670</v>
      </c>
      <c r="C22" s="516">
        <v>261.39912554653341</v>
      </c>
      <c r="D22" s="524">
        <v>5170</v>
      </c>
      <c r="E22" s="516">
        <v>267.21464019851118</v>
      </c>
      <c r="F22" s="534"/>
      <c r="G22" s="535"/>
      <c r="H22" s="536"/>
      <c r="Q22" s="512"/>
      <c r="R22" s="513"/>
      <c r="S22" s="513"/>
      <c r="T22" s="513"/>
      <c r="U22" s="513"/>
      <c r="V22" s="513"/>
      <c r="W22" s="513"/>
      <c r="X22" s="513"/>
      <c r="Y22" s="513"/>
    </row>
    <row r="23" spans="1:30" s="536" customFormat="1" ht="15" customHeight="1" x14ac:dyDescent="0.3">
      <c r="A23" s="538" t="s">
        <v>9</v>
      </c>
      <c r="B23" s="524">
        <v>650</v>
      </c>
      <c r="C23" s="516">
        <v>100.71830106183636</v>
      </c>
      <c r="D23" s="524">
        <v>2050</v>
      </c>
      <c r="E23" s="516">
        <v>106.18279569892474</v>
      </c>
      <c r="F23" s="534"/>
      <c r="G23" s="535"/>
      <c r="Q23" s="79"/>
      <c r="R23" s="51"/>
      <c r="S23" s="51"/>
      <c r="T23" s="51"/>
      <c r="U23" s="51"/>
      <c r="V23" s="51"/>
      <c r="W23" s="51"/>
      <c r="X23" s="51"/>
      <c r="Y23" s="51"/>
    </row>
    <row r="24" spans="1:30" s="511" customFormat="1" ht="9.9499999999999993" customHeight="1" x14ac:dyDescent="0.3">
      <c r="A24" s="530"/>
      <c r="B24" s="524"/>
      <c r="C24" s="524"/>
      <c r="D24" s="524"/>
      <c r="E24" s="524"/>
      <c r="F24" s="534"/>
      <c r="G24" s="535"/>
      <c r="H24" s="536"/>
      <c r="Q24" s="528"/>
      <c r="R24" s="529"/>
      <c r="S24" s="529"/>
      <c r="T24" s="529"/>
      <c r="U24" s="529"/>
      <c r="V24" s="529"/>
      <c r="W24" s="529"/>
      <c r="X24" s="529"/>
      <c r="Y24" s="529"/>
    </row>
    <row r="25" spans="1:30" s="511" customFormat="1" ht="15" customHeight="1" x14ac:dyDescent="0.3">
      <c r="A25" s="519" t="s">
        <v>10</v>
      </c>
      <c r="B25" s="520"/>
      <c r="C25" s="520"/>
      <c r="D25" s="520"/>
      <c r="E25" s="520"/>
      <c r="F25" s="534"/>
      <c r="G25" s="535"/>
      <c r="H25" s="536"/>
      <c r="Q25" s="528"/>
      <c r="R25" s="529"/>
      <c r="S25" s="529"/>
      <c r="T25" s="529"/>
      <c r="U25" s="529"/>
      <c r="V25" s="529"/>
      <c r="W25" s="529"/>
      <c r="X25" s="529"/>
      <c r="Y25" s="529"/>
    </row>
    <row r="26" spans="1:30" s="511" customFormat="1" ht="9.9499999999999993" customHeight="1" x14ac:dyDescent="0.3">
      <c r="A26" s="530"/>
      <c r="B26" s="524"/>
      <c r="C26" s="524"/>
      <c r="D26" s="524"/>
      <c r="E26" s="524"/>
      <c r="F26" s="534"/>
      <c r="G26" s="535"/>
      <c r="H26" s="536"/>
      <c r="Q26" s="21"/>
      <c r="R26" s="177"/>
      <c r="S26" s="177"/>
      <c r="T26" s="177"/>
      <c r="U26" s="177"/>
      <c r="V26" s="177"/>
      <c r="W26" s="177"/>
      <c r="X26" s="177"/>
      <c r="Y26" s="177"/>
    </row>
    <row r="27" spans="1:30" s="511" customFormat="1" ht="15" customHeight="1" x14ac:dyDescent="0.3">
      <c r="A27" s="539" t="s">
        <v>11</v>
      </c>
      <c r="B27" s="524">
        <v>3740</v>
      </c>
      <c r="C27" s="516">
        <v>584.634603372892</v>
      </c>
      <c r="D27" s="524">
        <v>11700</v>
      </c>
      <c r="E27" s="516">
        <v>604.78701406120763</v>
      </c>
      <c r="F27" s="534"/>
      <c r="G27" s="535"/>
      <c r="H27" s="536"/>
      <c r="Q27" s="20"/>
      <c r="R27" s="177"/>
      <c r="S27" s="177"/>
      <c r="T27" s="177"/>
      <c r="U27" s="177"/>
      <c r="V27" s="177"/>
      <c r="W27" s="177"/>
      <c r="X27" s="177"/>
      <c r="Y27" s="177"/>
    </row>
    <row r="28" spans="1:30" s="511" customFormat="1" ht="15" customHeight="1" x14ac:dyDescent="0.3">
      <c r="A28" s="539" t="s">
        <v>12</v>
      </c>
      <c r="B28" s="524">
        <v>1160</v>
      </c>
      <c r="C28" s="516">
        <v>180.98063710181137</v>
      </c>
      <c r="D28" s="524">
        <v>3250</v>
      </c>
      <c r="E28" s="516">
        <v>167.9590570719603</v>
      </c>
      <c r="F28" s="534"/>
      <c r="G28" s="535"/>
      <c r="H28" s="536"/>
      <c r="Q28" s="512"/>
      <c r="R28" s="513"/>
      <c r="S28" s="513"/>
      <c r="T28" s="513"/>
      <c r="U28" s="513"/>
      <c r="V28" s="513"/>
      <c r="W28" s="513"/>
      <c r="X28" s="513"/>
      <c r="Y28" s="513"/>
    </row>
    <row r="29" spans="1:30" s="511" customFormat="1" ht="15" customHeight="1" x14ac:dyDescent="0.3">
      <c r="A29" s="539" t="s">
        <v>13</v>
      </c>
      <c r="B29" s="524">
        <v>1500</v>
      </c>
      <c r="C29" s="516">
        <v>234.38475952529669</v>
      </c>
      <c r="D29" s="524">
        <v>4400</v>
      </c>
      <c r="E29" s="516">
        <v>227.2539288668321</v>
      </c>
      <c r="F29" s="534"/>
      <c r="G29" s="535"/>
      <c r="H29" s="536"/>
      <c r="Q29" s="528"/>
      <c r="R29" s="529"/>
      <c r="S29" s="529"/>
      <c r="T29" s="529"/>
      <c r="U29" s="529"/>
      <c r="V29" s="529"/>
      <c r="W29" s="529"/>
      <c r="X29" s="529"/>
      <c r="Y29" s="529"/>
    </row>
    <row r="30" spans="1:30" s="176" customFormat="1" ht="5.0999999999999996" customHeight="1" x14ac:dyDescent="0.3">
      <c r="A30" s="540"/>
      <c r="B30" s="541"/>
      <c r="C30" s="541"/>
      <c r="D30" s="541"/>
      <c r="E30" s="541"/>
      <c r="F30" s="534"/>
      <c r="G30" s="535"/>
      <c r="H30" s="536"/>
      <c r="I30" s="511"/>
      <c r="J30" s="542"/>
      <c r="K30" s="543"/>
      <c r="L30" s="544"/>
      <c r="U30" s="512"/>
      <c r="V30" s="513"/>
      <c r="W30" s="513"/>
      <c r="X30" s="513"/>
      <c r="Y30" s="513"/>
      <c r="Z30" s="513"/>
      <c r="AA30" s="513"/>
      <c r="AB30" s="513"/>
      <c r="AC30" s="513"/>
      <c r="AD30" s="95"/>
    </row>
    <row r="31" spans="1:30" s="176" customFormat="1" ht="5.0999999999999996" customHeight="1" x14ac:dyDescent="0.3">
      <c r="A31" s="545"/>
      <c r="B31" s="545"/>
      <c r="C31" s="545"/>
      <c r="D31" s="545"/>
      <c r="E31" s="545"/>
      <c r="F31" s="511"/>
      <c r="G31" s="511"/>
      <c r="H31" s="511"/>
      <c r="I31" s="511"/>
      <c r="J31" s="95"/>
      <c r="K31" s="95"/>
      <c r="L31" s="95"/>
      <c r="U31" s="512"/>
      <c r="V31" s="513"/>
      <c r="W31" s="513"/>
      <c r="X31" s="513"/>
      <c r="Y31" s="513"/>
      <c r="Z31" s="513"/>
      <c r="AA31" s="513"/>
      <c r="AB31" s="513"/>
      <c r="AC31" s="513"/>
      <c r="AD31" s="95"/>
    </row>
    <row r="32" spans="1:30" s="176" customFormat="1" ht="12" customHeight="1" x14ac:dyDescent="0.3">
      <c r="A32" s="686" t="s">
        <v>161</v>
      </c>
      <c r="B32" s="686"/>
      <c r="C32" s="686"/>
      <c r="D32" s="686"/>
      <c r="E32" s="686"/>
      <c r="F32" s="160"/>
      <c r="G32" s="160"/>
      <c r="H32" s="160"/>
      <c r="I32" s="160"/>
      <c r="J32" s="95"/>
      <c r="K32" s="95"/>
      <c r="T32" s="135"/>
      <c r="U32" s="546"/>
      <c r="V32" s="546"/>
      <c r="W32" s="546"/>
      <c r="X32" s="546"/>
      <c r="Y32" s="546"/>
      <c r="Z32" s="546"/>
      <c r="AA32" s="546"/>
      <c r="AB32" s="546"/>
      <c r="AC32" s="95"/>
    </row>
    <row r="33" spans="1:29" s="176" customFormat="1" ht="21.95" customHeight="1" x14ac:dyDescent="0.3">
      <c r="A33" s="687" t="s">
        <v>129</v>
      </c>
      <c r="B33" s="687"/>
      <c r="C33" s="687"/>
      <c r="D33" s="687"/>
      <c r="E33" s="687"/>
      <c r="F33" s="160"/>
      <c r="G33" s="160"/>
      <c r="H33" s="160"/>
      <c r="I33" s="160"/>
      <c r="J33" s="95"/>
      <c r="K33" s="95"/>
      <c r="T33" s="135"/>
      <c r="U33" s="546"/>
      <c r="V33" s="546"/>
      <c r="W33" s="546"/>
      <c r="X33" s="546"/>
      <c r="Y33" s="546"/>
      <c r="Z33" s="546"/>
      <c r="AA33" s="546"/>
      <c r="AB33" s="546"/>
      <c r="AC33" s="95"/>
    </row>
    <row r="34" spans="1:29" s="176" customFormat="1" ht="12" customHeight="1" x14ac:dyDescent="0.3">
      <c r="A34" s="688" t="s">
        <v>169</v>
      </c>
      <c r="B34" s="688"/>
      <c r="C34" s="688"/>
      <c r="D34" s="688"/>
      <c r="E34" s="688"/>
      <c r="F34" s="547"/>
      <c r="G34" s="547"/>
      <c r="H34" s="547"/>
      <c r="I34" s="547"/>
      <c r="J34" s="95"/>
      <c r="K34" s="95"/>
      <c r="T34" s="528"/>
      <c r="U34" s="529"/>
      <c r="V34" s="529"/>
      <c r="W34" s="529"/>
      <c r="X34" s="529"/>
      <c r="Y34" s="529"/>
      <c r="Z34" s="529"/>
      <c r="AA34" s="529"/>
      <c r="AB34" s="529"/>
      <c r="AC34" s="95"/>
    </row>
    <row r="35" spans="1:29" x14ac:dyDescent="0.2">
      <c r="A35" s="684"/>
      <c r="B35" s="684"/>
      <c r="C35" s="684"/>
      <c r="D35" s="684"/>
      <c r="E35" s="684"/>
      <c r="F35" s="548"/>
      <c r="P35" s="31"/>
      <c r="Q35" s="32"/>
      <c r="R35" s="32"/>
      <c r="S35" s="32"/>
      <c r="T35" s="32"/>
      <c r="U35" s="32"/>
      <c r="V35" s="32"/>
      <c r="W35" s="32"/>
      <c r="X35" s="32"/>
      <c r="Y35" s="286"/>
    </row>
    <row r="36" spans="1:29" hidden="1" x14ac:dyDescent="0.2">
      <c r="A36" s="681" t="s">
        <v>105</v>
      </c>
      <c r="B36" s="681"/>
      <c r="C36" s="681"/>
      <c r="D36" s="681"/>
      <c r="E36" s="681"/>
      <c r="F36" s="548"/>
      <c r="P36" s="31"/>
      <c r="Q36" s="32"/>
      <c r="R36" s="32"/>
      <c r="S36" s="32"/>
      <c r="T36" s="32"/>
      <c r="U36" s="32"/>
      <c r="V36" s="32"/>
      <c r="W36" s="32"/>
      <c r="X36" s="32"/>
      <c r="Y36" s="286"/>
    </row>
    <row r="37" spans="1:29" ht="18.75" x14ac:dyDescent="0.2">
      <c r="A37" s="549"/>
      <c r="B37" s="549"/>
      <c r="C37" s="549"/>
      <c r="D37" s="549"/>
      <c r="E37" s="549"/>
      <c r="F37" s="549"/>
      <c r="G37" s="549"/>
      <c r="H37" s="550"/>
      <c r="I37" s="550"/>
      <c r="J37" s="550"/>
      <c r="K37" s="550"/>
      <c r="P37" s="479"/>
      <c r="Q37" s="551"/>
      <c r="R37" s="551"/>
      <c r="S37" s="551"/>
      <c r="T37" s="551"/>
      <c r="U37" s="551"/>
      <c r="V37" s="551"/>
      <c r="W37" s="551"/>
      <c r="X37" s="551"/>
      <c r="Y37" s="286"/>
    </row>
    <row r="38" spans="1:29" x14ac:dyDescent="0.2">
      <c r="A38" s="552"/>
      <c r="B38" s="552"/>
      <c r="C38" s="552"/>
      <c r="D38" s="552"/>
      <c r="E38" s="552"/>
      <c r="F38" s="552"/>
      <c r="G38" s="552"/>
      <c r="H38" s="552"/>
      <c r="I38" s="552"/>
      <c r="J38" s="552"/>
      <c r="K38" s="552"/>
      <c r="P38" s="31"/>
      <c r="Q38" s="32"/>
      <c r="R38" s="32"/>
      <c r="S38" s="32"/>
      <c r="T38" s="32"/>
      <c r="U38" s="32"/>
      <c r="V38" s="32"/>
      <c r="W38" s="32"/>
      <c r="X38" s="32"/>
      <c r="Y38" s="286"/>
    </row>
    <row r="39" spans="1:29" ht="17.25" customHeight="1" x14ac:dyDescent="0.25">
      <c r="A39" s="553"/>
      <c r="B39" s="553"/>
      <c r="C39" s="553"/>
      <c r="D39" s="553"/>
      <c r="E39" s="553"/>
      <c r="F39" s="548"/>
      <c r="H39" s="552"/>
      <c r="M39" s="31"/>
      <c r="N39" s="32"/>
      <c r="O39" s="32"/>
      <c r="P39" s="32"/>
      <c r="Q39" s="32"/>
      <c r="R39" s="32"/>
      <c r="S39" s="32"/>
      <c r="T39" s="32"/>
      <c r="U39" s="32"/>
      <c r="V39" s="286"/>
    </row>
    <row r="40" spans="1:29" ht="15" customHeight="1" x14ac:dyDescent="0.2">
      <c r="A40" s="279"/>
      <c r="B40" s="279"/>
      <c r="C40" s="279"/>
      <c r="D40" s="279"/>
      <c r="E40" s="279"/>
      <c r="F40" s="548"/>
      <c r="H40" s="552"/>
      <c r="M40" s="31"/>
      <c r="N40" s="32"/>
      <c r="O40" s="32"/>
      <c r="P40" s="32"/>
      <c r="Q40" s="32"/>
      <c r="R40" s="32"/>
      <c r="S40" s="32"/>
      <c r="T40" s="32"/>
      <c r="U40" s="32"/>
      <c r="V40" s="286"/>
    </row>
    <row r="41" spans="1:29" ht="15.75" x14ac:dyDescent="0.25">
      <c r="A41" s="553"/>
      <c r="B41" s="553"/>
      <c r="C41" s="553"/>
      <c r="D41" s="553"/>
      <c r="E41" s="553"/>
      <c r="F41" s="553"/>
      <c r="G41" s="553"/>
      <c r="H41" s="552"/>
      <c r="M41" s="69"/>
      <c r="N41" s="43"/>
      <c r="O41" s="43"/>
      <c r="P41" s="43"/>
      <c r="Q41" s="43"/>
      <c r="R41" s="43"/>
      <c r="S41" s="43"/>
      <c r="T41" s="43"/>
      <c r="U41" s="43"/>
      <c r="V41" s="286"/>
    </row>
    <row r="42" spans="1:29" x14ac:dyDescent="0.2">
      <c r="A42" s="279"/>
      <c r="B42" s="279"/>
      <c r="C42" s="279"/>
      <c r="D42" s="279"/>
      <c r="E42" s="279"/>
      <c r="F42" s="279"/>
      <c r="G42" s="279"/>
      <c r="H42" s="552"/>
      <c r="M42" s="69"/>
      <c r="N42" s="43"/>
      <c r="O42" s="43"/>
      <c r="P42" s="43"/>
      <c r="Q42" s="43"/>
      <c r="R42" s="43"/>
      <c r="S42" s="43"/>
      <c r="T42" s="43"/>
      <c r="U42" s="43"/>
      <c r="V42" s="286"/>
    </row>
    <row r="43" spans="1:29" x14ac:dyDescent="0.2">
      <c r="A43" s="279"/>
      <c r="B43" s="279"/>
      <c r="C43" s="279"/>
      <c r="D43" s="279"/>
      <c r="E43" s="279"/>
      <c r="F43" s="279"/>
      <c r="G43" s="279"/>
      <c r="H43" s="552"/>
      <c r="M43" s="286"/>
      <c r="N43" s="286"/>
      <c r="O43" s="286"/>
      <c r="P43" s="286"/>
      <c r="Q43" s="286"/>
      <c r="R43" s="286"/>
      <c r="S43" s="286"/>
      <c r="T43" s="286"/>
      <c r="U43" s="286"/>
      <c r="V43" s="286"/>
    </row>
    <row r="44" spans="1:29" x14ac:dyDescent="0.2">
      <c r="A44" s="279"/>
      <c r="B44" s="279"/>
      <c r="C44" s="279"/>
      <c r="D44" s="279"/>
      <c r="E44" s="279"/>
      <c r="F44" s="279"/>
      <c r="G44" s="279"/>
      <c r="H44" s="552"/>
      <c r="M44" s="286"/>
      <c r="N44" s="286"/>
      <c r="O44" s="286"/>
      <c r="P44" s="286"/>
      <c r="Q44" s="286"/>
      <c r="R44" s="286"/>
      <c r="S44" s="286"/>
      <c r="T44" s="286"/>
      <c r="U44" s="286"/>
      <c r="V44" s="286"/>
    </row>
    <row r="45" spans="1:29" x14ac:dyDescent="0.2">
      <c r="A45" s="279"/>
      <c r="B45" s="279"/>
      <c r="C45" s="279"/>
      <c r="D45" s="279"/>
      <c r="E45" s="279"/>
      <c r="F45" s="279"/>
      <c r="G45" s="279"/>
      <c r="H45" s="552"/>
      <c r="M45" s="286"/>
      <c r="N45" s="286"/>
      <c r="O45" s="286"/>
      <c r="P45" s="286"/>
      <c r="Q45" s="286"/>
      <c r="R45" s="286"/>
      <c r="S45" s="286"/>
      <c r="T45" s="286"/>
      <c r="U45" s="286"/>
      <c r="V45" s="286"/>
    </row>
    <row r="46" spans="1:29" x14ac:dyDescent="0.2">
      <c r="A46" s="279"/>
      <c r="B46" s="279"/>
      <c r="C46" s="279"/>
      <c r="D46" s="279"/>
      <c r="E46" s="279"/>
      <c r="F46" s="279"/>
      <c r="G46" s="279"/>
      <c r="H46" s="552"/>
      <c r="M46" s="286"/>
      <c r="N46" s="286"/>
      <c r="O46" s="286"/>
      <c r="P46" s="286"/>
      <c r="Q46" s="286"/>
      <c r="R46" s="286"/>
      <c r="S46" s="286"/>
      <c r="T46" s="286"/>
      <c r="U46" s="286"/>
      <c r="V46" s="286"/>
    </row>
    <row r="47" spans="1:29" x14ac:dyDescent="0.2">
      <c r="A47" s="279"/>
      <c r="B47" s="279"/>
      <c r="C47" s="279"/>
      <c r="D47" s="279"/>
      <c r="E47" s="279"/>
      <c r="F47" s="279"/>
      <c r="G47" s="279"/>
      <c r="H47" s="552"/>
      <c r="M47" s="286"/>
      <c r="N47" s="286"/>
      <c r="O47" s="286"/>
      <c r="P47" s="286"/>
      <c r="Q47" s="286"/>
      <c r="R47" s="286"/>
      <c r="S47" s="286"/>
      <c r="T47" s="286"/>
      <c r="U47" s="286"/>
      <c r="V47" s="286"/>
    </row>
    <row r="48" spans="1:29" x14ac:dyDescent="0.2">
      <c r="A48" s="279"/>
      <c r="B48" s="279"/>
      <c r="C48" s="279"/>
      <c r="D48" s="279"/>
      <c r="E48" s="279"/>
      <c r="F48" s="279"/>
      <c r="G48" s="279"/>
      <c r="H48" s="552"/>
      <c r="M48" s="286"/>
      <c r="N48" s="286"/>
      <c r="O48" s="286"/>
      <c r="P48" s="286"/>
      <c r="Q48" s="286"/>
      <c r="R48" s="286"/>
      <c r="S48" s="286"/>
      <c r="T48" s="286"/>
      <c r="U48" s="286"/>
      <c r="V48" s="286"/>
    </row>
    <row r="49" spans="1:25" x14ac:dyDescent="0.2">
      <c r="A49" s="279"/>
      <c r="B49" s="279"/>
      <c r="C49" s="279"/>
      <c r="D49" s="279"/>
      <c r="E49" s="279"/>
      <c r="F49" s="279"/>
      <c r="G49" s="279"/>
      <c r="H49" s="552"/>
      <c r="M49" s="286"/>
      <c r="N49" s="286"/>
      <c r="O49" s="286"/>
      <c r="P49" s="286"/>
      <c r="Q49" s="286"/>
      <c r="R49" s="286"/>
      <c r="S49" s="286"/>
      <c r="T49" s="286"/>
      <c r="U49" s="286"/>
      <c r="V49" s="286"/>
    </row>
    <row r="50" spans="1:25" x14ac:dyDescent="0.2">
      <c r="A50" s="279"/>
      <c r="B50" s="279"/>
      <c r="C50" s="279"/>
      <c r="D50" s="279"/>
      <c r="E50" s="279"/>
      <c r="F50" s="279"/>
      <c r="G50" s="279"/>
      <c r="H50" s="552"/>
      <c r="M50" s="286"/>
      <c r="N50" s="286"/>
      <c r="O50" s="286"/>
      <c r="P50" s="286"/>
      <c r="Q50" s="286"/>
      <c r="R50" s="286"/>
      <c r="S50" s="286"/>
      <c r="T50" s="286"/>
      <c r="U50" s="286"/>
      <c r="V50" s="286"/>
    </row>
    <row r="51" spans="1:25" x14ac:dyDescent="0.2">
      <c r="A51" s="279"/>
      <c r="B51" s="279"/>
      <c r="C51" s="279"/>
      <c r="D51" s="279"/>
      <c r="E51" s="279"/>
      <c r="F51" s="279"/>
      <c r="G51" s="279"/>
      <c r="H51" s="552"/>
      <c r="M51" s="286"/>
      <c r="N51" s="286"/>
      <c r="O51" s="286"/>
      <c r="P51" s="286"/>
      <c r="Q51" s="286"/>
      <c r="R51" s="286"/>
      <c r="S51" s="286"/>
      <c r="T51" s="286"/>
      <c r="U51" s="286"/>
      <c r="V51" s="286"/>
    </row>
    <row r="52" spans="1:25" x14ac:dyDescent="0.2">
      <c r="A52" s="554"/>
      <c r="B52" s="554"/>
      <c r="C52" s="554"/>
      <c r="D52" s="554"/>
      <c r="E52" s="554"/>
      <c r="F52" s="554"/>
      <c r="G52" s="554"/>
      <c r="H52" s="552"/>
      <c r="M52" s="286"/>
      <c r="N52" s="286"/>
      <c r="O52" s="286"/>
      <c r="P52" s="286"/>
      <c r="Q52" s="286"/>
      <c r="R52" s="286"/>
      <c r="S52" s="286"/>
      <c r="T52" s="286"/>
      <c r="U52" s="286"/>
      <c r="V52" s="286"/>
    </row>
    <row r="53" spans="1:25" x14ac:dyDescent="0.2">
      <c r="A53" s="554"/>
      <c r="B53" s="554"/>
      <c r="C53" s="554"/>
      <c r="D53" s="554"/>
      <c r="E53" s="554"/>
      <c r="F53" s="554"/>
      <c r="G53" s="554"/>
      <c r="H53" s="552"/>
      <c r="M53" s="286"/>
      <c r="N53" s="286"/>
      <c r="O53" s="286"/>
      <c r="P53" s="286"/>
      <c r="Q53" s="286"/>
      <c r="R53" s="286"/>
      <c r="S53" s="286"/>
      <c r="T53" s="286"/>
      <c r="U53" s="286"/>
      <c r="V53" s="286"/>
    </row>
    <row r="54" spans="1:25" x14ac:dyDescent="0.2">
      <c r="A54" s="554"/>
      <c r="B54" s="554"/>
      <c r="C54" s="554"/>
      <c r="D54" s="554"/>
      <c r="E54" s="554"/>
      <c r="F54" s="554"/>
      <c r="G54" s="554"/>
      <c r="H54" s="552"/>
      <c r="M54" s="286"/>
      <c r="N54" s="286"/>
      <c r="O54" s="286"/>
      <c r="P54" s="286"/>
      <c r="Q54" s="286"/>
      <c r="R54" s="286"/>
      <c r="S54" s="286"/>
      <c r="T54" s="286"/>
      <c r="U54" s="286"/>
      <c r="V54" s="286"/>
    </row>
    <row r="55" spans="1:25" x14ac:dyDescent="0.2">
      <c r="A55" s="554"/>
      <c r="B55" s="554"/>
      <c r="C55" s="554"/>
      <c r="D55" s="554"/>
      <c r="E55" s="554"/>
      <c r="F55" s="554"/>
      <c r="G55" s="554"/>
      <c r="H55" s="552"/>
      <c r="M55" s="286"/>
      <c r="N55" s="286"/>
      <c r="O55" s="286"/>
      <c r="P55" s="286"/>
      <c r="Q55" s="286"/>
      <c r="R55" s="286"/>
      <c r="S55" s="286"/>
      <c r="T55" s="286"/>
      <c r="U55" s="286"/>
      <c r="V55" s="286"/>
    </row>
    <row r="56" spans="1:25" x14ac:dyDescent="0.2">
      <c r="A56" s="554"/>
      <c r="B56" s="554"/>
      <c r="C56" s="554"/>
      <c r="D56" s="554"/>
      <c r="E56" s="554"/>
      <c r="F56" s="554"/>
      <c r="G56" s="554"/>
      <c r="H56" s="552"/>
      <c r="M56" s="286"/>
      <c r="N56" s="286"/>
      <c r="O56" s="286"/>
      <c r="P56" s="286"/>
      <c r="Q56" s="286"/>
      <c r="R56" s="286"/>
      <c r="S56" s="286"/>
      <c r="T56" s="286"/>
      <c r="U56" s="286"/>
      <c r="V56" s="286"/>
    </row>
    <row r="57" spans="1:25" x14ac:dyDescent="0.2">
      <c r="A57" s="555"/>
      <c r="B57" s="555"/>
      <c r="C57" s="555"/>
      <c r="D57" s="555"/>
      <c r="E57" s="555"/>
      <c r="F57" s="555"/>
      <c r="G57" s="555"/>
      <c r="H57" s="552"/>
      <c r="M57" s="286"/>
      <c r="N57" s="286"/>
      <c r="O57" s="286"/>
      <c r="P57" s="286"/>
      <c r="Q57" s="286"/>
      <c r="R57" s="286"/>
      <c r="S57" s="286"/>
      <c r="T57" s="286"/>
      <c r="U57" s="286"/>
      <c r="V57" s="286"/>
    </row>
    <row r="58" spans="1:25" ht="9" customHeight="1" x14ac:dyDescent="0.2">
      <c r="F58" s="555"/>
      <c r="G58" s="555"/>
      <c r="H58" s="555"/>
      <c r="I58" s="555"/>
      <c r="J58" s="555"/>
      <c r="K58" s="555"/>
      <c r="P58" s="286"/>
      <c r="Q58" s="286"/>
      <c r="R58" s="286"/>
      <c r="S58" s="286"/>
      <c r="T58" s="286"/>
      <c r="U58" s="286"/>
      <c r="V58" s="286"/>
      <c r="W58" s="286"/>
      <c r="X58" s="286"/>
      <c r="Y58" s="286"/>
    </row>
    <row r="59" spans="1:25" x14ac:dyDescent="0.2">
      <c r="F59" s="557"/>
      <c r="G59" s="557"/>
      <c r="H59" s="558"/>
      <c r="I59" s="558"/>
      <c r="J59" s="558"/>
      <c r="K59" s="558"/>
      <c r="P59" s="286"/>
      <c r="Q59" s="286"/>
      <c r="R59" s="286"/>
      <c r="S59" s="286"/>
      <c r="T59" s="286"/>
      <c r="U59" s="286"/>
      <c r="V59" s="286"/>
      <c r="W59" s="286"/>
      <c r="X59" s="286"/>
      <c r="Y59" s="286"/>
    </row>
    <row r="60" spans="1:25" x14ac:dyDescent="0.2">
      <c r="C60" s="548"/>
      <c r="D60" s="548"/>
      <c r="E60" s="548"/>
      <c r="F60" s="548"/>
      <c r="G60" s="286"/>
      <c r="H60" s="286"/>
      <c r="I60" s="286"/>
      <c r="P60" s="286"/>
      <c r="Q60" s="286"/>
      <c r="R60" s="286"/>
      <c r="S60" s="286"/>
      <c r="T60" s="286"/>
      <c r="U60" s="286"/>
      <c r="V60" s="286"/>
      <c r="W60" s="286"/>
      <c r="X60" s="286"/>
      <c r="Y60" s="286"/>
    </row>
    <row r="61" spans="1:25" x14ac:dyDescent="0.2">
      <c r="C61" s="548"/>
      <c r="D61" s="548"/>
      <c r="E61" s="548"/>
      <c r="F61" s="548"/>
      <c r="G61" s="286"/>
      <c r="H61" s="286"/>
      <c r="I61" s="286"/>
      <c r="P61" s="286"/>
      <c r="Q61" s="286"/>
      <c r="R61" s="286"/>
      <c r="S61" s="286"/>
      <c r="T61" s="286"/>
      <c r="U61" s="286"/>
      <c r="V61" s="286"/>
      <c r="W61" s="286"/>
      <c r="X61" s="286"/>
      <c r="Y61" s="286"/>
    </row>
    <row r="62" spans="1:25" x14ac:dyDescent="0.2">
      <c r="C62" s="548"/>
      <c r="D62" s="548"/>
      <c r="E62" s="548"/>
      <c r="F62" s="548"/>
      <c r="G62" s="286"/>
      <c r="H62" s="286"/>
      <c r="I62" s="286"/>
      <c r="P62" s="286"/>
      <c r="Q62" s="286"/>
      <c r="R62" s="286"/>
      <c r="S62" s="286"/>
      <c r="T62" s="286"/>
      <c r="U62" s="286"/>
      <c r="V62" s="286"/>
      <c r="W62" s="286"/>
      <c r="X62" s="286"/>
      <c r="Y62" s="286"/>
    </row>
    <row r="63" spans="1:25" x14ac:dyDescent="0.2">
      <c r="C63" s="548"/>
      <c r="D63" s="548"/>
      <c r="E63" s="548"/>
      <c r="F63" s="548"/>
      <c r="G63" s="286"/>
      <c r="H63" s="286"/>
      <c r="I63" s="286"/>
      <c r="P63" s="286"/>
      <c r="Q63" s="286"/>
      <c r="R63" s="286"/>
      <c r="S63" s="286"/>
      <c r="T63" s="286"/>
      <c r="U63" s="286"/>
      <c r="V63" s="286"/>
      <c r="W63" s="286"/>
      <c r="X63" s="286"/>
      <c r="Y63" s="286"/>
    </row>
    <row r="64" spans="1:25" x14ac:dyDescent="0.2">
      <c r="C64" s="548"/>
      <c r="D64" s="548"/>
      <c r="E64" s="548"/>
      <c r="F64" s="548"/>
      <c r="G64" s="286"/>
      <c r="H64" s="286"/>
      <c r="I64" s="286"/>
      <c r="P64" s="286"/>
      <c r="Q64" s="286"/>
      <c r="R64" s="286"/>
      <c r="S64" s="286"/>
      <c r="T64" s="286"/>
      <c r="U64" s="286"/>
      <c r="V64" s="286"/>
      <c r="W64" s="286"/>
      <c r="X64" s="286"/>
      <c r="Y64" s="286"/>
    </row>
    <row r="65" spans="3:25" x14ac:dyDescent="0.2">
      <c r="C65" s="548"/>
      <c r="D65" s="548"/>
      <c r="E65" s="548"/>
      <c r="F65" s="548"/>
      <c r="G65" s="286"/>
      <c r="H65" s="286"/>
      <c r="I65" s="286"/>
      <c r="P65" s="286"/>
      <c r="Q65" s="286"/>
      <c r="R65" s="286"/>
      <c r="S65" s="286"/>
      <c r="T65" s="286"/>
      <c r="U65" s="286"/>
      <c r="V65" s="286"/>
      <c r="W65" s="286"/>
      <c r="X65" s="286"/>
      <c r="Y65" s="286"/>
    </row>
    <row r="66" spans="3:25" x14ac:dyDescent="0.2">
      <c r="C66" s="548"/>
      <c r="D66" s="548"/>
      <c r="E66" s="548"/>
      <c r="F66" s="548"/>
      <c r="G66" s="286"/>
      <c r="H66" s="286"/>
      <c r="I66" s="286"/>
      <c r="P66" s="286"/>
      <c r="Q66" s="286"/>
      <c r="R66" s="286"/>
      <c r="S66" s="286"/>
      <c r="T66" s="286"/>
      <c r="U66" s="286"/>
      <c r="V66" s="286"/>
      <c r="W66" s="286"/>
      <c r="X66" s="286"/>
      <c r="Y66" s="286"/>
    </row>
    <row r="67" spans="3:25" x14ac:dyDescent="0.2">
      <c r="C67" s="548"/>
      <c r="D67" s="548"/>
      <c r="E67" s="548"/>
      <c r="F67" s="548"/>
      <c r="G67" s="286"/>
      <c r="H67" s="286"/>
      <c r="I67" s="286"/>
      <c r="P67" s="286"/>
      <c r="Q67" s="286"/>
      <c r="R67" s="286"/>
      <c r="S67" s="286"/>
      <c r="T67" s="286"/>
      <c r="U67" s="286"/>
      <c r="V67" s="286"/>
      <c r="W67" s="286"/>
      <c r="X67" s="286"/>
      <c r="Y67" s="286"/>
    </row>
    <row r="68" spans="3:25" x14ac:dyDescent="0.2">
      <c r="C68" s="548"/>
      <c r="D68" s="548"/>
      <c r="E68" s="548"/>
      <c r="F68" s="548"/>
      <c r="G68" s="286"/>
      <c r="H68" s="286"/>
      <c r="I68" s="286"/>
      <c r="P68" s="286"/>
      <c r="Q68" s="286"/>
      <c r="R68" s="286"/>
      <c r="S68" s="286"/>
      <c r="T68" s="286"/>
      <c r="U68" s="286"/>
      <c r="V68" s="286"/>
      <c r="W68" s="286"/>
      <c r="X68" s="286"/>
      <c r="Y68" s="286"/>
    </row>
    <row r="69" spans="3:25" x14ac:dyDescent="0.2">
      <c r="C69" s="548"/>
      <c r="D69" s="548"/>
      <c r="E69" s="548"/>
      <c r="F69" s="548"/>
      <c r="G69" s="286"/>
      <c r="H69" s="286"/>
      <c r="I69" s="286"/>
      <c r="P69" s="286"/>
      <c r="Q69" s="286"/>
      <c r="R69" s="286"/>
      <c r="S69" s="286"/>
      <c r="T69" s="286"/>
      <c r="U69" s="286"/>
      <c r="V69" s="286"/>
      <c r="W69" s="286"/>
      <c r="X69" s="286"/>
      <c r="Y69" s="286"/>
    </row>
    <row r="70" spans="3:25" x14ac:dyDescent="0.2">
      <c r="C70" s="548"/>
      <c r="D70" s="548"/>
      <c r="E70" s="548"/>
      <c r="F70" s="548"/>
      <c r="G70" s="286"/>
      <c r="H70" s="286"/>
      <c r="I70" s="286"/>
      <c r="P70" s="286"/>
      <c r="Q70" s="286"/>
      <c r="R70" s="286"/>
      <c r="S70" s="286"/>
      <c r="T70" s="286"/>
      <c r="U70" s="286"/>
      <c r="V70" s="286"/>
      <c r="W70" s="286"/>
      <c r="X70" s="286"/>
      <c r="Y70" s="286"/>
    </row>
    <row r="71" spans="3:25" x14ac:dyDescent="0.2">
      <c r="C71" s="548"/>
      <c r="D71" s="548"/>
      <c r="E71" s="548"/>
      <c r="F71" s="548"/>
      <c r="G71" s="286"/>
      <c r="H71" s="286"/>
      <c r="I71" s="286"/>
      <c r="P71" s="286"/>
      <c r="Q71" s="286"/>
      <c r="R71" s="286"/>
      <c r="S71" s="286"/>
      <c r="T71" s="286"/>
      <c r="U71" s="286"/>
      <c r="V71" s="286"/>
      <c r="W71" s="286"/>
      <c r="X71" s="286"/>
      <c r="Y71" s="286"/>
    </row>
    <row r="72" spans="3:25" x14ac:dyDescent="0.2">
      <c r="C72" s="548"/>
      <c r="D72" s="548"/>
      <c r="E72" s="548"/>
      <c r="F72" s="548"/>
      <c r="G72" s="286"/>
      <c r="H72" s="286"/>
      <c r="I72" s="286"/>
      <c r="P72" s="286"/>
      <c r="Q72" s="286"/>
      <c r="R72" s="286"/>
      <c r="S72" s="286"/>
      <c r="T72" s="286"/>
      <c r="U72" s="286"/>
      <c r="V72" s="286"/>
      <c r="W72" s="286"/>
      <c r="X72" s="286"/>
      <c r="Y72" s="286"/>
    </row>
    <row r="73" spans="3:25" x14ac:dyDescent="0.2">
      <c r="C73" s="548"/>
      <c r="D73" s="548"/>
      <c r="E73" s="548"/>
      <c r="F73" s="548"/>
      <c r="G73" s="286"/>
      <c r="H73" s="286"/>
      <c r="I73" s="286"/>
      <c r="P73" s="286"/>
      <c r="Q73" s="286"/>
      <c r="R73" s="286"/>
      <c r="S73" s="286"/>
      <c r="T73" s="286"/>
      <c r="U73" s="286"/>
      <c r="V73" s="286"/>
      <c r="W73" s="286"/>
      <c r="X73" s="286"/>
      <c r="Y73" s="286"/>
    </row>
    <row r="74" spans="3:25" x14ac:dyDescent="0.2">
      <c r="C74" s="548"/>
      <c r="D74" s="548"/>
      <c r="E74" s="548"/>
      <c r="F74" s="548"/>
      <c r="G74" s="286"/>
      <c r="H74" s="286"/>
      <c r="I74" s="286"/>
      <c r="P74" s="286"/>
      <c r="Q74" s="286"/>
      <c r="R74" s="286"/>
      <c r="S74" s="286"/>
      <c r="T74" s="286"/>
      <c r="U74" s="286"/>
      <c r="V74" s="286"/>
      <c r="W74" s="286"/>
      <c r="X74" s="286"/>
      <c r="Y74" s="286"/>
    </row>
    <row r="75" spans="3:25" x14ac:dyDescent="0.2">
      <c r="C75" s="548"/>
      <c r="D75" s="548"/>
      <c r="E75" s="548"/>
      <c r="F75" s="548"/>
      <c r="G75" s="286"/>
      <c r="H75" s="286"/>
      <c r="I75" s="286"/>
      <c r="P75" s="286"/>
      <c r="Q75" s="286"/>
      <c r="R75" s="286"/>
      <c r="S75" s="286"/>
      <c r="T75" s="286"/>
      <c r="U75" s="286"/>
      <c r="V75" s="286"/>
      <c r="W75" s="286"/>
      <c r="X75" s="286"/>
      <c r="Y75" s="286"/>
    </row>
    <row r="76" spans="3:25" x14ac:dyDescent="0.2">
      <c r="C76" s="548"/>
      <c r="D76" s="548"/>
      <c r="E76" s="548"/>
      <c r="F76" s="548"/>
      <c r="G76" s="286"/>
      <c r="H76" s="286"/>
      <c r="I76" s="286"/>
      <c r="P76" s="286"/>
      <c r="Q76" s="286"/>
      <c r="R76" s="286"/>
      <c r="S76" s="286"/>
      <c r="T76" s="286"/>
      <c r="U76" s="286"/>
      <c r="V76" s="286"/>
      <c r="W76" s="286"/>
      <c r="X76" s="286"/>
      <c r="Y76" s="286"/>
    </row>
    <row r="77" spans="3:25" x14ac:dyDescent="0.2">
      <c r="C77" s="548"/>
      <c r="D77" s="548"/>
      <c r="E77" s="548"/>
      <c r="F77" s="548"/>
      <c r="G77" s="286"/>
      <c r="H77" s="286"/>
      <c r="I77" s="286"/>
      <c r="P77" s="286"/>
      <c r="Q77" s="286"/>
      <c r="R77" s="286"/>
      <c r="S77" s="286"/>
      <c r="T77" s="286"/>
      <c r="U77" s="286"/>
      <c r="V77" s="286"/>
      <c r="W77" s="286"/>
      <c r="X77" s="286"/>
      <c r="Y77" s="286"/>
    </row>
    <row r="78" spans="3:25" x14ac:dyDescent="0.2">
      <c r="C78" s="548"/>
      <c r="D78" s="548"/>
      <c r="E78" s="548"/>
      <c r="F78" s="548"/>
      <c r="G78" s="286"/>
      <c r="H78" s="286"/>
      <c r="I78" s="286"/>
      <c r="P78" s="286"/>
      <c r="Q78" s="286"/>
      <c r="R78" s="286"/>
      <c r="S78" s="286"/>
      <c r="T78" s="286"/>
      <c r="U78" s="286"/>
      <c r="V78" s="286"/>
      <c r="W78" s="286"/>
      <c r="X78" s="286"/>
      <c r="Y78" s="286"/>
    </row>
    <row r="79" spans="3:25" x14ac:dyDescent="0.2">
      <c r="C79" s="548"/>
      <c r="D79" s="548"/>
      <c r="E79" s="548"/>
      <c r="F79" s="548"/>
      <c r="G79" s="286"/>
      <c r="H79" s="286"/>
      <c r="I79" s="286"/>
      <c r="P79" s="286"/>
      <c r="Q79" s="286"/>
      <c r="R79" s="286"/>
      <c r="S79" s="286"/>
      <c r="T79" s="286"/>
      <c r="U79" s="286"/>
      <c r="V79" s="286"/>
      <c r="W79" s="286"/>
      <c r="X79" s="286"/>
      <c r="Y79" s="286"/>
    </row>
    <row r="80" spans="3:25" x14ac:dyDescent="0.2">
      <c r="C80" s="548"/>
      <c r="D80" s="548"/>
      <c r="E80" s="548"/>
      <c r="F80" s="548"/>
      <c r="G80" s="286"/>
      <c r="H80" s="286"/>
      <c r="I80" s="286"/>
      <c r="P80" s="286"/>
      <c r="Q80" s="286"/>
      <c r="R80" s="286"/>
      <c r="S80" s="286"/>
      <c r="T80" s="286"/>
      <c r="U80" s="286"/>
      <c r="V80" s="286"/>
      <c r="W80" s="286"/>
      <c r="X80" s="286"/>
      <c r="Y80" s="286"/>
    </row>
    <row r="81" spans="3:25" x14ac:dyDescent="0.2">
      <c r="C81" s="548"/>
      <c r="D81" s="548"/>
      <c r="E81" s="548"/>
      <c r="F81" s="548"/>
      <c r="G81" s="286"/>
      <c r="H81" s="286"/>
      <c r="I81" s="286"/>
      <c r="P81" s="286"/>
      <c r="Q81" s="286"/>
      <c r="R81" s="286"/>
      <c r="S81" s="286"/>
      <c r="T81" s="286"/>
      <c r="U81" s="286"/>
      <c r="V81" s="286"/>
      <c r="W81" s="286"/>
      <c r="X81" s="286"/>
      <c r="Y81" s="286"/>
    </row>
    <row r="82" spans="3:25" x14ac:dyDescent="0.2">
      <c r="C82" s="548"/>
      <c r="D82" s="548"/>
      <c r="E82" s="548"/>
      <c r="F82" s="548"/>
      <c r="G82" s="286"/>
      <c r="H82" s="286"/>
      <c r="I82" s="286"/>
      <c r="P82" s="286"/>
      <c r="Q82" s="286"/>
      <c r="R82" s="286"/>
      <c r="S82" s="286"/>
      <c r="T82" s="286"/>
      <c r="U82" s="286"/>
      <c r="V82" s="286"/>
      <c r="W82" s="286"/>
      <c r="X82" s="286"/>
      <c r="Y82" s="286"/>
    </row>
    <row r="83" spans="3:25" x14ac:dyDescent="0.2">
      <c r="C83" s="548"/>
      <c r="D83" s="548"/>
      <c r="E83" s="548"/>
      <c r="F83" s="548"/>
      <c r="G83" s="286"/>
      <c r="H83" s="286"/>
      <c r="I83" s="286"/>
      <c r="P83" s="286"/>
      <c r="Q83" s="286"/>
      <c r="R83" s="286"/>
      <c r="S83" s="286"/>
      <c r="T83" s="286"/>
      <c r="U83" s="286"/>
      <c r="V83" s="286"/>
      <c r="W83" s="286"/>
      <c r="X83" s="286"/>
      <c r="Y83" s="286"/>
    </row>
    <row r="84" spans="3:25" x14ac:dyDescent="0.2">
      <c r="C84" s="548"/>
      <c r="D84" s="548"/>
      <c r="E84" s="548"/>
      <c r="F84" s="548"/>
      <c r="G84" s="286"/>
      <c r="H84" s="286"/>
      <c r="I84" s="286"/>
      <c r="P84" s="286"/>
      <c r="Q84" s="286"/>
      <c r="R84" s="286"/>
      <c r="S84" s="286"/>
      <c r="T84" s="286"/>
      <c r="U84" s="286"/>
      <c r="V84" s="286"/>
      <c r="W84" s="286"/>
      <c r="X84" s="286"/>
      <c r="Y84" s="286"/>
    </row>
    <row r="85" spans="3:25" x14ac:dyDescent="0.2">
      <c r="C85" s="548"/>
      <c r="D85" s="548"/>
      <c r="E85" s="548"/>
      <c r="F85" s="548"/>
      <c r="G85" s="286"/>
      <c r="H85" s="286"/>
      <c r="I85" s="286"/>
      <c r="P85" s="286"/>
      <c r="Q85" s="286"/>
      <c r="R85" s="286"/>
      <c r="S85" s="286"/>
      <c r="T85" s="286"/>
      <c r="U85" s="286"/>
      <c r="V85" s="286"/>
      <c r="W85" s="286"/>
      <c r="X85" s="286"/>
      <c r="Y85" s="286"/>
    </row>
    <row r="86" spans="3:25" x14ac:dyDescent="0.2">
      <c r="C86" s="548"/>
      <c r="D86" s="548"/>
      <c r="E86" s="548"/>
      <c r="F86" s="548"/>
      <c r="G86" s="286"/>
      <c r="H86" s="286"/>
      <c r="I86" s="286"/>
      <c r="P86" s="286"/>
      <c r="Q86" s="286"/>
      <c r="R86" s="286"/>
      <c r="S86" s="286"/>
      <c r="T86" s="286"/>
      <c r="U86" s="286"/>
      <c r="V86" s="286"/>
      <c r="W86" s="286"/>
      <c r="X86" s="286"/>
      <c r="Y86" s="286"/>
    </row>
    <row r="87" spans="3:25" x14ac:dyDescent="0.2">
      <c r="C87" s="548"/>
      <c r="D87" s="548"/>
      <c r="E87" s="548"/>
      <c r="F87" s="548"/>
      <c r="G87" s="286"/>
      <c r="H87" s="286"/>
      <c r="I87" s="286"/>
      <c r="P87" s="286"/>
      <c r="Q87" s="286"/>
      <c r="R87" s="286"/>
      <c r="S87" s="286"/>
      <c r="T87" s="286"/>
      <c r="U87" s="286"/>
      <c r="V87" s="286"/>
      <c r="W87" s="286"/>
      <c r="X87" s="286"/>
      <c r="Y87" s="286"/>
    </row>
    <row r="88" spans="3:25" x14ac:dyDescent="0.2">
      <c r="P88" s="286"/>
      <c r="Q88" s="286"/>
      <c r="R88" s="286"/>
      <c r="S88" s="286"/>
      <c r="T88" s="286"/>
      <c r="U88" s="286"/>
      <c r="V88" s="286"/>
      <c r="W88" s="286"/>
      <c r="X88" s="286"/>
      <c r="Y88" s="286"/>
    </row>
    <row r="89" spans="3:25" x14ac:dyDescent="0.2">
      <c r="P89" s="286"/>
      <c r="Q89" s="286"/>
      <c r="R89" s="286"/>
      <c r="S89" s="286"/>
      <c r="T89" s="286"/>
      <c r="U89" s="286"/>
      <c r="V89" s="286"/>
      <c r="W89" s="286"/>
      <c r="X89" s="286"/>
      <c r="Y89" s="286"/>
    </row>
    <row r="90" spans="3:25" x14ac:dyDescent="0.2">
      <c r="P90" s="286"/>
      <c r="Q90" s="286"/>
      <c r="R90" s="286"/>
      <c r="S90" s="286"/>
      <c r="T90" s="286"/>
      <c r="U90" s="286"/>
      <c r="V90" s="286"/>
      <c r="W90" s="286"/>
      <c r="X90" s="286"/>
      <c r="Y90" s="286"/>
    </row>
    <row r="91" spans="3:25" x14ac:dyDescent="0.2">
      <c r="P91" s="286"/>
      <c r="Q91" s="286"/>
      <c r="R91" s="286"/>
      <c r="S91" s="286"/>
      <c r="T91" s="286"/>
      <c r="U91" s="286"/>
      <c r="V91" s="286"/>
      <c r="W91" s="286"/>
      <c r="X91" s="286"/>
      <c r="Y91" s="286"/>
    </row>
    <row r="92" spans="3:25" x14ac:dyDescent="0.2">
      <c r="P92" s="286"/>
      <c r="Q92" s="286"/>
      <c r="R92" s="286"/>
      <c r="S92" s="286"/>
      <c r="T92" s="286"/>
      <c r="U92" s="286"/>
      <c r="V92" s="286"/>
      <c r="W92" s="286"/>
      <c r="X92" s="286"/>
      <c r="Y92" s="286"/>
    </row>
    <row r="93" spans="3:25" x14ac:dyDescent="0.2">
      <c r="P93" s="286"/>
      <c r="Q93" s="286"/>
      <c r="R93" s="286"/>
      <c r="S93" s="286"/>
      <c r="T93" s="286"/>
      <c r="U93" s="286"/>
      <c r="V93" s="286"/>
      <c r="W93" s="286"/>
      <c r="X93" s="286"/>
      <c r="Y93" s="286"/>
    </row>
    <row r="94" spans="3:25" x14ac:dyDescent="0.2">
      <c r="P94" s="286"/>
      <c r="Q94" s="286"/>
      <c r="R94" s="286"/>
      <c r="S94" s="286"/>
      <c r="T94" s="286"/>
      <c r="U94" s="286"/>
      <c r="V94" s="286"/>
      <c r="W94" s="286"/>
      <c r="X94" s="286"/>
      <c r="Y94" s="286"/>
    </row>
    <row r="95" spans="3:25" x14ac:dyDescent="0.2">
      <c r="P95" s="286"/>
      <c r="Q95" s="286"/>
      <c r="R95" s="286"/>
      <c r="S95" s="286"/>
      <c r="T95" s="286"/>
      <c r="U95" s="286"/>
      <c r="V95" s="286"/>
      <c r="W95" s="286"/>
      <c r="X95" s="286"/>
      <c r="Y95" s="286"/>
    </row>
    <row r="96" spans="3:25" x14ac:dyDescent="0.2">
      <c r="P96" s="286"/>
      <c r="Q96" s="286"/>
      <c r="R96" s="286"/>
      <c r="S96" s="286"/>
      <c r="T96" s="286"/>
      <c r="U96" s="286"/>
      <c r="V96" s="286"/>
      <c r="W96" s="286"/>
      <c r="X96" s="286"/>
      <c r="Y96" s="286"/>
    </row>
    <row r="97" spans="16:25" x14ac:dyDescent="0.2">
      <c r="P97" s="286"/>
      <c r="Q97" s="286"/>
      <c r="R97" s="286"/>
      <c r="S97" s="286"/>
      <c r="T97" s="286"/>
      <c r="U97" s="286"/>
      <c r="V97" s="286"/>
      <c r="W97" s="286"/>
      <c r="X97" s="286"/>
      <c r="Y97" s="286"/>
    </row>
    <row r="98" spans="16:25" x14ac:dyDescent="0.2">
      <c r="P98" s="286"/>
      <c r="Q98" s="286"/>
      <c r="R98" s="286"/>
      <c r="S98" s="286"/>
      <c r="T98" s="286"/>
      <c r="U98" s="286"/>
      <c r="V98" s="286"/>
      <c r="W98" s="286"/>
      <c r="X98" s="286"/>
      <c r="Y98" s="286"/>
    </row>
    <row r="99" spans="16:25" x14ac:dyDescent="0.2">
      <c r="P99" s="286"/>
      <c r="Q99" s="286"/>
      <c r="R99" s="286"/>
      <c r="S99" s="286"/>
      <c r="T99" s="286"/>
      <c r="U99" s="286"/>
      <c r="V99" s="286"/>
      <c r="W99" s="286"/>
      <c r="X99" s="286"/>
      <c r="Y99" s="286"/>
    </row>
    <row r="100" spans="16:25" x14ac:dyDescent="0.2">
      <c r="P100" s="286"/>
      <c r="Q100" s="286"/>
      <c r="R100" s="286"/>
      <c r="S100" s="286"/>
      <c r="T100" s="286"/>
      <c r="U100" s="286"/>
      <c r="V100" s="286"/>
      <c r="W100" s="286"/>
      <c r="X100" s="286"/>
      <c r="Y100" s="286"/>
    </row>
    <row r="101" spans="16:25" x14ac:dyDescent="0.2">
      <c r="P101" s="286"/>
      <c r="Q101" s="286"/>
      <c r="R101" s="286"/>
      <c r="S101" s="286"/>
      <c r="T101" s="286"/>
      <c r="U101" s="286"/>
      <c r="V101" s="286"/>
      <c r="W101" s="286"/>
      <c r="X101" s="286"/>
      <c r="Y101" s="286"/>
    </row>
    <row r="102" spans="16:25" x14ac:dyDescent="0.2">
      <c r="P102" s="286"/>
      <c r="Q102" s="286"/>
      <c r="R102" s="286"/>
      <c r="S102" s="286"/>
      <c r="T102" s="286"/>
      <c r="U102" s="286"/>
      <c r="V102" s="286"/>
      <c r="W102" s="286"/>
      <c r="X102" s="286"/>
      <c r="Y102" s="286"/>
    </row>
    <row r="103" spans="16:25" x14ac:dyDescent="0.2">
      <c r="P103" s="286"/>
      <c r="Q103" s="286"/>
      <c r="R103" s="286"/>
      <c r="S103" s="286"/>
      <c r="T103" s="286"/>
      <c r="U103" s="286"/>
      <c r="V103" s="286"/>
      <c r="W103" s="286"/>
      <c r="X103" s="286"/>
      <c r="Y103" s="286"/>
    </row>
    <row r="104" spans="16:25" x14ac:dyDescent="0.2">
      <c r="P104" s="286"/>
      <c r="Q104" s="286"/>
      <c r="R104" s="286"/>
      <c r="S104" s="286"/>
      <c r="T104" s="286"/>
      <c r="U104" s="286"/>
      <c r="V104" s="286"/>
      <c r="W104" s="286"/>
      <c r="X104" s="286"/>
      <c r="Y104" s="286"/>
    </row>
    <row r="105" spans="16:25" x14ac:dyDescent="0.2">
      <c r="P105" s="286"/>
      <c r="Q105" s="286"/>
      <c r="R105" s="286"/>
      <c r="S105" s="286"/>
      <c r="T105" s="286"/>
      <c r="U105" s="286"/>
      <c r="V105" s="286"/>
      <c r="W105" s="286"/>
      <c r="X105" s="286"/>
      <c r="Y105" s="286"/>
    </row>
    <row r="106" spans="16:25" x14ac:dyDescent="0.2">
      <c r="P106" s="286"/>
      <c r="Q106" s="286"/>
      <c r="R106" s="286"/>
      <c r="S106" s="286"/>
      <c r="T106" s="286"/>
      <c r="U106" s="286"/>
      <c r="V106" s="286"/>
      <c r="W106" s="286"/>
      <c r="X106" s="286"/>
      <c r="Y106" s="286"/>
    </row>
    <row r="107" spans="16:25" x14ac:dyDescent="0.2">
      <c r="P107" s="286"/>
      <c r="Q107" s="286"/>
      <c r="R107" s="286"/>
      <c r="S107" s="286"/>
      <c r="T107" s="286"/>
      <c r="U107" s="286"/>
      <c r="V107" s="286"/>
      <c r="W107" s="286"/>
      <c r="X107" s="286"/>
      <c r="Y107" s="286"/>
    </row>
    <row r="108" spans="16:25" x14ac:dyDescent="0.2">
      <c r="P108" s="286"/>
      <c r="Q108" s="286"/>
      <c r="R108" s="286"/>
      <c r="S108" s="286"/>
      <c r="T108" s="286"/>
      <c r="U108" s="286"/>
      <c r="V108" s="286"/>
      <c r="W108" s="286"/>
      <c r="X108" s="286"/>
      <c r="Y108" s="286"/>
    </row>
    <row r="109" spans="16:25" x14ac:dyDescent="0.2">
      <c r="P109" s="286"/>
      <c r="Q109" s="286"/>
      <c r="R109" s="286"/>
      <c r="S109" s="286"/>
      <c r="T109" s="286"/>
      <c r="U109" s="286"/>
      <c r="V109" s="286"/>
      <c r="W109" s="286"/>
      <c r="X109" s="286"/>
      <c r="Y109" s="286"/>
    </row>
    <row r="110" spans="16:25" x14ac:dyDescent="0.2">
      <c r="P110" s="286"/>
      <c r="Q110" s="286"/>
      <c r="R110" s="286"/>
      <c r="S110" s="286"/>
      <c r="T110" s="286"/>
      <c r="U110" s="286"/>
      <c r="V110" s="286"/>
      <c r="W110" s="286"/>
      <c r="X110" s="286"/>
      <c r="Y110" s="286"/>
    </row>
    <row r="111" spans="16:25" x14ac:dyDescent="0.2">
      <c r="P111" s="286"/>
      <c r="Q111" s="286"/>
      <c r="R111" s="286"/>
      <c r="S111" s="286"/>
      <c r="T111" s="286"/>
      <c r="U111" s="286"/>
      <c r="V111" s="286"/>
      <c r="W111" s="286"/>
      <c r="X111" s="286"/>
      <c r="Y111" s="286"/>
    </row>
    <row r="112" spans="16:25" x14ac:dyDescent="0.2">
      <c r="P112" s="286"/>
      <c r="Q112" s="286"/>
      <c r="R112" s="286"/>
      <c r="S112" s="286"/>
      <c r="T112" s="286"/>
      <c r="U112" s="286"/>
      <c r="V112" s="286"/>
      <c r="W112" s="286"/>
      <c r="X112" s="286"/>
      <c r="Y112" s="286"/>
    </row>
    <row r="113" spans="16:25" x14ac:dyDescent="0.2">
      <c r="P113" s="286"/>
      <c r="Q113" s="286"/>
      <c r="R113" s="286"/>
      <c r="S113" s="286"/>
      <c r="T113" s="286"/>
      <c r="U113" s="286"/>
      <c r="V113" s="286"/>
      <c r="W113" s="286"/>
      <c r="X113" s="286"/>
      <c r="Y113" s="286"/>
    </row>
    <row r="114" spans="16:25" x14ac:dyDescent="0.2">
      <c r="P114" s="286"/>
      <c r="Q114" s="286"/>
      <c r="R114" s="286"/>
      <c r="S114" s="286"/>
      <c r="T114" s="286"/>
      <c r="U114" s="286"/>
      <c r="V114" s="286"/>
      <c r="W114" s="286"/>
      <c r="X114" s="286"/>
      <c r="Y114" s="286"/>
    </row>
    <row r="115" spans="16:25" x14ac:dyDescent="0.2">
      <c r="P115" s="286"/>
      <c r="Q115" s="286"/>
      <c r="R115" s="286"/>
      <c r="S115" s="286"/>
      <c r="T115" s="286"/>
      <c r="U115" s="286"/>
      <c r="V115" s="286"/>
      <c r="W115" s="286"/>
      <c r="X115" s="286"/>
      <c r="Y115" s="286"/>
    </row>
    <row r="116" spans="16:25" x14ac:dyDescent="0.2">
      <c r="P116" s="286"/>
      <c r="Q116" s="286"/>
      <c r="R116" s="286"/>
      <c r="S116" s="286"/>
      <c r="T116" s="286"/>
      <c r="U116" s="286"/>
      <c r="V116" s="286"/>
      <c r="W116" s="286"/>
      <c r="X116" s="286"/>
      <c r="Y116" s="286"/>
    </row>
    <row r="117" spans="16:25" x14ac:dyDescent="0.2">
      <c r="P117" s="286"/>
      <c r="Q117" s="286"/>
      <c r="R117" s="286"/>
      <c r="S117" s="286"/>
      <c r="T117" s="286"/>
      <c r="U117" s="286"/>
      <c r="V117" s="286"/>
      <c r="W117" s="286"/>
      <c r="X117" s="286"/>
      <c r="Y117" s="286"/>
    </row>
    <row r="118" spans="16:25" x14ac:dyDescent="0.2">
      <c r="P118" s="286"/>
      <c r="Q118" s="286"/>
      <c r="R118" s="286"/>
      <c r="S118" s="286"/>
      <c r="T118" s="286"/>
      <c r="U118" s="286"/>
      <c r="V118" s="286"/>
      <c r="W118" s="286"/>
      <c r="X118" s="286"/>
      <c r="Y118" s="286"/>
    </row>
    <row r="119" spans="16:25" x14ac:dyDescent="0.2">
      <c r="P119" s="286"/>
      <c r="Q119" s="286"/>
      <c r="R119" s="286"/>
      <c r="S119" s="286"/>
      <c r="T119" s="286"/>
      <c r="U119" s="286"/>
      <c r="V119" s="286"/>
      <c r="W119" s="286"/>
      <c r="X119" s="286"/>
      <c r="Y119" s="286"/>
    </row>
    <row r="120" spans="16:25" x14ac:dyDescent="0.2">
      <c r="P120" s="286"/>
      <c r="Q120" s="286"/>
      <c r="R120" s="286"/>
      <c r="S120" s="286"/>
      <c r="T120" s="286"/>
      <c r="U120" s="286"/>
      <c r="V120" s="286"/>
      <c r="W120" s="286"/>
      <c r="X120" s="286"/>
      <c r="Y120" s="286"/>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6" customWidth="1"/>
    <col min="2" max="6" width="9.125" style="106" customWidth="1"/>
    <col min="7" max="7" width="9" style="106" customWidth="1"/>
    <col min="8" max="8" width="9.375" style="106" bestFit="1" customWidth="1"/>
    <col min="9" max="9" width="10.375" style="106" bestFit="1" customWidth="1"/>
    <col min="10" max="10" width="9.375" style="106" bestFit="1" customWidth="1"/>
    <col min="11" max="11" width="10.375" style="106" bestFit="1" customWidth="1"/>
    <col min="12" max="12" width="9.125" style="106" bestFit="1" customWidth="1"/>
    <col min="13" max="16384" width="9" style="106"/>
  </cols>
  <sheetData>
    <row r="1" spans="1:247" s="289" customFormat="1" ht="15" customHeight="1" x14ac:dyDescent="0.2">
      <c r="A1" s="178"/>
      <c r="B1" s="178"/>
      <c r="C1" s="178"/>
      <c r="D1" s="179"/>
      <c r="E1" s="179"/>
      <c r="F1" s="179" t="s">
        <v>134</v>
      </c>
      <c r="G1" s="290"/>
      <c r="H1" s="290"/>
      <c r="I1" s="290"/>
      <c r="J1" s="290"/>
      <c r="K1" s="290"/>
      <c r="L1" s="290"/>
      <c r="M1" s="290"/>
      <c r="N1" s="290"/>
      <c r="O1" s="290"/>
      <c r="P1" s="290"/>
      <c r="Q1" s="290"/>
      <c r="R1" s="290"/>
      <c r="S1" s="290"/>
      <c r="T1" s="290"/>
      <c r="U1" s="290"/>
      <c r="V1" s="290"/>
      <c r="W1" s="290"/>
    </row>
    <row r="2" spans="1:247" s="289" customFormat="1" ht="30" customHeight="1" x14ac:dyDescent="0.2">
      <c r="A2" s="689" t="s">
        <v>142</v>
      </c>
      <c r="B2" s="689"/>
      <c r="C2" s="689"/>
      <c r="D2" s="689"/>
      <c r="E2" s="689"/>
      <c r="F2" s="689"/>
      <c r="G2" s="291"/>
      <c r="H2" s="291"/>
      <c r="I2" s="291"/>
      <c r="J2" s="290"/>
      <c r="K2" s="290"/>
      <c r="L2" s="290"/>
      <c r="M2" s="290"/>
      <c r="N2" s="290"/>
      <c r="O2" s="290"/>
      <c r="P2" s="290"/>
      <c r="Q2" s="290"/>
      <c r="R2" s="290"/>
      <c r="S2" s="290"/>
      <c r="T2" s="290"/>
      <c r="U2" s="290"/>
      <c r="V2" s="290"/>
      <c r="W2" s="290"/>
    </row>
    <row r="3" spans="1:247"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47"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96" customFormat="1" ht="20.100000000000001" customHeight="1" x14ac:dyDescent="0.3">
      <c r="A5" s="19" t="s">
        <v>182</v>
      </c>
      <c r="B5" s="20"/>
      <c r="C5" s="20"/>
      <c r="D5" s="20"/>
      <c r="E5" s="22"/>
      <c r="F5" s="21" t="s">
        <v>229</v>
      </c>
      <c r="G5" s="295"/>
      <c r="H5" s="295"/>
      <c r="I5" s="295"/>
      <c r="J5" s="295"/>
      <c r="Q5" s="297"/>
      <c r="R5" s="298"/>
      <c r="S5" s="298"/>
      <c r="T5" s="298"/>
      <c r="U5" s="298"/>
      <c r="V5" s="298"/>
      <c r="W5" s="298"/>
      <c r="X5" s="298"/>
      <c r="Y5" s="298"/>
    </row>
    <row r="6" spans="1:247" s="231" customFormat="1" ht="5.0999999999999996" customHeight="1" x14ac:dyDescent="0.25">
      <c r="A6" s="214"/>
      <c r="B6" s="215"/>
      <c r="C6" s="215"/>
      <c r="D6" s="215"/>
      <c r="E6" s="215"/>
      <c r="F6" s="215"/>
      <c r="G6" s="220"/>
      <c r="H6" s="220"/>
      <c r="I6" s="220"/>
      <c r="J6" s="220"/>
      <c r="K6" s="220"/>
      <c r="L6" s="299"/>
      <c r="M6" s="300"/>
      <c r="N6" s="300"/>
      <c r="O6" s="300"/>
      <c r="P6" s="300"/>
      <c r="Q6" s="300"/>
      <c r="R6" s="300"/>
      <c r="S6" s="300"/>
      <c r="T6" s="300"/>
      <c r="U6" s="218"/>
      <c r="W6" s="301"/>
      <c r="X6" s="301"/>
      <c r="Y6" s="301"/>
      <c r="Z6" s="301"/>
      <c r="AA6" s="301"/>
      <c r="AB6" s="301"/>
      <c r="AC6" s="301"/>
      <c r="AD6" s="301"/>
    </row>
    <row r="7" spans="1:247" s="231" customFormat="1" ht="15" customHeight="1" x14ac:dyDescent="0.25">
      <c r="A7" s="214"/>
      <c r="B7" s="663" t="s">
        <v>166</v>
      </c>
      <c r="C7" s="665" t="s">
        <v>95</v>
      </c>
      <c r="D7" s="665"/>
      <c r="E7" s="665"/>
      <c r="F7" s="665"/>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47" s="231" customFormat="1" ht="39.950000000000003" customHeight="1" x14ac:dyDescent="0.25">
      <c r="A8" s="214"/>
      <c r="B8" s="663"/>
      <c r="C8" s="563" t="s">
        <v>38</v>
      </c>
      <c r="D8" s="563" t="s">
        <v>39</v>
      </c>
      <c r="E8" s="563" t="s">
        <v>40</v>
      </c>
      <c r="F8" s="563" t="s">
        <v>102</v>
      </c>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47" s="231" customFormat="1" ht="5.0999999999999996" customHeight="1" x14ac:dyDescent="0.25">
      <c r="A9" s="216"/>
      <c r="B9" s="217"/>
      <c r="C9" s="217"/>
      <c r="D9" s="217"/>
      <c r="E9" s="217"/>
      <c r="F9" s="217"/>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47" s="231" customFormat="1"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47" s="306" customFormat="1" ht="15" customHeight="1" x14ac:dyDescent="0.25">
      <c r="A11" s="101" t="s">
        <v>3</v>
      </c>
      <c r="B11" s="102">
        <v>6400</v>
      </c>
      <c r="C11" s="564">
        <v>82.870081199250464</v>
      </c>
      <c r="D11" s="564">
        <v>8.2916926920674587</v>
      </c>
      <c r="E11" s="564">
        <v>1.6552154903185508</v>
      </c>
      <c r="F11" s="564">
        <v>7.1830106183635225</v>
      </c>
      <c r="G11" s="225"/>
      <c r="H11" s="565"/>
      <c r="I11" s="225"/>
      <c r="J11" s="225"/>
      <c r="K11" s="225"/>
      <c r="L11" s="225"/>
      <c r="M11" s="225"/>
      <c r="N11" s="225"/>
      <c r="O11" s="225"/>
      <c r="P11" s="225"/>
      <c r="Q11" s="225"/>
      <c r="R11" s="225"/>
      <c r="S11" s="304"/>
      <c r="T11" s="305"/>
      <c r="U11" s="305"/>
      <c r="V11" s="305"/>
      <c r="W11" s="301"/>
      <c r="X11" s="301"/>
      <c r="Y11" s="301"/>
      <c r="Z11" s="301"/>
      <c r="AA11" s="301"/>
      <c r="AB11" s="301"/>
      <c r="AC11" s="301"/>
      <c r="AD11" s="301"/>
    </row>
    <row r="12" spans="1:247" ht="9.9499999999999993" customHeight="1" x14ac:dyDescent="0.25">
      <c r="A12" s="467"/>
      <c r="B12" s="468"/>
      <c r="C12" s="469"/>
      <c r="D12" s="469"/>
      <c r="E12" s="469"/>
      <c r="F12" s="469"/>
      <c r="G12" s="221"/>
      <c r="H12" s="9"/>
      <c r="I12" s="9"/>
      <c r="J12" s="9"/>
      <c r="K12" s="9"/>
      <c r="L12" s="9"/>
      <c r="M12" s="125"/>
      <c r="N12" s="126"/>
      <c r="O12" s="126"/>
      <c r="P12" s="126"/>
      <c r="Q12" s="126"/>
      <c r="R12" s="126"/>
      <c r="S12" s="126"/>
      <c r="T12" s="126"/>
      <c r="U12" s="126"/>
      <c r="V12" s="461"/>
    </row>
    <row r="13" spans="1:247" s="10" customFormat="1" ht="12" x14ac:dyDescent="0.2">
      <c r="A13" s="483" t="s">
        <v>4</v>
      </c>
      <c r="B13" s="464">
        <v>2950</v>
      </c>
      <c r="C13" s="465">
        <v>88.828522920203739</v>
      </c>
      <c r="D13" s="465">
        <v>8.5568760611205423</v>
      </c>
      <c r="E13" s="465">
        <v>0.74702886247877753</v>
      </c>
      <c r="F13" s="465">
        <v>1.8675721561969438</v>
      </c>
      <c r="G13" s="479"/>
      <c r="H13" s="481"/>
      <c r="I13" s="482"/>
      <c r="J13" s="482"/>
      <c r="K13" s="482"/>
      <c r="L13" s="9"/>
      <c r="M13" s="125"/>
      <c r="N13" s="126"/>
      <c r="O13" s="126"/>
      <c r="P13" s="126"/>
      <c r="Q13" s="126"/>
      <c r="R13" s="126"/>
      <c r="S13" s="126"/>
      <c r="T13" s="126"/>
      <c r="U13" s="126"/>
      <c r="V13" s="46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s="477" customFormat="1" ht="9.9499999999999993" customHeight="1" x14ac:dyDescent="0.2">
      <c r="A14" s="470"/>
      <c r="B14" s="471"/>
      <c r="C14" s="469"/>
      <c r="D14" s="469"/>
      <c r="E14" s="469"/>
      <c r="F14" s="469"/>
      <c r="G14" s="472"/>
      <c r="H14" s="360"/>
      <c r="I14" s="473"/>
      <c r="J14" s="473"/>
      <c r="K14" s="473"/>
      <c r="L14" s="473"/>
      <c r="M14" s="474"/>
      <c r="N14" s="475"/>
      <c r="O14" s="475"/>
      <c r="P14" s="475"/>
      <c r="Q14" s="475"/>
      <c r="R14" s="475"/>
      <c r="S14" s="475"/>
      <c r="T14" s="475"/>
      <c r="U14" s="475"/>
      <c r="V14" s="476"/>
    </row>
    <row r="15" spans="1:247" s="10" customFormat="1" ht="12.75" x14ac:dyDescent="0.2">
      <c r="A15" s="478" t="s">
        <v>101</v>
      </c>
      <c r="B15" s="471">
        <v>2240</v>
      </c>
      <c r="C15" s="465">
        <v>87.8125</v>
      </c>
      <c r="D15" s="465">
        <v>10.803571428571429</v>
      </c>
      <c r="E15" s="465">
        <v>0.89285714285714279</v>
      </c>
      <c r="F15" s="465">
        <v>0.49107142857142855</v>
      </c>
      <c r="G15" s="479"/>
      <c r="H15" s="360"/>
      <c r="I15" s="473"/>
      <c r="J15" s="473"/>
      <c r="K15" s="473"/>
      <c r="L15" s="473"/>
      <c r="M15" s="147"/>
      <c r="N15" s="148"/>
      <c r="O15" s="148"/>
      <c r="P15" s="148"/>
      <c r="Q15" s="148"/>
      <c r="R15" s="148"/>
      <c r="S15" s="148"/>
      <c r="T15" s="148"/>
      <c r="U15" s="148"/>
      <c r="V15" s="476"/>
    </row>
    <row r="16" spans="1:247" s="10" customFormat="1" ht="12.75" x14ac:dyDescent="0.2">
      <c r="A16" s="478" t="s">
        <v>5</v>
      </c>
      <c r="B16" s="471">
        <v>710</v>
      </c>
      <c r="C16" s="465">
        <v>92.056737588652481</v>
      </c>
      <c r="D16" s="465">
        <v>1.4184397163120568</v>
      </c>
      <c r="E16" s="465">
        <v>0.28368794326241137</v>
      </c>
      <c r="F16" s="465">
        <v>6.2411347517730498</v>
      </c>
      <c r="G16" s="479"/>
      <c r="H16" s="360"/>
      <c r="I16" s="473"/>
      <c r="J16" s="473"/>
      <c r="K16" s="473"/>
      <c r="L16" s="473"/>
      <c r="M16" s="125"/>
      <c r="N16" s="126"/>
      <c r="O16" s="126"/>
      <c r="P16" s="126"/>
      <c r="Q16" s="126"/>
      <c r="R16" s="126"/>
      <c r="S16" s="126"/>
      <c r="T16" s="126"/>
      <c r="U16" s="126"/>
      <c r="V16" s="476"/>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3"/>
      <c r="DT16" s="473"/>
      <c r="DU16" s="473"/>
      <c r="DV16" s="473"/>
      <c r="DW16" s="473"/>
      <c r="DX16" s="473"/>
      <c r="DY16" s="473"/>
      <c r="DZ16" s="473"/>
      <c r="EA16" s="473"/>
      <c r="EB16" s="473"/>
      <c r="EC16" s="473"/>
      <c r="ED16" s="473"/>
      <c r="EE16" s="473"/>
      <c r="EF16" s="473"/>
      <c r="EG16" s="473"/>
      <c r="EH16" s="473"/>
      <c r="EI16" s="473"/>
      <c r="EJ16" s="473"/>
      <c r="EK16" s="473"/>
      <c r="EL16" s="473"/>
      <c r="EM16" s="473"/>
      <c r="EN16" s="473"/>
      <c r="EO16" s="473"/>
      <c r="EP16" s="473"/>
      <c r="EQ16" s="473"/>
      <c r="ER16" s="473"/>
      <c r="ES16" s="473"/>
      <c r="ET16" s="473"/>
      <c r="EU16" s="473"/>
      <c r="EV16" s="473"/>
      <c r="EW16" s="473"/>
      <c r="EX16" s="473"/>
      <c r="EY16" s="473"/>
      <c r="EZ16" s="473"/>
      <c r="FA16" s="473"/>
      <c r="FB16" s="473"/>
      <c r="FC16" s="473"/>
      <c r="FD16" s="473"/>
      <c r="FE16" s="473"/>
      <c r="FF16" s="473"/>
      <c r="FG16" s="473"/>
      <c r="FH16" s="473"/>
      <c r="FI16" s="473"/>
      <c r="FJ16" s="473"/>
      <c r="FK16" s="473"/>
      <c r="FL16" s="473"/>
      <c r="FM16" s="473"/>
      <c r="FN16" s="473"/>
      <c r="FO16" s="473"/>
      <c r="FP16" s="473"/>
      <c r="FQ16" s="473"/>
      <c r="FR16" s="473"/>
      <c r="FS16" s="473"/>
      <c r="FT16" s="473"/>
      <c r="FU16" s="473"/>
      <c r="FV16" s="473"/>
      <c r="FW16" s="473"/>
      <c r="FX16" s="473"/>
      <c r="FY16" s="473"/>
      <c r="FZ16" s="473"/>
      <c r="GA16" s="473"/>
      <c r="GB16" s="473"/>
      <c r="GC16" s="473"/>
      <c r="GD16" s="473"/>
      <c r="GE16" s="473"/>
      <c r="GF16" s="473"/>
      <c r="GG16" s="473"/>
      <c r="GH16" s="473"/>
      <c r="GI16" s="473"/>
      <c r="GJ16" s="473"/>
      <c r="GK16" s="473"/>
      <c r="GL16" s="473"/>
      <c r="GM16" s="473"/>
      <c r="GN16" s="473"/>
      <c r="GO16" s="473"/>
      <c r="GP16" s="473"/>
      <c r="GQ16" s="473"/>
      <c r="GR16" s="473"/>
      <c r="GS16" s="473"/>
      <c r="GT16" s="473"/>
      <c r="GU16" s="473"/>
      <c r="GV16" s="473"/>
      <c r="GW16" s="473"/>
      <c r="GX16" s="473"/>
      <c r="GY16" s="473"/>
      <c r="GZ16" s="473"/>
      <c r="HA16" s="473"/>
      <c r="HB16" s="473"/>
      <c r="HC16" s="473"/>
      <c r="HD16" s="473"/>
      <c r="HE16" s="473"/>
      <c r="HF16" s="473"/>
      <c r="HG16" s="473"/>
      <c r="HH16" s="473"/>
      <c r="HI16" s="473"/>
      <c r="HJ16" s="473"/>
      <c r="HK16" s="473"/>
      <c r="HL16" s="473"/>
      <c r="HM16" s="473"/>
      <c r="HN16" s="473"/>
      <c r="HO16" s="473"/>
      <c r="HP16" s="473"/>
      <c r="HQ16" s="473"/>
      <c r="HR16" s="473"/>
      <c r="HS16" s="473"/>
      <c r="HT16" s="473"/>
      <c r="HU16" s="473"/>
      <c r="HV16" s="473"/>
      <c r="HW16" s="473"/>
      <c r="HX16" s="473"/>
      <c r="HY16" s="473"/>
      <c r="HZ16" s="473"/>
      <c r="IA16" s="473"/>
      <c r="IB16" s="473"/>
      <c r="IC16" s="473"/>
      <c r="ID16" s="473"/>
      <c r="IE16" s="473"/>
      <c r="IF16" s="473"/>
      <c r="IG16" s="473"/>
      <c r="IH16" s="473"/>
      <c r="II16" s="473"/>
      <c r="IJ16" s="473"/>
      <c r="IK16" s="473"/>
      <c r="IL16" s="473"/>
      <c r="IM16" s="473"/>
    </row>
    <row r="17" spans="1:247" s="10" customFormat="1" ht="9.9499999999999993" customHeight="1" x14ac:dyDescent="0.2">
      <c r="A17" s="480"/>
      <c r="B17" s="468"/>
      <c r="C17" s="469"/>
      <c r="D17" s="469"/>
      <c r="E17" s="469"/>
      <c r="F17" s="469"/>
      <c r="G17" s="479"/>
      <c r="H17" s="481"/>
      <c r="I17" s="482"/>
      <c r="J17" s="482"/>
      <c r="K17" s="482"/>
      <c r="L17" s="9"/>
      <c r="M17" s="125"/>
      <c r="N17" s="126"/>
      <c r="O17" s="126"/>
      <c r="P17" s="126"/>
      <c r="Q17" s="126"/>
      <c r="R17" s="126"/>
      <c r="S17" s="126"/>
      <c r="T17" s="126"/>
      <c r="U17" s="126"/>
      <c r="V17" s="46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s="10" customFormat="1" ht="12" x14ac:dyDescent="0.2">
      <c r="A18" s="483" t="s">
        <v>6</v>
      </c>
      <c r="B18" s="464">
        <v>3460</v>
      </c>
      <c r="C18" s="465">
        <v>77.797051170858637</v>
      </c>
      <c r="D18" s="465">
        <v>8.0659150043365138</v>
      </c>
      <c r="E18" s="465">
        <v>2.4284475281873377</v>
      </c>
      <c r="F18" s="465">
        <v>11.70858629661752</v>
      </c>
      <c r="G18" s="479"/>
      <c r="H18" s="481"/>
      <c r="I18" s="482"/>
      <c r="J18" s="482"/>
      <c r="K18" s="482"/>
      <c r="L18" s="9"/>
      <c r="M18" s="125"/>
      <c r="N18" s="126"/>
      <c r="O18" s="126"/>
      <c r="P18" s="126"/>
      <c r="Q18" s="126"/>
      <c r="R18" s="126"/>
      <c r="S18" s="126"/>
      <c r="T18" s="126"/>
      <c r="U18" s="126"/>
      <c r="V18" s="46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row>
    <row r="19" spans="1:247" s="10" customFormat="1" ht="9.9499999999999993" customHeight="1" x14ac:dyDescent="0.2">
      <c r="A19" s="171"/>
      <c r="B19" s="464"/>
      <c r="C19" s="484"/>
      <c r="D19" s="484"/>
      <c r="E19" s="484"/>
      <c r="F19" s="484"/>
      <c r="G19" s="479"/>
      <c r="H19" s="485"/>
      <c r="I19" s="486"/>
      <c r="J19" s="486"/>
      <c r="K19" s="486"/>
      <c r="L19" s="487"/>
      <c r="M19" s="125"/>
      <c r="N19" s="126"/>
      <c r="O19" s="126"/>
      <c r="P19" s="126"/>
      <c r="Q19" s="126"/>
      <c r="R19" s="126"/>
      <c r="S19" s="126"/>
      <c r="T19" s="126"/>
      <c r="U19" s="126"/>
      <c r="V19" s="488"/>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row>
    <row r="20" spans="1:247" s="10" customFormat="1" ht="12" x14ac:dyDescent="0.2">
      <c r="A20" s="478" t="s">
        <v>7</v>
      </c>
      <c r="B20" s="471">
        <v>720</v>
      </c>
      <c r="C20" s="465">
        <v>83.701657458563545</v>
      </c>
      <c r="D20" s="465">
        <v>3.0386740331491713</v>
      </c>
      <c r="E20" s="465">
        <v>2.2099447513812152</v>
      </c>
      <c r="F20" s="465">
        <v>11.049723756906078</v>
      </c>
      <c r="G20" s="479"/>
      <c r="H20" s="481"/>
      <c r="I20" s="482"/>
      <c r="J20" s="482"/>
      <c r="K20" s="482"/>
      <c r="L20" s="489"/>
      <c r="M20" s="461"/>
      <c r="N20" s="463"/>
      <c r="O20" s="463"/>
      <c r="P20" s="463"/>
      <c r="Q20" s="463"/>
      <c r="R20" s="463"/>
      <c r="S20" s="463"/>
      <c r="T20" s="463"/>
      <c r="U20" s="463"/>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row>
    <row r="21" spans="1:247" s="10" customFormat="1" ht="12" x14ac:dyDescent="0.2">
      <c r="A21" s="478" t="s">
        <v>83</v>
      </c>
      <c r="B21" s="471">
        <v>420</v>
      </c>
      <c r="C21" s="465">
        <v>84.375</v>
      </c>
      <c r="D21" s="465">
        <v>11.778846153846153</v>
      </c>
      <c r="E21" s="465">
        <v>3.8461538461538463</v>
      </c>
      <c r="F21" s="465" t="s">
        <v>230</v>
      </c>
      <c r="G21" s="479"/>
      <c r="H21" s="489"/>
      <c r="I21" s="489"/>
      <c r="J21" s="489"/>
      <c r="K21" s="489"/>
      <c r="L21" s="489"/>
      <c r="M21" s="147"/>
      <c r="N21" s="148"/>
      <c r="O21" s="148"/>
      <c r="P21" s="148"/>
      <c r="Q21" s="148"/>
      <c r="R21" s="148"/>
      <c r="S21" s="148"/>
      <c r="T21" s="148"/>
      <c r="U21" s="148"/>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row>
    <row r="22" spans="1:247" s="10" customFormat="1" ht="12" x14ac:dyDescent="0.2">
      <c r="A22" s="478" t="s">
        <v>84</v>
      </c>
      <c r="B22" s="471">
        <v>1670</v>
      </c>
      <c r="C22" s="465">
        <v>78.195937873357224</v>
      </c>
      <c r="D22" s="465">
        <v>9.6176821983273602</v>
      </c>
      <c r="E22" s="465">
        <v>1.3142174432497014</v>
      </c>
      <c r="F22" s="465">
        <v>10.87216248506571</v>
      </c>
      <c r="G22" s="479"/>
      <c r="H22" s="489"/>
      <c r="I22" s="489"/>
      <c r="J22" s="489"/>
      <c r="K22" s="489"/>
      <c r="L22" s="489"/>
      <c r="M22" s="125"/>
      <c r="N22" s="126"/>
      <c r="O22" s="126"/>
      <c r="P22" s="126"/>
      <c r="Q22" s="126"/>
      <c r="R22" s="126"/>
      <c r="S22" s="126"/>
      <c r="T22" s="126"/>
      <c r="U22" s="126"/>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c r="HK22" s="489"/>
      <c r="HL22" s="489"/>
      <c r="HM22" s="489"/>
      <c r="HN22" s="489"/>
      <c r="HO22" s="489"/>
      <c r="HP22" s="489"/>
      <c r="HQ22" s="489"/>
      <c r="HR22" s="489"/>
      <c r="HS22" s="489"/>
      <c r="HT22" s="489"/>
      <c r="HU22" s="489"/>
      <c r="HV22" s="489"/>
      <c r="HW22" s="489"/>
      <c r="HX22" s="489"/>
      <c r="HY22" s="489"/>
      <c r="HZ22" s="489"/>
      <c r="IA22" s="489"/>
      <c r="IB22" s="489"/>
      <c r="IC22" s="489"/>
      <c r="ID22" s="489"/>
      <c r="IE22" s="489"/>
      <c r="IF22" s="489"/>
      <c r="IG22" s="489"/>
      <c r="IH22" s="489"/>
      <c r="II22" s="489"/>
      <c r="IJ22" s="489"/>
      <c r="IK22" s="489"/>
      <c r="IL22" s="489"/>
      <c r="IM22" s="489"/>
    </row>
    <row r="23" spans="1:247" s="10" customFormat="1" ht="12" x14ac:dyDescent="0.2">
      <c r="A23" s="478" t="s">
        <v>9</v>
      </c>
      <c r="B23" s="471">
        <v>650</v>
      </c>
      <c r="C23" s="465">
        <v>65.891472868217051</v>
      </c>
      <c r="D23" s="465">
        <v>7.2868217054263562</v>
      </c>
      <c r="E23" s="465">
        <v>4.6511627906976747</v>
      </c>
      <c r="F23" s="465">
        <v>22.170542635658915</v>
      </c>
      <c r="G23" s="479"/>
      <c r="H23" s="490"/>
      <c r="I23" s="490"/>
      <c r="J23" s="490"/>
      <c r="K23" s="490"/>
      <c r="L23" s="490"/>
      <c r="M23" s="461"/>
      <c r="N23" s="463"/>
      <c r="O23" s="463"/>
      <c r="P23" s="463"/>
      <c r="Q23" s="463"/>
      <c r="R23" s="463"/>
      <c r="S23" s="463"/>
      <c r="T23" s="463"/>
      <c r="U23" s="463"/>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row>
    <row r="24" spans="1:247" ht="9.9499999999999993" customHeight="1" x14ac:dyDescent="0.25">
      <c r="A24" s="491"/>
      <c r="B24" s="471"/>
      <c r="C24" s="492"/>
      <c r="D24" s="492"/>
      <c r="E24" s="492"/>
      <c r="F24" s="492"/>
      <c r="G24" s="221"/>
    </row>
    <row r="25" spans="1:247" x14ac:dyDescent="0.25">
      <c r="A25" s="470" t="s">
        <v>10</v>
      </c>
      <c r="B25" s="471"/>
      <c r="C25" s="494"/>
      <c r="D25" s="494"/>
      <c r="E25" s="494"/>
      <c r="F25" s="494"/>
      <c r="G25" s="221"/>
      <c r="H25" s="146"/>
      <c r="I25" s="146"/>
      <c r="J25" s="146"/>
      <c r="K25" s="146"/>
      <c r="L25" s="146"/>
      <c r="M25" s="147"/>
      <c r="N25" s="148"/>
      <c r="O25" s="148"/>
      <c r="P25" s="148"/>
      <c r="Q25" s="148"/>
      <c r="R25" s="148"/>
      <c r="S25" s="148"/>
      <c r="T25" s="148"/>
      <c r="U25" s="148"/>
      <c r="V25" s="466"/>
    </row>
    <row r="26" spans="1:247" ht="9.9499999999999993" customHeight="1" x14ac:dyDescent="0.25">
      <c r="A26" s="491"/>
      <c r="B26" s="471"/>
      <c r="C26" s="494"/>
      <c r="D26" s="494"/>
      <c r="E26" s="494"/>
      <c r="F26" s="494"/>
      <c r="G26" s="221"/>
      <c r="H26" s="146"/>
      <c r="I26" s="146"/>
      <c r="J26" s="146"/>
      <c r="K26" s="146"/>
      <c r="L26" s="146"/>
      <c r="M26" s="125"/>
      <c r="N26" s="126"/>
      <c r="O26" s="126"/>
      <c r="P26" s="126"/>
      <c r="Q26" s="126"/>
      <c r="R26" s="126"/>
      <c r="S26" s="126"/>
      <c r="T26" s="126"/>
      <c r="U26" s="126"/>
      <c r="V26" s="466"/>
    </row>
    <row r="27" spans="1:247" x14ac:dyDescent="0.25">
      <c r="A27" s="495" t="s">
        <v>11</v>
      </c>
      <c r="B27" s="471">
        <v>3740</v>
      </c>
      <c r="C27" s="465">
        <v>86.992521367521363</v>
      </c>
      <c r="D27" s="465">
        <v>5.6089743589743595</v>
      </c>
      <c r="E27" s="465">
        <v>2.5641025641025639</v>
      </c>
      <c r="F27" s="465">
        <v>4.8344017094017095</v>
      </c>
      <c r="G27" s="221"/>
      <c r="H27" s="146"/>
      <c r="I27" s="146"/>
      <c r="J27" s="146"/>
      <c r="K27" s="146"/>
      <c r="L27" s="146"/>
      <c r="M27" s="125"/>
      <c r="N27" s="126"/>
      <c r="O27" s="126"/>
      <c r="P27" s="126"/>
      <c r="Q27" s="126"/>
      <c r="R27" s="126"/>
      <c r="S27" s="126"/>
      <c r="T27" s="126"/>
      <c r="U27" s="126"/>
      <c r="V27" s="466"/>
    </row>
    <row r="28" spans="1:247" x14ac:dyDescent="0.25">
      <c r="A28" s="495" t="s">
        <v>12</v>
      </c>
      <c r="B28" s="471">
        <v>1160</v>
      </c>
      <c r="C28" s="465">
        <v>82.83002588438309</v>
      </c>
      <c r="D28" s="465">
        <v>10.353753235547886</v>
      </c>
      <c r="E28" s="465">
        <v>0.43140638481449528</v>
      </c>
      <c r="F28" s="465">
        <v>6.3848144952545303</v>
      </c>
      <c r="G28" s="221"/>
      <c r="H28" s="146"/>
      <c r="I28" s="146"/>
      <c r="J28" s="146"/>
      <c r="K28" s="146"/>
      <c r="L28" s="146"/>
      <c r="M28" s="461"/>
      <c r="N28" s="463"/>
      <c r="O28" s="463"/>
      <c r="P28" s="463"/>
      <c r="Q28" s="463"/>
      <c r="R28" s="463"/>
      <c r="S28" s="463"/>
      <c r="T28" s="463"/>
      <c r="U28" s="463"/>
      <c r="V28" s="466"/>
    </row>
    <row r="29" spans="1:247" x14ac:dyDescent="0.25">
      <c r="A29" s="495" t="s">
        <v>13</v>
      </c>
      <c r="B29" s="471">
        <v>1500</v>
      </c>
      <c r="C29" s="465">
        <v>72.618254497001999</v>
      </c>
      <c r="D29" s="465">
        <v>13.391072618254496</v>
      </c>
      <c r="E29" s="465">
        <v>0.33311125916055961</v>
      </c>
      <c r="F29" s="465">
        <v>13.657561625582945</v>
      </c>
      <c r="G29" s="221"/>
      <c r="H29" s="146"/>
      <c r="I29" s="146"/>
      <c r="J29" s="146"/>
      <c r="K29" s="146"/>
      <c r="L29" s="146"/>
      <c r="M29" s="147"/>
      <c r="N29" s="148"/>
      <c r="O29" s="148"/>
      <c r="P29" s="148"/>
      <c r="Q29" s="148"/>
      <c r="R29" s="148"/>
      <c r="S29" s="148"/>
      <c r="T29" s="148"/>
      <c r="U29" s="148"/>
      <c r="V29" s="46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row>
    <row r="30" spans="1:247" ht="5.0999999999999996" customHeight="1" x14ac:dyDescent="0.25">
      <c r="A30" s="496"/>
      <c r="B30" s="496"/>
      <c r="C30" s="496"/>
      <c r="D30" s="496"/>
      <c r="E30" s="496"/>
      <c r="F30" s="496"/>
      <c r="G30" s="476"/>
      <c r="H30" s="124"/>
      <c r="I30" s="124"/>
      <c r="J30" s="124"/>
      <c r="K30" s="124"/>
      <c r="L30" s="124"/>
      <c r="M30" s="125"/>
      <c r="N30" s="126"/>
      <c r="O30" s="126"/>
      <c r="P30" s="126"/>
      <c r="Q30" s="126"/>
      <c r="R30" s="126"/>
      <c r="S30" s="126"/>
      <c r="T30" s="126"/>
      <c r="U30" s="126"/>
      <c r="V30" s="493"/>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row>
    <row r="31" spans="1:247" ht="5.0999999999999996" customHeight="1" x14ac:dyDescent="0.25">
      <c r="A31" s="497"/>
      <c r="B31" s="498"/>
      <c r="C31" s="499"/>
      <c r="D31" s="499"/>
      <c r="E31" s="499"/>
      <c r="F31" s="499"/>
      <c r="H31" s="9"/>
      <c r="I31" s="9"/>
      <c r="J31" s="9"/>
      <c r="K31" s="9"/>
      <c r="L31" s="9"/>
      <c r="M31" s="500"/>
      <c r="N31" s="500"/>
      <c r="O31" s="500"/>
      <c r="P31" s="500"/>
      <c r="Q31" s="500"/>
      <c r="R31" s="500"/>
      <c r="S31" s="500"/>
      <c r="T31" s="500"/>
      <c r="U31" s="500"/>
      <c r="V31" s="461"/>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s="176" customFormat="1" ht="12" customHeight="1" x14ac:dyDescent="0.3">
      <c r="A32" s="687" t="s">
        <v>161</v>
      </c>
      <c r="B32" s="687"/>
      <c r="C32" s="687"/>
      <c r="D32" s="687"/>
      <c r="E32" s="687"/>
      <c r="F32" s="687"/>
      <c r="G32" s="160"/>
      <c r="H32" s="160"/>
      <c r="I32" s="160"/>
      <c r="J32" s="95"/>
      <c r="K32" s="95"/>
      <c r="T32" s="135"/>
      <c r="U32" s="546"/>
      <c r="V32" s="546"/>
      <c r="W32" s="546"/>
      <c r="X32" s="546"/>
      <c r="Y32" s="546"/>
      <c r="Z32" s="546"/>
      <c r="AA32" s="546"/>
      <c r="AB32" s="546"/>
      <c r="AC32" s="95"/>
    </row>
    <row r="33" spans="1:29" s="176" customFormat="1" ht="21.95" customHeight="1" x14ac:dyDescent="0.3">
      <c r="A33" s="687" t="s">
        <v>129</v>
      </c>
      <c r="B33" s="687"/>
      <c r="C33" s="687"/>
      <c r="D33" s="687"/>
      <c r="E33" s="687"/>
      <c r="F33" s="687"/>
      <c r="G33" s="160"/>
      <c r="H33" s="160"/>
      <c r="I33" s="160"/>
      <c r="J33" s="95"/>
      <c r="K33" s="95"/>
      <c r="T33" s="135"/>
      <c r="U33" s="546"/>
      <c r="V33" s="546"/>
      <c r="W33" s="546"/>
      <c r="X33" s="546"/>
      <c r="Y33" s="546"/>
      <c r="Z33" s="546"/>
      <c r="AA33" s="546"/>
      <c r="AB33" s="546"/>
      <c r="AC33" s="95"/>
    </row>
    <row r="34" spans="1:29" ht="7.5" customHeight="1" x14ac:dyDescent="0.25">
      <c r="B34" s="501"/>
      <c r="C34" s="124"/>
      <c r="D34" s="146"/>
      <c r="E34" s="146"/>
      <c r="F34" s="146"/>
      <c r="G34" s="146"/>
      <c r="H34" s="146"/>
      <c r="I34" s="146"/>
      <c r="J34" s="146"/>
      <c r="K34" s="146"/>
      <c r="L34" s="146"/>
      <c r="M34" s="146"/>
      <c r="N34" s="147"/>
      <c r="O34" s="148"/>
      <c r="P34" s="148"/>
      <c r="Q34" s="148"/>
      <c r="R34" s="500"/>
      <c r="S34" s="500"/>
      <c r="T34" s="500"/>
      <c r="U34" s="148"/>
      <c r="V34" s="148"/>
      <c r="W34" s="466"/>
    </row>
    <row r="35" spans="1:29" ht="23.1" customHeight="1" x14ac:dyDescent="0.25">
      <c r="A35" s="691" t="s">
        <v>159</v>
      </c>
      <c r="B35" s="691"/>
      <c r="C35" s="691"/>
      <c r="D35" s="691"/>
      <c r="E35" s="691"/>
      <c r="F35" s="691"/>
      <c r="G35" s="146"/>
      <c r="H35" s="146"/>
      <c r="I35" s="146"/>
      <c r="J35" s="146"/>
      <c r="K35" s="146"/>
      <c r="L35" s="146"/>
      <c r="M35" s="146"/>
      <c r="N35" s="147"/>
      <c r="O35" s="148"/>
      <c r="P35" s="148"/>
      <c r="Q35" s="148"/>
      <c r="R35" s="148"/>
      <c r="S35" s="148"/>
      <c r="T35" s="148"/>
      <c r="U35" s="148"/>
      <c r="V35" s="148"/>
      <c r="W35" s="466"/>
    </row>
    <row r="36" spans="1:29" ht="3" customHeight="1" x14ac:dyDescent="0.25">
      <c r="A36" s="9"/>
      <c r="B36" s="9"/>
      <c r="C36" s="146"/>
      <c r="D36" s="146"/>
      <c r="E36" s="146"/>
      <c r="F36" s="146"/>
      <c r="G36" s="146"/>
      <c r="H36" s="146"/>
      <c r="I36" s="146"/>
      <c r="J36" s="146"/>
      <c r="K36" s="146"/>
      <c r="L36" s="146"/>
      <c r="M36" s="146"/>
      <c r="N36" s="462"/>
      <c r="O36" s="463"/>
      <c r="P36" s="463"/>
      <c r="Q36" s="463"/>
      <c r="R36" s="463"/>
      <c r="S36" s="463"/>
      <c r="T36" s="463"/>
      <c r="U36" s="463"/>
      <c r="V36" s="463"/>
      <c r="W36" s="466"/>
    </row>
    <row r="37" spans="1:29" x14ac:dyDescent="0.25">
      <c r="A37" s="9"/>
      <c r="B37" s="9"/>
      <c r="C37" s="146"/>
      <c r="D37" s="146"/>
      <c r="E37" s="146"/>
      <c r="F37" s="146"/>
      <c r="G37" s="146"/>
      <c r="H37" s="146"/>
      <c r="I37" s="146"/>
      <c r="J37" s="146"/>
      <c r="K37" s="146"/>
      <c r="L37" s="146"/>
      <c r="M37" s="146"/>
      <c r="N37" s="461"/>
      <c r="O37" s="463"/>
      <c r="P37" s="463"/>
      <c r="Q37" s="463"/>
      <c r="R37" s="463"/>
      <c r="S37" s="463"/>
      <c r="T37" s="463"/>
      <c r="U37" s="463"/>
      <c r="V37" s="463"/>
      <c r="W37" s="466"/>
    </row>
    <row r="38" spans="1:29" x14ac:dyDescent="0.25">
      <c r="E38" s="146"/>
      <c r="F38" s="146"/>
      <c r="G38" s="146"/>
      <c r="H38" s="146"/>
      <c r="I38" s="146"/>
      <c r="J38" s="146"/>
      <c r="K38" s="146"/>
      <c r="L38" s="146"/>
      <c r="M38" s="146"/>
      <c r="N38" s="147"/>
      <c r="O38" s="148"/>
      <c r="P38" s="148"/>
      <c r="Q38" s="148"/>
      <c r="R38" s="148"/>
      <c r="S38" s="148"/>
      <c r="T38" s="148"/>
      <c r="U38" s="148"/>
      <c r="V38" s="148"/>
      <c r="W38" s="466"/>
    </row>
    <row r="39" spans="1:29" x14ac:dyDescent="0.25">
      <c r="E39" s="146"/>
      <c r="F39" s="146"/>
      <c r="G39" s="146"/>
      <c r="H39" s="146"/>
      <c r="I39" s="146"/>
      <c r="J39" s="146"/>
      <c r="K39" s="146"/>
      <c r="L39" s="146"/>
      <c r="M39" s="146"/>
      <c r="N39" s="125"/>
      <c r="O39" s="126"/>
      <c r="P39" s="126"/>
      <c r="Q39" s="126"/>
      <c r="R39" s="126"/>
      <c r="S39" s="126"/>
      <c r="T39" s="126"/>
      <c r="U39" s="126"/>
      <c r="V39" s="126"/>
      <c r="W39" s="466"/>
    </row>
    <row r="40" spans="1:29" x14ac:dyDescent="0.25">
      <c r="A40" s="9"/>
      <c r="B40" s="9"/>
      <c r="C40" s="146"/>
      <c r="D40" s="146"/>
      <c r="E40" s="146"/>
      <c r="F40" s="146"/>
      <c r="G40" s="146"/>
      <c r="H40" s="146"/>
      <c r="I40" s="146"/>
      <c r="J40" s="146"/>
      <c r="K40" s="146"/>
      <c r="L40" s="146"/>
      <c r="M40" s="146"/>
      <c r="N40" s="147"/>
      <c r="O40" s="148"/>
      <c r="P40" s="148"/>
      <c r="Q40" s="148"/>
      <c r="R40" s="148"/>
      <c r="S40" s="148"/>
      <c r="T40" s="148"/>
      <c r="U40" s="148"/>
      <c r="V40" s="148"/>
      <c r="W40" s="466"/>
    </row>
    <row r="41" spans="1:29" x14ac:dyDescent="0.25">
      <c r="A41" s="9"/>
      <c r="B41" s="9"/>
      <c r="C41" s="146"/>
      <c r="D41" s="146"/>
      <c r="E41" s="146"/>
      <c r="F41" s="146"/>
      <c r="G41" s="146"/>
      <c r="H41" s="146"/>
      <c r="I41" s="146"/>
      <c r="J41" s="146"/>
      <c r="K41" s="146"/>
      <c r="L41" s="146"/>
      <c r="M41" s="146"/>
      <c r="N41" s="125"/>
      <c r="O41" s="126"/>
      <c r="P41" s="126"/>
      <c r="Q41" s="126"/>
      <c r="R41" s="126"/>
      <c r="S41" s="126"/>
      <c r="T41" s="126"/>
      <c r="U41" s="126"/>
      <c r="V41" s="126"/>
      <c r="W41" s="466"/>
    </row>
    <row r="42" spans="1:29" x14ac:dyDescent="0.25">
      <c r="A42" s="9"/>
      <c r="B42" s="9"/>
      <c r="C42" s="146"/>
      <c r="D42" s="146"/>
      <c r="E42" s="146"/>
      <c r="F42" s="146"/>
      <c r="G42" s="146"/>
      <c r="H42" s="146"/>
      <c r="I42" s="146"/>
      <c r="J42" s="146"/>
      <c r="K42" s="146"/>
      <c r="L42" s="146"/>
      <c r="M42" s="146"/>
      <c r="N42" s="125"/>
      <c r="O42" s="126"/>
      <c r="P42" s="126"/>
      <c r="Q42" s="126"/>
      <c r="R42" s="126"/>
      <c r="S42" s="126"/>
      <c r="T42" s="126"/>
      <c r="U42" s="126"/>
      <c r="V42" s="126"/>
      <c r="W42" s="466"/>
    </row>
    <row r="43" spans="1:29" x14ac:dyDescent="0.25">
      <c r="A43" s="9"/>
      <c r="B43" s="9"/>
      <c r="C43" s="146"/>
      <c r="D43" s="146"/>
      <c r="E43" s="146"/>
      <c r="F43" s="146"/>
      <c r="G43" s="146"/>
      <c r="H43" s="146"/>
      <c r="I43" s="146"/>
      <c r="J43" s="146"/>
      <c r="K43" s="146"/>
      <c r="L43" s="146"/>
      <c r="M43" s="146"/>
      <c r="N43" s="125"/>
      <c r="O43" s="126"/>
      <c r="P43" s="126"/>
      <c r="Q43" s="126"/>
      <c r="R43" s="126"/>
      <c r="S43" s="126"/>
      <c r="T43" s="126"/>
      <c r="U43" s="126"/>
      <c r="V43" s="126"/>
      <c r="W43" s="466"/>
    </row>
    <row r="44" spans="1:29" x14ac:dyDescent="0.25">
      <c r="A44" s="9"/>
      <c r="B44" s="9"/>
      <c r="C44" s="146"/>
      <c r="D44" s="146"/>
      <c r="E44" s="146"/>
      <c r="F44" s="146"/>
      <c r="G44" s="146"/>
      <c r="H44" s="146"/>
      <c r="I44" s="146"/>
      <c r="J44" s="146"/>
      <c r="K44" s="146"/>
      <c r="L44" s="146"/>
      <c r="M44" s="146"/>
      <c r="N44" s="461"/>
      <c r="O44" s="463"/>
      <c r="P44" s="463"/>
      <c r="Q44" s="463"/>
      <c r="R44" s="463"/>
      <c r="S44" s="463"/>
      <c r="T44" s="463"/>
      <c r="U44" s="463"/>
      <c r="V44" s="463"/>
      <c r="W44" s="466"/>
    </row>
    <row r="45" spans="1:29" x14ac:dyDescent="0.25">
      <c r="A45" s="9"/>
      <c r="B45" s="9"/>
      <c r="C45" s="146"/>
      <c r="D45" s="146"/>
      <c r="E45" s="146"/>
      <c r="F45" s="146"/>
      <c r="G45" s="146"/>
      <c r="H45" s="146"/>
      <c r="I45" s="146"/>
      <c r="J45" s="146"/>
      <c r="K45" s="146"/>
      <c r="L45" s="146"/>
      <c r="M45" s="146"/>
      <c r="N45" s="147"/>
      <c r="O45" s="148"/>
      <c r="P45" s="148"/>
      <c r="Q45" s="148"/>
      <c r="R45" s="148"/>
      <c r="S45" s="148"/>
      <c r="T45" s="148"/>
      <c r="U45" s="148"/>
      <c r="V45" s="148"/>
      <c r="W45" s="466"/>
    </row>
    <row r="46" spans="1:29" x14ac:dyDescent="0.25">
      <c r="A46" s="9"/>
      <c r="B46" s="9"/>
      <c r="C46" s="146"/>
      <c r="D46" s="146"/>
      <c r="E46" s="146"/>
      <c r="F46" s="146"/>
      <c r="G46" s="146"/>
      <c r="H46" s="146"/>
      <c r="I46" s="146"/>
      <c r="J46" s="146"/>
      <c r="K46" s="146"/>
      <c r="L46" s="146"/>
      <c r="M46" s="146"/>
      <c r="N46" s="125"/>
      <c r="O46" s="126"/>
      <c r="P46" s="126"/>
      <c r="Q46" s="126"/>
      <c r="R46" s="126"/>
      <c r="S46" s="126"/>
      <c r="T46" s="126"/>
      <c r="U46" s="126"/>
      <c r="V46" s="126"/>
      <c r="W46" s="466"/>
    </row>
    <row r="47" spans="1:29" x14ac:dyDescent="0.25">
      <c r="G47" s="146"/>
      <c r="H47" s="146"/>
      <c r="I47" s="146"/>
      <c r="J47" s="146"/>
      <c r="K47" s="146"/>
      <c r="L47" s="146"/>
      <c r="M47" s="146"/>
      <c r="N47" s="125"/>
      <c r="O47" s="126"/>
      <c r="P47" s="126"/>
      <c r="Q47" s="126"/>
      <c r="R47" s="126"/>
      <c r="S47" s="126"/>
      <c r="T47" s="126"/>
      <c r="U47" s="126"/>
      <c r="V47" s="126"/>
      <c r="W47" s="466"/>
    </row>
    <row r="48" spans="1:29" x14ac:dyDescent="0.25">
      <c r="G48" s="146"/>
      <c r="H48" s="146"/>
      <c r="I48" s="146"/>
      <c r="J48" s="146"/>
      <c r="K48" s="146"/>
      <c r="L48" s="146"/>
      <c r="M48" s="146"/>
      <c r="N48" s="461"/>
      <c r="O48" s="463"/>
      <c r="P48" s="463"/>
      <c r="Q48" s="463"/>
      <c r="R48" s="463"/>
      <c r="S48" s="463"/>
      <c r="T48" s="463"/>
      <c r="U48" s="463"/>
      <c r="V48" s="463"/>
      <c r="W48" s="466"/>
    </row>
    <row r="49" spans="1:23" x14ac:dyDescent="0.25">
      <c r="G49" s="146"/>
      <c r="H49" s="146"/>
      <c r="I49" s="146"/>
      <c r="J49" s="146"/>
      <c r="K49" s="146"/>
      <c r="L49" s="146"/>
      <c r="M49" s="146"/>
      <c r="N49" s="147"/>
      <c r="O49" s="148"/>
      <c r="P49" s="148"/>
      <c r="Q49" s="148"/>
      <c r="R49" s="148"/>
      <c r="S49" s="148"/>
      <c r="T49" s="148"/>
      <c r="U49" s="148"/>
      <c r="V49" s="148"/>
      <c r="W49" s="466"/>
    </row>
    <row r="50" spans="1:23" x14ac:dyDescent="0.25">
      <c r="A50" s="9"/>
      <c r="B50" s="9"/>
      <c r="C50" s="146"/>
      <c r="D50" s="146"/>
      <c r="E50" s="146"/>
      <c r="F50" s="146"/>
      <c r="G50" s="146"/>
      <c r="H50" s="146"/>
      <c r="I50" s="146"/>
      <c r="J50" s="146"/>
      <c r="K50" s="146"/>
      <c r="L50" s="146"/>
      <c r="M50" s="146"/>
      <c r="N50" s="125"/>
      <c r="O50" s="126"/>
      <c r="P50" s="126"/>
      <c r="Q50" s="126"/>
      <c r="R50" s="126"/>
      <c r="S50" s="126"/>
      <c r="T50" s="126"/>
      <c r="U50" s="126"/>
      <c r="V50" s="126"/>
      <c r="W50" s="466"/>
    </row>
    <row r="51" spans="1:23" x14ac:dyDescent="0.25">
      <c r="A51" s="9"/>
      <c r="B51" s="9"/>
      <c r="C51" s="146"/>
      <c r="D51" s="146"/>
      <c r="E51" s="146"/>
      <c r="F51" s="146"/>
      <c r="G51" s="146"/>
      <c r="H51" s="146"/>
      <c r="I51" s="146"/>
      <c r="J51" s="146"/>
      <c r="K51" s="146"/>
      <c r="L51" s="146"/>
      <c r="M51" s="146"/>
      <c r="N51" s="125"/>
      <c r="O51" s="126"/>
      <c r="P51" s="126"/>
      <c r="Q51" s="126"/>
      <c r="R51" s="126"/>
      <c r="S51" s="126"/>
      <c r="T51" s="126"/>
      <c r="U51" s="126"/>
      <c r="V51" s="126"/>
      <c r="W51" s="466"/>
    </row>
    <row r="52" spans="1:23" ht="12" customHeight="1" x14ac:dyDescent="0.25">
      <c r="A52" s="9"/>
      <c r="B52" s="9"/>
      <c r="C52" s="146"/>
      <c r="D52" s="146"/>
      <c r="E52" s="146"/>
      <c r="F52" s="146"/>
      <c r="G52" s="146"/>
      <c r="H52" s="146"/>
      <c r="I52" s="146"/>
      <c r="J52" s="146"/>
      <c r="K52" s="146"/>
      <c r="L52" s="146"/>
      <c r="M52" s="146"/>
      <c r="N52" s="147"/>
      <c r="O52" s="148"/>
      <c r="P52" s="148"/>
      <c r="Q52" s="148"/>
      <c r="R52" s="148"/>
      <c r="S52" s="148"/>
      <c r="T52" s="148"/>
      <c r="U52" s="148"/>
      <c r="V52" s="148"/>
      <c r="W52" s="466"/>
    </row>
    <row r="53" spans="1:23" ht="12" customHeight="1" x14ac:dyDescent="0.25">
      <c r="A53" s="9"/>
      <c r="B53" s="9"/>
      <c r="C53" s="146"/>
      <c r="D53" s="146"/>
      <c r="E53" s="146"/>
      <c r="F53" s="146"/>
      <c r="G53" s="146"/>
      <c r="H53" s="146"/>
      <c r="I53" s="146"/>
      <c r="J53" s="146"/>
      <c r="K53" s="146"/>
      <c r="L53" s="146"/>
      <c r="M53" s="146"/>
      <c r="N53" s="147"/>
      <c r="O53" s="148"/>
      <c r="P53" s="148"/>
      <c r="Q53" s="148"/>
      <c r="R53" s="148"/>
      <c r="S53" s="148"/>
      <c r="T53" s="148"/>
      <c r="U53" s="148"/>
      <c r="V53" s="148"/>
      <c r="W53" s="466"/>
    </row>
    <row r="54" spans="1:23" ht="12" customHeight="1" x14ac:dyDescent="0.25">
      <c r="A54" s="690" t="s">
        <v>169</v>
      </c>
      <c r="B54" s="690"/>
      <c r="C54" s="690"/>
      <c r="D54" s="690"/>
      <c r="E54" s="690"/>
      <c r="F54" s="690"/>
      <c r="G54" s="146"/>
      <c r="H54" s="146"/>
      <c r="I54" s="146"/>
      <c r="J54" s="146"/>
      <c r="K54" s="146"/>
      <c r="L54" s="146"/>
      <c r="M54" s="146"/>
      <c r="N54" s="466"/>
      <c r="O54" s="466"/>
      <c r="P54" s="466"/>
      <c r="Q54" s="466"/>
      <c r="R54" s="466"/>
      <c r="S54" s="466"/>
      <c r="T54" s="466"/>
      <c r="U54" s="466"/>
      <c r="V54" s="466"/>
      <c r="W54" s="466"/>
    </row>
    <row r="55" spans="1:23" x14ac:dyDescent="0.25">
      <c r="G55" s="146"/>
      <c r="H55" s="146"/>
      <c r="I55" s="146"/>
      <c r="J55" s="146"/>
      <c r="K55" s="146"/>
      <c r="L55" s="146"/>
      <c r="M55" s="146"/>
      <c r="N55" s="466"/>
      <c r="O55" s="466"/>
      <c r="P55" s="466"/>
      <c r="Q55" s="466"/>
      <c r="R55" s="466"/>
      <c r="S55" s="466"/>
      <c r="T55" s="466"/>
      <c r="U55" s="466"/>
      <c r="V55" s="466"/>
      <c r="W55" s="466"/>
    </row>
    <row r="56" spans="1:23" x14ac:dyDescent="0.25">
      <c r="A56" s="9"/>
      <c r="B56" s="9"/>
      <c r="C56" s="146"/>
      <c r="D56" s="146"/>
      <c r="E56" s="146"/>
      <c r="F56" s="146"/>
      <c r="G56" s="146"/>
      <c r="H56" s="146"/>
      <c r="I56" s="146"/>
      <c r="J56" s="146"/>
      <c r="K56" s="146"/>
      <c r="L56" s="146"/>
      <c r="M56" s="146"/>
      <c r="N56" s="466"/>
      <c r="O56" s="466"/>
      <c r="P56" s="466"/>
      <c r="Q56" s="466"/>
      <c r="R56" s="466"/>
      <c r="S56" s="466"/>
      <c r="T56" s="466"/>
      <c r="U56" s="466"/>
      <c r="V56" s="466"/>
      <c r="W56" s="466"/>
    </row>
    <row r="57" spans="1:23" x14ac:dyDescent="0.25">
      <c r="A57" s="9"/>
      <c r="B57" s="9"/>
      <c r="C57" s="146"/>
      <c r="D57" s="146"/>
      <c r="E57" s="146"/>
      <c r="F57" s="146"/>
      <c r="G57" s="146"/>
      <c r="H57" s="146"/>
      <c r="I57" s="146"/>
      <c r="J57" s="146"/>
      <c r="K57" s="146"/>
      <c r="L57" s="146"/>
      <c r="M57" s="146"/>
      <c r="N57" s="466"/>
      <c r="O57" s="466"/>
      <c r="P57" s="466"/>
      <c r="Q57" s="466"/>
      <c r="R57" s="466"/>
      <c r="S57" s="466"/>
      <c r="T57" s="466"/>
      <c r="U57" s="466"/>
      <c r="V57" s="466"/>
      <c r="W57" s="466"/>
    </row>
    <row r="58" spans="1:23" x14ac:dyDescent="0.25">
      <c r="A58" s="9"/>
      <c r="B58" s="9"/>
      <c r="C58" s="146"/>
      <c r="D58" s="146"/>
      <c r="E58" s="146"/>
      <c r="F58" s="146"/>
      <c r="G58" s="146"/>
      <c r="H58" s="146"/>
      <c r="I58" s="146"/>
      <c r="J58" s="146"/>
      <c r="K58" s="146"/>
      <c r="L58" s="146"/>
      <c r="M58" s="146"/>
      <c r="N58" s="466"/>
      <c r="O58" s="466"/>
      <c r="P58" s="466"/>
      <c r="Q58" s="466"/>
      <c r="R58" s="466"/>
      <c r="S58" s="466"/>
      <c r="T58" s="466"/>
      <c r="U58" s="466"/>
      <c r="V58" s="466"/>
      <c r="W58" s="466"/>
    </row>
    <row r="59" spans="1:23" x14ac:dyDescent="0.25">
      <c r="A59" s="9"/>
      <c r="B59" s="9"/>
      <c r="C59" s="146"/>
      <c r="D59" s="146"/>
      <c r="E59" s="146"/>
      <c r="F59" s="146"/>
      <c r="G59" s="146"/>
      <c r="H59" s="146"/>
      <c r="I59" s="146"/>
      <c r="J59" s="146"/>
      <c r="K59" s="146"/>
      <c r="L59" s="146"/>
      <c r="M59" s="146"/>
      <c r="N59" s="466"/>
      <c r="O59" s="466"/>
      <c r="P59" s="466"/>
      <c r="Q59" s="466"/>
      <c r="R59" s="466"/>
      <c r="S59" s="466"/>
      <c r="T59" s="466"/>
      <c r="U59" s="466"/>
      <c r="V59" s="466"/>
      <c r="W59" s="466"/>
    </row>
    <row r="60" spans="1:23" x14ac:dyDescent="0.25">
      <c r="A60" s="9"/>
      <c r="B60" s="9"/>
      <c r="C60" s="146"/>
      <c r="D60" s="146"/>
      <c r="E60" s="146"/>
      <c r="F60" s="146"/>
      <c r="G60" s="146"/>
      <c r="H60" s="146"/>
      <c r="I60" s="146"/>
      <c r="J60" s="146"/>
      <c r="K60" s="146"/>
      <c r="L60" s="146"/>
      <c r="M60" s="146"/>
      <c r="N60" s="466"/>
      <c r="O60" s="466"/>
      <c r="P60" s="466"/>
      <c r="Q60" s="466"/>
      <c r="R60" s="466"/>
      <c r="S60" s="466"/>
      <c r="T60" s="466"/>
      <c r="U60" s="466"/>
      <c r="V60" s="466"/>
      <c r="W60" s="466"/>
    </row>
    <row r="61" spans="1:23" x14ac:dyDescent="0.25">
      <c r="A61" s="9"/>
      <c r="B61" s="9"/>
      <c r="C61" s="146"/>
      <c r="D61" s="146"/>
      <c r="E61" s="146"/>
      <c r="F61" s="146"/>
      <c r="G61" s="146"/>
      <c r="H61" s="146"/>
      <c r="I61" s="146"/>
      <c r="J61" s="146"/>
      <c r="K61" s="146"/>
      <c r="L61" s="146"/>
      <c r="M61" s="146"/>
      <c r="N61" s="466"/>
      <c r="O61" s="466"/>
      <c r="P61" s="466"/>
      <c r="Q61" s="466"/>
      <c r="R61" s="466"/>
      <c r="S61" s="466"/>
      <c r="T61" s="466"/>
      <c r="U61" s="466"/>
      <c r="V61" s="466"/>
      <c r="W61" s="466"/>
    </row>
    <row r="62" spans="1:23" x14ac:dyDescent="0.25">
      <c r="A62" s="9"/>
      <c r="B62" s="9"/>
      <c r="C62" s="146"/>
      <c r="D62" s="146"/>
      <c r="E62" s="146"/>
      <c r="F62" s="146"/>
      <c r="G62" s="146"/>
      <c r="H62" s="146"/>
      <c r="I62" s="146"/>
      <c r="J62" s="146"/>
      <c r="K62" s="146"/>
      <c r="L62" s="146"/>
      <c r="M62" s="146"/>
      <c r="N62" s="466"/>
      <c r="O62" s="466"/>
      <c r="P62" s="466"/>
      <c r="Q62" s="466"/>
      <c r="R62" s="466"/>
      <c r="S62" s="466"/>
      <c r="T62" s="466"/>
      <c r="U62" s="466"/>
      <c r="V62" s="466"/>
      <c r="W62" s="466"/>
    </row>
    <row r="63" spans="1:23" x14ac:dyDescent="0.25">
      <c r="A63" s="9"/>
      <c r="B63" s="9"/>
      <c r="C63" s="146"/>
      <c r="D63" s="146"/>
      <c r="E63" s="146"/>
      <c r="F63" s="146"/>
      <c r="G63" s="146"/>
      <c r="H63" s="146"/>
      <c r="I63" s="146"/>
      <c r="J63" s="146"/>
      <c r="K63" s="146"/>
      <c r="L63" s="146"/>
      <c r="M63" s="146"/>
      <c r="N63" s="466"/>
      <c r="O63" s="466"/>
      <c r="P63" s="466"/>
      <c r="Q63" s="466"/>
      <c r="R63" s="466"/>
      <c r="S63" s="466"/>
      <c r="T63" s="466"/>
      <c r="U63" s="466"/>
      <c r="V63" s="466"/>
      <c r="W63" s="466"/>
    </row>
    <row r="64" spans="1:23" x14ac:dyDescent="0.25">
      <c r="A64" s="9"/>
      <c r="B64" s="9"/>
      <c r="C64" s="146"/>
      <c r="D64" s="146"/>
      <c r="E64" s="146"/>
      <c r="F64" s="146"/>
      <c r="G64" s="146"/>
      <c r="H64" s="146"/>
      <c r="I64" s="146"/>
      <c r="J64" s="146"/>
      <c r="K64" s="146"/>
      <c r="L64" s="146"/>
      <c r="M64" s="146"/>
      <c r="N64" s="466"/>
      <c r="O64" s="466"/>
      <c r="P64" s="466"/>
      <c r="Q64" s="466"/>
      <c r="R64" s="466"/>
      <c r="S64" s="466"/>
      <c r="T64" s="466"/>
      <c r="U64" s="466"/>
      <c r="V64" s="466"/>
      <c r="W64" s="466"/>
    </row>
    <row r="65" spans="1:23" x14ac:dyDescent="0.25">
      <c r="A65" s="9"/>
      <c r="B65" s="9"/>
      <c r="C65" s="146"/>
      <c r="D65" s="146"/>
      <c r="E65" s="146"/>
      <c r="F65" s="146"/>
      <c r="G65" s="146"/>
      <c r="H65" s="146"/>
      <c r="I65" s="146"/>
      <c r="J65" s="146"/>
      <c r="K65" s="146"/>
      <c r="L65" s="146"/>
      <c r="M65" s="146"/>
      <c r="N65" s="466"/>
      <c r="O65" s="466"/>
      <c r="P65" s="466"/>
      <c r="Q65" s="466"/>
      <c r="R65" s="466"/>
      <c r="S65" s="466"/>
      <c r="T65" s="466"/>
      <c r="U65" s="466"/>
      <c r="V65" s="466"/>
      <c r="W65" s="466"/>
    </row>
    <row r="66" spans="1:23" x14ac:dyDescent="0.25">
      <c r="A66" s="9"/>
      <c r="B66" s="9"/>
      <c r="C66" s="146"/>
      <c r="D66" s="146"/>
      <c r="E66" s="146"/>
      <c r="F66" s="146"/>
      <c r="G66" s="146"/>
      <c r="H66" s="146"/>
      <c r="I66" s="146"/>
      <c r="J66" s="146"/>
      <c r="K66" s="146"/>
      <c r="L66" s="146"/>
      <c r="M66" s="146"/>
      <c r="N66" s="466"/>
      <c r="O66" s="466"/>
      <c r="P66" s="466"/>
      <c r="Q66" s="466"/>
      <c r="R66" s="466"/>
      <c r="S66" s="466"/>
      <c r="T66" s="466"/>
      <c r="U66" s="466"/>
      <c r="V66" s="466"/>
      <c r="W66" s="466"/>
    </row>
    <row r="67" spans="1:23" x14ac:dyDescent="0.25">
      <c r="A67" s="9"/>
      <c r="B67" s="9"/>
      <c r="C67" s="146"/>
      <c r="D67" s="146"/>
      <c r="E67" s="146"/>
      <c r="F67" s="146"/>
      <c r="G67" s="146"/>
      <c r="H67" s="146"/>
      <c r="I67" s="146"/>
      <c r="J67" s="146"/>
      <c r="K67" s="146"/>
      <c r="L67" s="146"/>
      <c r="M67" s="146"/>
      <c r="N67" s="466"/>
      <c r="O67" s="466"/>
      <c r="P67" s="466"/>
      <c r="Q67" s="466"/>
      <c r="R67" s="466"/>
      <c r="S67" s="466"/>
      <c r="T67" s="466"/>
      <c r="U67" s="466"/>
      <c r="V67" s="466"/>
      <c r="W67" s="466"/>
    </row>
    <row r="68" spans="1:23" x14ac:dyDescent="0.25">
      <c r="A68" s="9"/>
      <c r="B68" s="9"/>
      <c r="C68" s="146"/>
      <c r="D68" s="146"/>
      <c r="E68" s="146"/>
      <c r="F68" s="146"/>
      <c r="G68" s="146"/>
      <c r="H68" s="146"/>
      <c r="I68" s="146"/>
      <c r="J68" s="146"/>
      <c r="K68" s="146"/>
      <c r="L68" s="146"/>
      <c r="M68" s="146"/>
      <c r="N68" s="466"/>
      <c r="O68" s="466"/>
      <c r="P68" s="466"/>
      <c r="Q68" s="466"/>
      <c r="R68" s="466"/>
      <c r="S68" s="466"/>
      <c r="T68" s="466"/>
      <c r="U68" s="466"/>
      <c r="V68" s="466"/>
      <c r="W68" s="466"/>
    </row>
    <row r="69" spans="1:23" x14ac:dyDescent="0.25">
      <c r="A69" s="9"/>
      <c r="B69" s="9"/>
      <c r="C69" s="146"/>
      <c r="D69" s="146"/>
      <c r="E69" s="146"/>
      <c r="F69" s="146"/>
      <c r="G69" s="146"/>
      <c r="H69" s="146"/>
      <c r="I69" s="146"/>
      <c r="J69" s="146"/>
      <c r="K69" s="146"/>
      <c r="L69" s="146"/>
      <c r="M69" s="146"/>
      <c r="N69" s="466"/>
      <c r="O69" s="466"/>
      <c r="P69" s="466"/>
      <c r="Q69" s="466"/>
      <c r="R69" s="466"/>
      <c r="S69" s="466"/>
      <c r="T69" s="466"/>
      <c r="U69" s="466"/>
      <c r="V69" s="466"/>
      <c r="W69" s="466"/>
    </row>
    <row r="70" spans="1:23" x14ac:dyDescent="0.25">
      <c r="A70" s="9"/>
      <c r="B70" s="9"/>
      <c r="C70" s="146"/>
      <c r="D70" s="146"/>
      <c r="E70" s="146"/>
      <c r="F70" s="146"/>
      <c r="G70" s="146"/>
      <c r="H70" s="146"/>
      <c r="I70" s="146"/>
      <c r="J70" s="146"/>
      <c r="K70" s="146"/>
      <c r="L70" s="146"/>
      <c r="M70" s="146"/>
      <c r="N70" s="466"/>
      <c r="O70" s="466"/>
      <c r="P70" s="466"/>
      <c r="Q70" s="466"/>
      <c r="R70" s="466"/>
      <c r="S70" s="466"/>
      <c r="T70" s="466"/>
      <c r="U70" s="466"/>
      <c r="V70" s="466"/>
      <c r="W70" s="466"/>
    </row>
    <row r="71" spans="1:23" x14ac:dyDescent="0.25">
      <c r="A71" s="9"/>
      <c r="B71" s="9"/>
      <c r="C71" s="146"/>
      <c r="D71" s="146"/>
      <c r="E71" s="146"/>
      <c r="F71" s="146"/>
      <c r="G71" s="146"/>
      <c r="H71" s="146"/>
      <c r="I71" s="146"/>
      <c r="J71" s="146"/>
      <c r="K71" s="146"/>
      <c r="L71" s="146"/>
      <c r="M71" s="146"/>
      <c r="N71" s="466"/>
      <c r="O71" s="466"/>
      <c r="P71" s="466"/>
      <c r="Q71" s="466"/>
      <c r="R71" s="466"/>
      <c r="S71" s="466"/>
      <c r="T71" s="466"/>
      <c r="U71" s="466"/>
      <c r="V71" s="466"/>
      <c r="W71" s="466"/>
    </row>
    <row r="72" spans="1:23" x14ac:dyDescent="0.25">
      <c r="A72" s="9"/>
      <c r="B72" s="9"/>
      <c r="C72" s="146"/>
      <c r="D72" s="146"/>
      <c r="E72" s="146"/>
      <c r="F72" s="146"/>
      <c r="G72" s="146"/>
      <c r="H72" s="146"/>
      <c r="I72" s="146"/>
      <c r="J72" s="146"/>
      <c r="K72" s="146"/>
      <c r="L72" s="146"/>
      <c r="M72" s="146"/>
      <c r="N72" s="466"/>
      <c r="O72" s="466"/>
      <c r="P72" s="466"/>
      <c r="Q72" s="466"/>
      <c r="R72" s="466"/>
      <c r="S72" s="466"/>
      <c r="T72" s="466"/>
      <c r="U72" s="466"/>
      <c r="V72" s="466"/>
      <c r="W72" s="466"/>
    </row>
    <row r="73" spans="1:23" x14ac:dyDescent="0.25">
      <c r="A73" s="9"/>
      <c r="B73" s="9"/>
      <c r="C73" s="146"/>
      <c r="D73" s="146"/>
      <c r="E73" s="146"/>
      <c r="F73" s="146"/>
      <c r="G73" s="146"/>
      <c r="H73" s="146"/>
      <c r="I73" s="146"/>
      <c r="J73" s="146"/>
      <c r="K73" s="146"/>
      <c r="L73" s="146"/>
      <c r="M73" s="146"/>
      <c r="N73" s="466"/>
      <c r="O73" s="466"/>
      <c r="P73" s="466"/>
      <c r="Q73" s="466"/>
      <c r="R73" s="466"/>
      <c r="S73" s="466"/>
      <c r="T73" s="466"/>
      <c r="U73" s="466"/>
      <c r="V73" s="466"/>
      <c r="W73" s="466"/>
    </row>
    <row r="74" spans="1:23" x14ac:dyDescent="0.25">
      <c r="A74" s="9"/>
      <c r="B74" s="9"/>
      <c r="C74" s="146"/>
      <c r="D74" s="146"/>
      <c r="E74" s="146"/>
      <c r="F74" s="146"/>
      <c r="G74" s="146"/>
      <c r="H74" s="146"/>
      <c r="I74" s="146"/>
      <c r="J74" s="146"/>
      <c r="K74" s="146"/>
      <c r="L74" s="146"/>
      <c r="M74" s="146"/>
      <c r="N74" s="466"/>
      <c r="O74" s="466"/>
      <c r="P74" s="466"/>
      <c r="Q74" s="466"/>
      <c r="R74" s="466"/>
      <c r="S74" s="466"/>
      <c r="T74" s="466"/>
      <c r="U74" s="466"/>
      <c r="V74" s="466"/>
      <c r="W74" s="466"/>
    </row>
    <row r="75" spans="1:23" x14ac:dyDescent="0.25">
      <c r="A75" s="9"/>
      <c r="B75" s="9"/>
      <c r="C75" s="146"/>
      <c r="D75" s="146"/>
      <c r="E75" s="146"/>
      <c r="F75" s="146"/>
      <c r="G75" s="146"/>
      <c r="H75" s="146"/>
      <c r="I75" s="146"/>
      <c r="J75" s="146"/>
      <c r="K75" s="146"/>
      <c r="L75" s="146"/>
      <c r="M75" s="146"/>
      <c r="N75" s="466"/>
      <c r="O75" s="466"/>
      <c r="P75" s="466"/>
      <c r="Q75" s="466"/>
      <c r="R75" s="466"/>
      <c r="S75" s="466"/>
      <c r="T75" s="466"/>
      <c r="U75" s="466"/>
      <c r="V75" s="466"/>
      <c r="W75" s="466"/>
    </row>
    <row r="76" spans="1:23" x14ac:dyDescent="0.25">
      <c r="A76" s="9"/>
      <c r="B76" s="9"/>
      <c r="C76" s="146"/>
      <c r="D76" s="146"/>
      <c r="E76" s="146"/>
      <c r="F76" s="146"/>
      <c r="G76" s="146"/>
      <c r="H76" s="146"/>
      <c r="I76" s="146"/>
      <c r="J76" s="146"/>
      <c r="K76" s="146"/>
      <c r="L76" s="146"/>
      <c r="M76" s="146"/>
      <c r="N76" s="466"/>
      <c r="O76" s="466"/>
      <c r="P76" s="466"/>
      <c r="Q76" s="466"/>
      <c r="R76" s="466"/>
      <c r="S76" s="466"/>
      <c r="T76" s="466"/>
      <c r="U76" s="466"/>
      <c r="V76" s="466"/>
      <c r="W76" s="466"/>
    </row>
    <row r="77" spans="1:23" x14ac:dyDescent="0.25">
      <c r="A77" s="9"/>
      <c r="B77" s="9"/>
      <c r="C77" s="146"/>
      <c r="D77" s="146"/>
      <c r="E77" s="146"/>
      <c r="F77" s="146"/>
      <c r="G77" s="146"/>
      <c r="H77" s="146"/>
      <c r="I77" s="146"/>
      <c r="J77" s="146"/>
      <c r="K77" s="146"/>
      <c r="L77" s="146"/>
      <c r="M77" s="146"/>
      <c r="N77" s="466"/>
      <c r="O77" s="466"/>
      <c r="P77" s="466"/>
      <c r="Q77" s="466"/>
      <c r="R77" s="466"/>
      <c r="S77" s="466"/>
      <c r="T77" s="466"/>
      <c r="U77" s="466"/>
      <c r="V77" s="466"/>
      <c r="W77" s="466"/>
    </row>
    <row r="78" spans="1:23" x14ac:dyDescent="0.25">
      <c r="A78" s="9"/>
      <c r="B78" s="9"/>
      <c r="C78" s="146"/>
      <c r="D78" s="146"/>
      <c r="E78" s="146"/>
      <c r="F78" s="146"/>
      <c r="G78" s="146"/>
      <c r="H78" s="146"/>
      <c r="I78" s="146"/>
      <c r="J78" s="146"/>
      <c r="K78" s="146"/>
      <c r="L78" s="146"/>
      <c r="M78" s="146"/>
      <c r="N78" s="466"/>
      <c r="O78" s="466"/>
      <c r="P78" s="466"/>
      <c r="Q78" s="466"/>
      <c r="R78" s="466"/>
      <c r="S78" s="466"/>
      <c r="T78" s="466"/>
      <c r="U78" s="466"/>
      <c r="V78" s="466"/>
      <c r="W78" s="466"/>
    </row>
    <row r="79" spans="1:23" x14ac:dyDescent="0.25">
      <c r="A79" s="9"/>
      <c r="B79" s="9"/>
      <c r="C79" s="146"/>
      <c r="D79" s="146"/>
      <c r="E79" s="146"/>
      <c r="F79" s="146"/>
      <c r="G79" s="146"/>
      <c r="H79" s="146"/>
      <c r="I79" s="146"/>
      <c r="J79" s="146"/>
      <c r="K79" s="146"/>
      <c r="L79" s="146"/>
      <c r="M79" s="146"/>
      <c r="N79" s="466"/>
      <c r="O79" s="466"/>
      <c r="P79" s="466"/>
      <c r="Q79" s="466"/>
      <c r="R79" s="466"/>
      <c r="S79" s="466"/>
      <c r="T79" s="466"/>
      <c r="U79" s="466"/>
      <c r="V79" s="466"/>
      <c r="W79" s="466"/>
    </row>
    <row r="80" spans="1:23" x14ac:dyDescent="0.25">
      <c r="A80" s="9"/>
      <c r="B80" s="9"/>
      <c r="C80" s="146"/>
      <c r="D80" s="146"/>
      <c r="E80" s="146"/>
      <c r="F80" s="146"/>
      <c r="G80" s="146"/>
      <c r="H80" s="146"/>
      <c r="I80" s="146"/>
      <c r="J80" s="146"/>
      <c r="K80" s="146"/>
      <c r="L80" s="146"/>
      <c r="M80" s="146"/>
      <c r="N80" s="466"/>
      <c r="O80" s="466"/>
      <c r="P80" s="466"/>
      <c r="Q80" s="466"/>
      <c r="R80" s="466"/>
      <c r="S80" s="466"/>
      <c r="T80" s="466"/>
      <c r="U80" s="466"/>
      <c r="V80" s="466"/>
      <c r="W80" s="466"/>
    </row>
    <row r="81" spans="1:23" x14ac:dyDescent="0.25">
      <c r="A81" s="9"/>
      <c r="B81" s="9"/>
      <c r="C81" s="146"/>
      <c r="D81" s="146"/>
      <c r="E81" s="146"/>
      <c r="F81" s="146"/>
      <c r="G81" s="146"/>
      <c r="H81" s="146"/>
      <c r="I81" s="146"/>
      <c r="J81" s="146"/>
      <c r="K81" s="146"/>
      <c r="L81" s="146"/>
      <c r="M81" s="146"/>
      <c r="N81" s="466"/>
      <c r="O81" s="466"/>
      <c r="P81" s="466"/>
      <c r="Q81" s="466"/>
      <c r="R81" s="466"/>
      <c r="S81" s="466"/>
      <c r="T81" s="466"/>
      <c r="U81" s="466"/>
      <c r="V81" s="466"/>
      <c r="W81" s="466"/>
    </row>
    <row r="82" spans="1:23" x14ac:dyDescent="0.25">
      <c r="A82" s="9"/>
      <c r="B82" s="9"/>
      <c r="C82" s="146"/>
      <c r="D82" s="146"/>
      <c r="E82" s="146"/>
      <c r="F82" s="146"/>
      <c r="G82" s="146"/>
      <c r="H82" s="146"/>
      <c r="I82" s="146"/>
      <c r="J82" s="146"/>
      <c r="K82" s="146"/>
      <c r="L82" s="146"/>
      <c r="M82" s="146"/>
      <c r="N82" s="466"/>
      <c r="O82" s="466"/>
      <c r="P82" s="466"/>
      <c r="Q82" s="466"/>
      <c r="R82" s="466"/>
      <c r="S82" s="466"/>
      <c r="T82" s="466"/>
      <c r="U82" s="466"/>
      <c r="V82" s="466"/>
      <c r="W82" s="466"/>
    </row>
    <row r="83" spans="1:23" x14ac:dyDescent="0.25">
      <c r="A83" s="9"/>
      <c r="B83" s="9"/>
      <c r="C83" s="146"/>
      <c r="D83" s="146"/>
      <c r="E83" s="146"/>
      <c r="F83" s="146"/>
      <c r="G83" s="146"/>
      <c r="H83" s="146"/>
      <c r="I83" s="146"/>
      <c r="J83" s="146"/>
      <c r="K83" s="146"/>
      <c r="L83" s="146"/>
      <c r="M83" s="146"/>
      <c r="N83" s="466"/>
      <c r="O83" s="466"/>
      <c r="P83" s="466"/>
      <c r="Q83" s="466"/>
      <c r="R83" s="466"/>
      <c r="S83" s="466"/>
      <c r="T83" s="466"/>
      <c r="U83" s="466"/>
      <c r="V83" s="466"/>
      <c r="W83" s="466"/>
    </row>
    <row r="84" spans="1:23" x14ac:dyDescent="0.25">
      <c r="A84" s="9"/>
      <c r="B84" s="9"/>
      <c r="C84" s="146"/>
      <c r="D84" s="146"/>
      <c r="E84" s="146"/>
      <c r="F84" s="146"/>
      <c r="G84" s="146"/>
      <c r="H84" s="146"/>
      <c r="I84" s="146"/>
      <c r="J84" s="146"/>
      <c r="K84" s="146"/>
      <c r="L84" s="146"/>
      <c r="M84" s="146"/>
      <c r="N84" s="466"/>
      <c r="O84" s="466"/>
      <c r="P84" s="466"/>
      <c r="Q84" s="466"/>
      <c r="R84" s="466"/>
      <c r="S84" s="466"/>
      <c r="T84" s="466"/>
      <c r="U84" s="466"/>
      <c r="V84" s="466"/>
      <c r="W84" s="466"/>
    </row>
    <row r="85" spans="1:23" x14ac:dyDescent="0.25">
      <c r="A85" s="9"/>
      <c r="B85" s="9"/>
      <c r="C85" s="146"/>
      <c r="D85" s="146"/>
      <c r="E85" s="146"/>
      <c r="F85" s="146"/>
      <c r="G85" s="146"/>
      <c r="H85" s="146"/>
      <c r="I85" s="146"/>
      <c r="J85" s="146"/>
      <c r="K85" s="146"/>
      <c r="L85" s="146"/>
      <c r="M85" s="146"/>
      <c r="N85" s="466"/>
      <c r="O85" s="466"/>
      <c r="P85" s="466"/>
      <c r="Q85" s="466"/>
      <c r="R85" s="466"/>
      <c r="S85" s="466"/>
      <c r="T85" s="466"/>
      <c r="U85" s="466"/>
      <c r="V85" s="466"/>
      <c r="W85" s="466"/>
    </row>
    <row r="86" spans="1:23" x14ac:dyDescent="0.25">
      <c r="A86" s="9"/>
      <c r="B86" s="9"/>
      <c r="C86" s="146"/>
      <c r="D86" s="146"/>
      <c r="E86" s="146"/>
      <c r="F86" s="146"/>
      <c r="G86" s="146"/>
      <c r="H86" s="146"/>
      <c r="I86" s="146"/>
      <c r="J86" s="146"/>
      <c r="K86" s="146"/>
      <c r="L86" s="146"/>
      <c r="M86" s="146"/>
      <c r="N86" s="466"/>
      <c r="O86" s="466"/>
      <c r="P86" s="466"/>
      <c r="Q86" s="466"/>
      <c r="R86" s="466"/>
      <c r="S86" s="466"/>
      <c r="T86" s="466"/>
      <c r="U86" s="466"/>
      <c r="V86" s="466"/>
      <c r="W86" s="466"/>
    </row>
    <row r="87" spans="1:23" x14ac:dyDescent="0.25">
      <c r="A87" s="9"/>
      <c r="B87" s="9"/>
      <c r="C87" s="146"/>
      <c r="D87" s="146"/>
      <c r="E87" s="146"/>
      <c r="F87" s="146"/>
      <c r="G87" s="146"/>
      <c r="H87" s="146"/>
      <c r="I87" s="146"/>
      <c r="J87" s="146"/>
      <c r="K87" s="146"/>
      <c r="L87" s="146"/>
      <c r="M87" s="146"/>
      <c r="N87" s="466"/>
      <c r="O87" s="466"/>
      <c r="P87" s="466"/>
      <c r="Q87" s="466"/>
      <c r="R87" s="466"/>
      <c r="S87" s="466"/>
      <c r="T87" s="466"/>
      <c r="U87" s="466"/>
      <c r="V87" s="466"/>
      <c r="W87" s="466"/>
    </row>
    <row r="88" spans="1:23" x14ac:dyDescent="0.25">
      <c r="A88" s="9"/>
      <c r="B88" s="9"/>
      <c r="C88" s="146"/>
      <c r="D88" s="146"/>
      <c r="E88" s="146"/>
      <c r="F88" s="146"/>
      <c r="G88" s="146"/>
      <c r="H88" s="146"/>
      <c r="I88" s="146"/>
      <c r="J88" s="146"/>
      <c r="K88" s="146"/>
      <c r="L88" s="146"/>
      <c r="M88" s="146"/>
      <c r="N88" s="466"/>
      <c r="O88" s="466"/>
      <c r="P88" s="466"/>
      <c r="Q88" s="466"/>
      <c r="R88" s="466"/>
      <c r="S88" s="466"/>
      <c r="T88" s="466"/>
      <c r="U88" s="466"/>
      <c r="V88" s="466"/>
      <c r="W88" s="466"/>
    </row>
    <row r="89" spans="1:23" x14ac:dyDescent="0.25">
      <c r="A89" s="9"/>
      <c r="B89" s="9"/>
      <c r="C89" s="146"/>
      <c r="D89" s="146"/>
      <c r="E89" s="146"/>
      <c r="F89" s="146"/>
      <c r="G89" s="146"/>
      <c r="H89" s="146"/>
      <c r="I89" s="146"/>
      <c r="J89" s="146"/>
      <c r="K89" s="146"/>
      <c r="L89" s="146"/>
      <c r="M89" s="146"/>
      <c r="N89" s="466"/>
      <c r="O89" s="466"/>
      <c r="P89" s="466"/>
      <c r="Q89" s="466"/>
      <c r="R89" s="466"/>
      <c r="S89" s="466"/>
      <c r="T89" s="466"/>
      <c r="U89" s="466"/>
      <c r="V89" s="466"/>
      <c r="W89" s="466"/>
    </row>
    <row r="90" spans="1:23" x14ac:dyDescent="0.25">
      <c r="A90" s="9"/>
      <c r="B90" s="9"/>
      <c r="C90" s="146"/>
      <c r="D90" s="146"/>
      <c r="E90" s="146"/>
      <c r="F90" s="146"/>
      <c r="G90" s="146"/>
      <c r="H90" s="146"/>
      <c r="I90" s="146"/>
      <c r="J90" s="146"/>
      <c r="K90" s="146"/>
      <c r="L90" s="146"/>
      <c r="M90" s="146"/>
      <c r="N90" s="466"/>
      <c r="O90" s="466"/>
      <c r="P90" s="466"/>
      <c r="Q90" s="466"/>
      <c r="R90" s="466"/>
      <c r="S90" s="466"/>
      <c r="T90" s="466"/>
      <c r="U90" s="466"/>
      <c r="V90" s="466"/>
      <c r="W90" s="466"/>
    </row>
    <row r="91" spans="1:23" x14ac:dyDescent="0.25">
      <c r="A91" s="9"/>
      <c r="B91" s="9"/>
      <c r="C91" s="146"/>
      <c r="D91" s="146"/>
      <c r="E91" s="146"/>
      <c r="F91" s="146"/>
      <c r="G91" s="146"/>
      <c r="H91" s="146"/>
      <c r="I91" s="146"/>
      <c r="J91" s="146"/>
      <c r="K91" s="146"/>
      <c r="L91" s="146"/>
      <c r="M91" s="146"/>
      <c r="N91" s="466"/>
      <c r="O91" s="466"/>
      <c r="P91" s="466"/>
      <c r="Q91" s="466"/>
      <c r="R91" s="466"/>
      <c r="S91" s="466"/>
      <c r="T91" s="466"/>
      <c r="U91" s="466"/>
      <c r="V91" s="466"/>
      <c r="W91" s="466"/>
    </row>
    <row r="92" spans="1:23" x14ac:dyDescent="0.25">
      <c r="A92" s="9"/>
      <c r="B92" s="9"/>
      <c r="C92" s="146"/>
      <c r="D92" s="146"/>
      <c r="E92" s="146"/>
      <c r="F92" s="146"/>
      <c r="G92" s="146"/>
      <c r="H92" s="146"/>
      <c r="I92" s="146"/>
      <c r="J92" s="146"/>
      <c r="K92" s="146"/>
      <c r="L92" s="146"/>
      <c r="M92" s="146"/>
      <c r="N92" s="466"/>
      <c r="O92" s="466"/>
      <c r="P92" s="466"/>
      <c r="Q92" s="466"/>
      <c r="R92" s="466"/>
      <c r="S92" s="466"/>
      <c r="T92" s="466"/>
      <c r="U92" s="466"/>
      <c r="V92" s="466"/>
      <c r="W92" s="466"/>
    </row>
    <row r="93" spans="1:23" x14ac:dyDescent="0.25">
      <c r="A93" s="9"/>
      <c r="B93" s="9"/>
      <c r="C93" s="146"/>
      <c r="D93" s="146"/>
      <c r="E93" s="146"/>
      <c r="F93" s="146"/>
      <c r="G93" s="146"/>
      <c r="H93" s="146"/>
      <c r="I93" s="146"/>
      <c r="J93" s="146"/>
      <c r="K93" s="146"/>
      <c r="L93" s="146"/>
      <c r="M93" s="146"/>
      <c r="N93" s="466"/>
      <c r="O93" s="466"/>
      <c r="P93" s="466"/>
      <c r="Q93" s="466"/>
      <c r="R93" s="466"/>
      <c r="S93" s="466"/>
      <c r="T93" s="466"/>
      <c r="U93" s="466"/>
      <c r="V93" s="466"/>
      <c r="W93" s="466"/>
    </row>
    <row r="94" spans="1:23" x14ac:dyDescent="0.25">
      <c r="A94" s="9"/>
      <c r="B94" s="9"/>
      <c r="C94" s="146"/>
      <c r="D94" s="146"/>
      <c r="E94" s="146"/>
      <c r="F94" s="146"/>
      <c r="G94" s="146"/>
      <c r="H94" s="146"/>
      <c r="I94" s="146"/>
      <c r="J94" s="146"/>
      <c r="K94" s="146"/>
      <c r="L94" s="146"/>
      <c r="M94" s="146"/>
      <c r="N94" s="466"/>
      <c r="O94" s="466"/>
      <c r="P94" s="466"/>
      <c r="Q94" s="466"/>
      <c r="R94" s="466"/>
      <c r="S94" s="466"/>
      <c r="T94" s="466"/>
      <c r="U94" s="466"/>
      <c r="V94" s="466"/>
      <c r="W94" s="466"/>
    </row>
    <row r="95" spans="1:23" x14ac:dyDescent="0.25">
      <c r="A95" s="9"/>
      <c r="B95" s="9"/>
      <c r="C95" s="146"/>
      <c r="D95" s="146"/>
      <c r="E95" s="146"/>
      <c r="F95" s="146"/>
      <c r="G95" s="146"/>
      <c r="H95" s="146"/>
      <c r="I95" s="146"/>
      <c r="J95" s="146"/>
      <c r="K95" s="146"/>
      <c r="L95" s="146"/>
      <c r="M95" s="146"/>
      <c r="N95" s="466"/>
      <c r="O95" s="466"/>
      <c r="P95" s="466"/>
      <c r="Q95" s="466"/>
      <c r="R95" s="466"/>
      <c r="S95" s="466"/>
      <c r="T95" s="466"/>
      <c r="U95" s="466"/>
      <c r="V95" s="466"/>
      <c r="W95" s="466"/>
    </row>
    <row r="96" spans="1:23" x14ac:dyDescent="0.25">
      <c r="A96" s="9"/>
      <c r="B96" s="9"/>
      <c r="C96" s="146"/>
      <c r="D96" s="146"/>
      <c r="E96" s="146"/>
      <c r="F96" s="146"/>
      <c r="G96" s="146"/>
      <c r="H96" s="146"/>
      <c r="I96" s="146"/>
      <c r="J96" s="146"/>
      <c r="K96" s="146"/>
      <c r="L96" s="146"/>
      <c r="M96" s="146"/>
      <c r="N96" s="466"/>
      <c r="O96" s="466"/>
      <c r="P96" s="466"/>
      <c r="Q96" s="466"/>
      <c r="R96" s="466"/>
      <c r="S96" s="466"/>
      <c r="T96" s="466"/>
      <c r="U96" s="466"/>
      <c r="V96" s="466"/>
      <c r="W96" s="466"/>
    </row>
    <row r="97" spans="1:23" x14ac:dyDescent="0.25">
      <c r="A97" s="9"/>
      <c r="B97" s="9"/>
      <c r="C97" s="146"/>
      <c r="D97" s="146"/>
      <c r="E97" s="146"/>
      <c r="F97" s="146"/>
      <c r="G97" s="146"/>
      <c r="H97" s="146"/>
      <c r="I97" s="146"/>
      <c r="J97" s="146"/>
      <c r="K97" s="146"/>
      <c r="L97" s="146"/>
      <c r="M97" s="146"/>
      <c r="N97" s="466"/>
      <c r="O97" s="466"/>
      <c r="P97" s="466"/>
      <c r="Q97" s="466"/>
      <c r="R97" s="466"/>
      <c r="S97" s="466"/>
      <c r="T97" s="466"/>
      <c r="U97" s="466"/>
      <c r="V97" s="466"/>
      <c r="W97" s="466"/>
    </row>
    <row r="98" spans="1:23" x14ac:dyDescent="0.25">
      <c r="A98" s="9"/>
      <c r="B98" s="9"/>
      <c r="C98" s="146"/>
      <c r="D98" s="146"/>
      <c r="E98" s="146"/>
      <c r="F98" s="146"/>
      <c r="G98" s="146"/>
      <c r="H98" s="146"/>
      <c r="I98" s="146"/>
      <c r="J98" s="146"/>
      <c r="K98" s="146"/>
      <c r="L98" s="146"/>
      <c r="M98" s="146"/>
      <c r="N98" s="466"/>
      <c r="O98" s="466"/>
      <c r="P98" s="466"/>
      <c r="Q98" s="466"/>
      <c r="R98" s="466"/>
      <c r="S98" s="466"/>
      <c r="T98" s="466"/>
      <c r="U98" s="466"/>
      <c r="V98" s="466"/>
      <c r="W98" s="466"/>
    </row>
    <row r="99" spans="1:23" x14ac:dyDescent="0.25">
      <c r="A99" s="9"/>
      <c r="B99" s="9"/>
      <c r="C99" s="146"/>
      <c r="D99" s="146"/>
      <c r="E99" s="146"/>
      <c r="F99" s="146"/>
      <c r="G99" s="146"/>
      <c r="H99" s="146"/>
      <c r="I99" s="146"/>
      <c r="J99" s="146"/>
      <c r="K99" s="146"/>
      <c r="L99" s="146"/>
      <c r="M99" s="146"/>
      <c r="N99" s="466"/>
      <c r="O99" s="466"/>
      <c r="P99" s="466"/>
      <c r="Q99" s="466"/>
      <c r="R99" s="466"/>
      <c r="S99" s="466"/>
      <c r="T99" s="466"/>
      <c r="U99" s="466"/>
      <c r="V99" s="466"/>
      <c r="W99" s="466"/>
    </row>
    <row r="100" spans="1:23" x14ac:dyDescent="0.25">
      <c r="A100" s="9"/>
      <c r="B100" s="9"/>
      <c r="C100" s="146"/>
      <c r="D100" s="146"/>
      <c r="E100" s="146"/>
      <c r="F100" s="146"/>
      <c r="G100" s="146"/>
      <c r="H100" s="146"/>
      <c r="I100" s="146"/>
      <c r="J100" s="146"/>
      <c r="K100" s="146"/>
      <c r="L100" s="146"/>
      <c r="M100" s="146"/>
      <c r="N100" s="466"/>
      <c r="O100" s="466"/>
      <c r="P100" s="466"/>
      <c r="Q100" s="466"/>
      <c r="R100" s="466"/>
      <c r="S100" s="466"/>
      <c r="T100" s="466"/>
      <c r="U100" s="466"/>
      <c r="V100" s="466"/>
      <c r="W100" s="466"/>
    </row>
    <row r="101" spans="1:23" x14ac:dyDescent="0.25">
      <c r="A101" s="9"/>
      <c r="B101" s="9"/>
      <c r="C101" s="146"/>
      <c r="D101" s="146"/>
      <c r="E101" s="146"/>
      <c r="F101" s="146"/>
      <c r="G101" s="146"/>
      <c r="H101" s="146"/>
      <c r="I101" s="146"/>
      <c r="J101" s="146"/>
      <c r="K101" s="146"/>
      <c r="L101" s="146"/>
      <c r="M101" s="146"/>
      <c r="N101" s="466"/>
      <c r="O101" s="466"/>
      <c r="P101" s="466"/>
      <c r="Q101" s="466"/>
      <c r="R101" s="466"/>
      <c r="S101" s="466"/>
      <c r="T101" s="466"/>
      <c r="U101" s="466"/>
      <c r="V101" s="466"/>
      <c r="W101" s="466"/>
    </row>
    <row r="102" spans="1:23" x14ac:dyDescent="0.25">
      <c r="A102" s="9"/>
      <c r="B102" s="9"/>
      <c r="C102" s="146"/>
      <c r="D102" s="146"/>
      <c r="E102" s="146"/>
      <c r="F102" s="146"/>
      <c r="G102" s="146"/>
      <c r="H102" s="146"/>
      <c r="I102" s="146"/>
      <c r="J102" s="146"/>
      <c r="K102" s="146"/>
      <c r="L102" s="146"/>
      <c r="M102" s="146"/>
      <c r="N102" s="466"/>
      <c r="O102" s="466"/>
      <c r="P102" s="466"/>
      <c r="Q102" s="466"/>
      <c r="R102" s="466"/>
      <c r="S102" s="466"/>
      <c r="T102" s="466"/>
      <c r="U102" s="466"/>
      <c r="V102" s="466"/>
      <c r="W102" s="466"/>
    </row>
    <row r="103" spans="1:23" x14ac:dyDescent="0.25">
      <c r="A103" s="9"/>
      <c r="B103" s="9"/>
      <c r="C103" s="146"/>
      <c r="D103" s="146"/>
      <c r="E103" s="146"/>
      <c r="F103" s="146"/>
      <c r="G103" s="146"/>
      <c r="H103" s="146"/>
      <c r="I103" s="146"/>
      <c r="J103" s="146"/>
      <c r="K103" s="146"/>
      <c r="L103" s="146"/>
      <c r="M103" s="146"/>
      <c r="N103" s="466"/>
      <c r="O103" s="466"/>
      <c r="P103" s="466"/>
      <c r="Q103" s="466"/>
      <c r="R103" s="466"/>
      <c r="S103" s="466"/>
      <c r="T103" s="466"/>
      <c r="U103" s="466"/>
      <c r="V103" s="466"/>
      <c r="W103" s="466"/>
    </row>
    <row r="104" spans="1:23" x14ac:dyDescent="0.25">
      <c r="A104" s="9"/>
      <c r="B104" s="9"/>
      <c r="C104" s="146"/>
      <c r="D104" s="146"/>
      <c r="E104" s="146"/>
      <c r="F104" s="146"/>
      <c r="G104" s="146"/>
      <c r="H104" s="146"/>
      <c r="I104" s="146"/>
      <c r="J104" s="146"/>
      <c r="K104" s="146"/>
      <c r="L104" s="146"/>
      <c r="M104" s="146"/>
      <c r="N104" s="466"/>
      <c r="O104" s="466"/>
      <c r="P104" s="466"/>
      <c r="Q104" s="466"/>
      <c r="R104" s="466"/>
      <c r="S104" s="466"/>
      <c r="T104" s="466"/>
      <c r="U104" s="466"/>
      <c r="V104" s="466"/>
      <c r="W104" s="466"/>
    </row>
    <row r="105" spans="1:23" x14ac:dyDescent="0.25">
      <c r="A105" s="9"/>
      <c r="B105" s="9"/>
      <c r="C105" s="146"/>
      <c r="D105" s="146"/>
      <c r="E105" s="146"/>
      <c r="F105" s="146"/>
      <c r="G105" s="146"/>
      <c r="H105" s="146"/>
      <c r="I105" s="146"/>
      <c r="J105" s="146"/>
      <c r="K105" s="146"/>
      <c r="L105" s="146"/>
      <c r="M105" s="146"/>
      <c r="N105" s="466"/>
      <c r="O105" s="466"/>
      <c r="P105" s="466"/>
      <c r="Q105" s="466"/>
      <c r="R105" s="466"/>
      <c r="S105" s="466"/>
      <c r="T105" s="466"/>
      <c r="U105" s="466"/>
      <c r="V105" s="466"/>
      <c r="W105" s="466"/>
    </row>
    <row r="106" spans="1:23" x14ac:dyDescent="0.25">
      <c r="A106" s="9"/>
      <c r="B106" s="9"/>
      <c r="C106" s="146"/>
      <c r="D106" s="146"/>
      <c r="E106" s="146"/>
      <c r="F106" s="146"/>
      <c r="G106" s="146"/>
      <c r="H106" s="146"/>
      <c r="I106" s="146"/>
      <c r="J106" s="146"/>
      <c r="K106" s="146"/>
      <c r="L106" s="146"/>
      <c r="M106" s="146"/>
      <c r="N106" s="466"/>
      <c r="O106" s="466"/>
      <c r="P106" s="466"/>
      <c r="Q106" s="466"/>
      <c r="R106" s="466"/>
      <c r="S106" s="466"/>
      <c r="T106" s="466"/>
      <c r="U106" s="466"/>
      <c r="V106" s="466"/>
      <c r="W106" s="466"/>
    </row>
    <row r="107" spans="1:23" x14ac:dyDescent="0.25">
      <c r="A107" s="9"/>
      <c r="B107" s="9"/>
      <c r="C107" s="146"/>
      <c r="D107" s="146"/>
      <c r="E107" s="146"/>
      <c r="F107" s="146"/>
      <c r="G107" s="146"/>
      <c r="H107" s="146"/>
      <c r="I107" s="146"/>
      <c r="J107" s="146"/>
      <c r="K107" s="146"/>
      <c r="L107" s="146"/>
      <c r="M107" s="146"/>
      <c r="N107" s="466"/>
      <c r="O107" s="466"/>
      <c r="P107" s="466"/>
      <c r="Q107" s="466"/>
      <c r="R107" s="466"/>
      <c r="S107" s="466"/>
      <c r="T107" s="466"/>
      <c r="U107" s="466"/>
      <c r="V107" s="466"/>
      <c r="W107" s="466"/>
    </row>
    <row r="108" spans="1:23" x14ac:dyDescent="0.25">
      <c r="A108" s="9"/>
      <c r="B108" s="9"/>
      <c r="C108" s="146"/>
      <c r="D108" s="146"/>
      <c r="E108" s="146"/>
      <c r="F108" s="146"/>
      <c r="G108" s="146"/>
      <c r="H108" s="146"/>
      <c r="I108" s="146"/>
      <c r="J108" s="146"/>
      <c r="K108" s="146"/>
      <c r="L108" s="146"/>
      <c r="M108" s="146"/>
      <c r="N108" s="466"/>
      <c r="O108" s="466"/>
      <c r="P108" s="466"/>
      <c r="Q108" s="466"/>
      <c r="R108" s="466"/>
      <c r="S108" s="466"/>
      <c r="T108" s="466"/>
      <c r="U108" s="466"/>
      <c r="V108" s="466"/>
      <c r="W108" s="466"/>
    </row>
    <row r="109" spans="1:23" x14ac:dyDescent="0.25">
      <c r="A109" s="9"/>
      <c r="B109" s="9"/>
      <c r="C109" s="146"/>
      <c r="D109" s="146"/>
      <c r="E109" s="146"/>
      <c r="F109" s="146"/>
      <c r="G109" s="146"/>
      <c r="H109" s="146"/>
      <c r="I109" s="146"/>
      <c r="J109" s="146"/>
      <c r="K109" s="146"/>
      <c r="L109" s="146"/>
      <c r="M109" s="146"/>
      <c r="N109" s="466"/>
      <c r="O109" s="466"/>
      <c r="P109" s="466"/>
      <c r="Q109" s="466"/>
      <c r="R109" s="466"/>
      <c r="S109" s="466"/>
      <c r="T109" s="466"/>
      <c r="U109" s="466"/>
      <c r="V109" s="466"/>
      <c r="W109" s="466"/>
    </row>
    <row r="110" spans="1:23" x14ac:dyDescent="0.25">
      <c r="A110" s="9"/>
      <c r="B110" s="9"/>
      <c r="C110" s="146"/>
      <c r="D110" s="146"/>
      <c r="E110" s="146"/>
      <c r="F110" s="146"/>
      <c r="G110" s="146"/>
      <c r="H110" s="146"/>
      <c r="I110" s="146"/>
      <c r="J110" s="146"/>
      <c r="K110" s="146"/>
      <c r="L110" s="146"/>
      <c r="M110" s="146"/>
      <c r="N110" s="466"/>
      <c r="O110" s="466"/>
      <c r="P110" s="466"/>
      <c r="Q110" s="466"/>
      <c r="R110" s="466"/>
      <c r="S110" s="466"/>
      <c r="T110" s="466"/>
      <c r="U110" s="466"/>
      <c r="V110" s="466"/>
      <c r="W110" s="466"/>
    </row>
    <row r="111" spans="1:23" x14ac:dyDescent="0.25">
      <c r="A111" s="9"/>
      <c r="B111" s="9"/>
      <c r="C111" s="146"/>
      <c r="D111" s="146"/>
      <c r="E111" s="146"/>
      <c r="F111" s="146"/>
      <c r="G111" s="146"/>
      <c r="H111" s="146"/>
      <c r="I111" s="146"/>
      <c r="J111" s="146"/>
      <c r="K111" s="146"/>
      <c r="L111" s="146"/>
      <c r="M111" s="146"/>
      <c r="N111" s="466"/>
      <c r="O111" s="466"/>
      <c r="P111" s="466"/>
      <c r="Q111" s="466"/>
      <c r="R111" s="466"/>
      <c r="S111" s="466"/>
      <c r="T111" s="466"/>
      <c r="U111" s="466"/>
      <c r="V111" s="466"/>
      <c r="W111" s="466"/>
    </row>
    <row r="112" spans="1:23" x14ac:dyDescent="0.25">
      <c r="A112" s="9"/>
      <c r="B112" s="9"/>
      <c r="C112" s="146"/>
      <c r="D112" s="146"/>
      <c r="E112" s="146"/>
      <c r="F112" s="146"/>
      <c r="G112" s="146"/>
      <c r="H112" s="146"/>
      <c r="I112" s="146"/>
      <c r="J112" s="146"/>
      <c r="K112" s="146"/>
      <c r="L112" s="146"/>
      <c r="M112" s="146"/>
      <c r="N112" s="466"/>
      <c r="O112" s="466"/>
      <c r="P112" s="466"/>
      <c r="Q112" s="466"/>
      <c r="R112" s="466"/>
      <c r="S112" s="466"/>
      <c r="T112" s="466"/>
      <c r="U112" s="466"/>
      <c r="V112" s="466"/>
      <c r="W112" s="466"/>
    </row>
    <row r="113" spans="1:23" x14ac:dyDescent="0.25">
      <c r="A113" s="9"/>
      <c r="B113" s="9"/>
      <c r="C113" s="146"/>
      <c r="D113" s="146"/>
      <c r="E113" s="146"/>
      <c r="F113" s="146"/>
      <c r="G113" s="146"/>
      <c r="H113" s="146"/>
      <c r="I113" s="146"/>
      <c r="J113" s="146"/>
      <c r="K113" s="146"/>
      <c r="L113" s="146"/>
      <c r="M113" s="146"/>
      <c r="N113" s="466"/>
      <c r="O113" s="466"/>
      <c r="P113" s="466"/>
      <c r="Q113" s="466"/>
      <c r="R113" s="466"/>
      <c r="S113" s="466"/>
      <c r="T113" s="466"/>
      <c r="U113" s="466"/>
      <c r="V113" s="466"/>
      <c r="W113" s="466"/>
    </row>
    <row r="114" spans="1:23" x14ac:dyDescent="0.25">
      <c r="A114" s="9"/>
      <c r="B114" s="9"/>
      <c r="C114" s="146"/>
      <c r="D114" s="146"/>
      <c r="E114" s="146"/>
      <c r="F114" s="146"/>
      <c r="G114" s="146"/>
      <c r="H114" s="146"/>
      <c r="I114" s="146"/>
      <c r="J114" s="146"/>
      <c r="K114" s="146"/>
      <c r="L114" s="146"/>
      <c r="M114" s="146"/>
      <c r="N114" s="466"/>
      <c r="O114" s="466"/>
      <c r="P114" s="466"/>
      <c r="Q114" s="466"/>
      <c r="R114" s="466"/>
      <c r="S114" s="466"/>
      <c r="T114" s="466"/>
      <c r="U114" s="466"/>
      <c r="V114" s="466"/>
      <c r="W114" s="466"/>
    </row>
    <row r="115" spans="1:23" x14ac:dyDescent="0.25">
      <c r="A115" s="9"/>
      <c r="B115" s="9"/>
      <c r="C115" s="146"/>
      <c r="D115" s="146"/>
      <c r="E115" s="146"/>
      <c r="F115" s="146"/>
      <c r="G115" s="146"/>
      <c r="H115" s="146"/>
      <c r="I115" s="146"/>
      <c r="J115" s="146"/>
      <c r="K115" s="146"/>
      <c r="L115" s="146"/>
      <c r="M115" s="146"/>
      <c r="N115" s="466"/>
      <c r="O115" s="466"/>
      <c r="P115" s="466"/>
      <c r="Q115" s="466"/>
      <c r="R115" s="466"/>
      <c r="S115" s="466"/>
      <c r="T115" s="466"/>
      <c r="U115" s="466"/>
      <c r="V115" s="466"/>
      <c r="W115" s="466"/>
    </row>
    <row r="116" spans="1:23" x14ac:dyDescent="0.25">
      <c r="A116" s="9"/>
      <c r="B116" s="9"/>
      <c r="C116" s="146"/>
      <c r="D116" s="146"/>
      <c r="E116" s="146"/>
      <c r="F116" s="146"/>
      <c r="G116" s="146"/>
      <c r="H116" s="146"/>
      <c r="I116" s="146"/>
      <c r="J116" s="146"/>
      <c r="K116" s="146"/>
      <c r="L116" s="146"/>
      <c r="M116" s="146"/>
      <c r="N116" s="466"/>
      <c r="O116" s="466"/>
      <c r="P116" s="466"/>
      <c r="Q116" s="466"/>
      <c r="R116" s="466"/>
      <c r="S116" s="466"/>
      <c r="T116" s="466"/>
      <c r="U116" s="466"/>
      <c r="V116" s="466"/>
      <c r="W116" s="466"/>
    </row>
    <row r="117" spans="1:23" x14ac:dyDescent="0.25">
      <c r="A117" s="9"/>
      <c r="B117" s="9"/>
      <c r="C117" s="146"/>
      <c r="D117" s="146"/>
      <c r="E117" s="146"/>
      <c r="F117" s="146"/>
      <c r="G117" s="146"/>
      <c r="H117" s="146"/>
      <c r="I117" s="146"/>
      <c r="J117" s="146"/>
      <c r="K117" s="146"/>
      <c r="L117" s="146"/>
      <c r="M117" s="146"/>
      <c r="N117" s="466"/>
      <c r="O117" s="466"/>
      <c r="P117" s="466"/>
      <c r="Q117" s="466"/>
      <c r="R117" s="466"/>
      <c r="S117" s="466"/>
      <c r="T117" s="466"/>
      <c r="U117" s="466"/>
      <c r="V117" s="466"/>
      <c r="W117" s="466"/>
    </row>
    <row r="118" spans="1:23" x14ac:dyDescent="0.25">
      <c r="A118" s="9"/>
      <c r="B118" s="9"/>
      <c r="C118" s="146"/>
      <c r="D118" s="146"/>
      <c r="E118" s="146"/>
      <c r="F118" s="146"/>
      <c r="G118" s="146"/>
      <c r="H118" s="146"/>
      <c r="I118" s="146"/>
      <c r="J118" s="146"/>
      <c r="K118" s="146"/>
      <c r="L118" s="146"/>
      <c r="M118" s="146"/>
      <c r="N118" s="466"/>
      <c r="O118" s="466"/>
      <c r="P118" s="466"/>
      <c r="Q118" s="466"/>
      <c r="R118" s="466"/>
      <c r="S118" s="466"/>
      <c r="T118" s="466"/>
      <c r="U118" s="466"/>
      <c r="V118" s="466"/>
      <c r="W118" s="466"/>
    </row>
    <row r="119" spans="1:23" x14ac:dyDescent="0.25">
      <c r="A119" s="9"/>
      <c r="B119" s="9"/>
      <c r="C119" s="146"/>
      <c r="D119" s="146"/>
      <c r="E119" s="146"/>
      <c r="F119" s="146"/>
      <c r="G119" s="146"/>
      <c r="H119" s="146"/>
      <c r="I119" s="146"/>
      <c r="J119" s="146"/>
      <c r="K119" s="146"/>
      <c r="L119" s="146"/>
      <c r="M119" s="146"/>
      <c r="N119" s="466"/>
      <c r="O119" s="466"/>
      <c r="P119" s="466"/>
      <c r="Q119" s="466"/>
      <c r="R119" s="466"/>
      <c r="S119" s="466"/>
      <c r="T119" s="466"/>
      <c r="U119" s="466"/>
      <c r="V119" s="466"/>
      <c r="W119" s="466"/>
    </row>
    <row r="120" spans="1:23" x14ac:dyDescent="0.25">
      <c r="A120" s="9"/>
      <c r="B120" s="9"/>
      <c r="C120" s="146"/>
      <c r="D120" s="146"/>
      <c r="E120" s="146"/>
      <c r="F120" s="146"/>
      <c r="G120" s="146"/>
      <c r="H120" s="146"/>
      <c r="I120" s="146"/>
      <c r="J120" s="146"/>
      <c r="K120" s="146"/>
      <c r="L120" s="146"/>
      <c r="M120" s="146"/>
      <c r="N120" s="466"/>
      <c r="O120" s="466"/>
      <c r="P120" s="466"/>
      <c r="Q120" s="466"/>
      <c r="R120" s="466"/>
      <c r="S120" s="466"/>
      <c r="T120" s="466"/>
      <c r="U120" s="466"/>
      <c r="V120" s="466"/>
      <c r="W120" s="466"/>
    </row>
    <row r="121" spans="1:23" x14ac:dyDescent="0.25">
      <c r="A121" s="9"/>
      <c r="B121" s="9"/>
      <c r="C121" s="146"/>
      <c r="D121" s="146"/>
      <c r="E121" s="146"/>
      <c r="F121" s="146"/>
      <c r="G121" s="146"/>
      <c r="H121" s="146"/>
      <c r="I121" s="146"/>
      <c r="J121" s="146"/>
      <c r="K121" s="146"/>
      <c r="L121" s="146"/>
      <c r="M121" s="146"/>
      <c r="N121" s="466"/>
      <c r="O121" s="466"/>
      <c r="P121" s="466"/>
      <c r="Q121" s="466"/>
      <c r="R121" s="466"/>
      <c r="S121" s="466"/>
      <c r="T121" s="466"/>
      <c r="U121" s="466"/>
      <c r="V121" s="466"/>
      <c r="W121" s="466"/>
    </row>
    <row r="122" spans="1:23" x14ac:dyDescent="0.25">
      <c r="A122" s="9"/>
      <c r="B122" s="9"/>
      <c r="C122" s="146"/>
      <c r="D122" s="146"/>
      <c r="E122" s="146"/>
      <c r="F122" s="146"/>
      <c r="G122" s="146"/>
      <c r="H122" s="146"/>
      <c r="I122" s="146"/>
      <c r="J122" s="146"/>
      <c r="K122" s="146"/>
      <c r="L122" s="146"/>
      <c r="M122" s="146"/>
      <c r="N122" s="466"/>
      <c r="O122" s="466"/>
      <c r="P122" s="466"/>
      <c r="Q122" s="466"/>
      <c r="R122" s="466"/>
      <c r="S122" s="466"/>
      <c r="T122" s="466"/>
      <c r="U122" s="466"/>
      <c r="V122" s="466"/>
      <c r="W122" s="466"/>
    </row>
    <row r="123" spans="1:23" x14ac:dyDescent="0.25">
      <c r="A123" s="9"/>
      <c r="B123" s="9"/>
      <c r="C123" s="146"/>
      <c r="D123" s="146"/>
      <c r="E123" s="146"/>
      <c r="F123" s="146"/>
      <c r="G123" s="146"/>
      <c r="H123" s="146"/>
      <c r="I123" s="146"/>
      <c r="J123" s="146"/>
      <c r="K123" s="146"/>
      <c r="L123" s="146"/>
      <c r="M123" s="146"/>
      <c r="N123" s="466"/>
      <c r="O123" s="466"/>
      <c r="P123" s="466"/>
      <c r="Q123" s="466"/>
      <c r="R123" s="466"/>
      <c r="S123" s="466"/>
      <c r="T123" s="466"/>
      <c r="U123" s="466"/>
      <c r="V123" s="466"/>
      <c r="W123" s="466"/>
    </row>
    <row r="124" spans="1:23" x14ac:dyDescent="0.25">
      <c r="A124" s="9"/>
      <c r="B124" s="9"/>
      <c r="C124" s="146"/>
      <c r="D124" s="146"/>
      <c r="E124" s="146"/>
      <c r="F124" s="146"/>
      <c r="G124" s="146"/>
      <c r="H124" s="146"/>
      <c r="I124" s="146"/>
      <c r="J124" s="146"/>
      <c r="K124" s="146"/>
      <c r="L124" s="146"/>
      <c r="M124" s="146"/>
      <c r="N124" s="466"/>
      <c r="O124" s="466"/>
      <c r="P124" s="466"/>
      <c r="Q124" s="466"/>
      <c r="R124" s="466"/>
      <c r="S124" s="466"/>
      <c r="T124" s="466"/>
      <c r="U124" s="466"/>
      <c r="V124" s="466"/>
      <c r="W124" s="466"/>
    </row>
    <row r="125" spans="1:23" x14ac:dyDescent="0.25">
      <c r="A125" s="9"/>
      <c r="B125" s="9"/>
      <c r="C125" s="146"/>
      <c r="D125" s="146"/>
      <c r="E125" s="146"/>
      <c r="F125" s="146"/>
      <c r="G125" s="146"/>
      <c r="H125" s="146"/>
      <c r="I125" s="146"/>
      <c r="J125" s="146"/>
      <c r="K125" s="146"/>
      <c r="L125" s="146"/>
      <c r="M125" s="146"/>
      <c r="N125" s="466"/>
      <c r="O125" s="466"/>
      <c r="P125" s="466"/>
      <c r="Q125" s="466"/>
      <c r="R125" s="466"/>
      <c r="S125" s="466"/>
      <c r="T125" s="466"/>
      <c r="U125" s="466"/>
      <c r="V125" s="466"/>
      <c r="W125" s="466"/>
    </row>
    <row r="126" spans="1:23" x14ac:dyDescent="0.25">
      <c r="A126" s="9"/>
      <c r="B126" s="9"/>
      <c r="C126" s="146"/>
      <c r="D126" s="146"/>
      <c r="E126" s="146"/>
      <c r="F126" s="146"/>
      <c r="G126" s="146"/>
      <c r="H126" s="146"/>
      <c r="I126" s="146"/>
      <c r="J126" s="146"/>
      <c r="K126" s="146"/>
      <c r="L126" s="146"/>
      <c r="M126" s="146"/>
      <c r="N126" s="466"/>
      <c r="O126" s="466"/>
      <c r="P126" s="466"/>
      <c r="Q126" s="466"/>
      <c r="R126" s="466"/>
      <c r="S126" s="466"/>
      <c r="T126" s="466"/>
      <c r="U126" s="466"/>
      <c r="V126" s="466"/>
      <c r="W126" s="466"/>
    </row>
    <row r="127" spans="1:23" x14ac:dyDescent="0.25">
      <c r="A127" s="9"/>
      <c r="B127" s="9"/>
      <c r="C127" s="146"/>
      <c r="D127" s="146"/>
      <c r="E127" s="146"/>
      <c r="F127" s="146"/>
      <c r="G127" s="146"/>
      <c r="H127" s="146"/>
      <c r="I127" s="146"/>
      <c r="J127" s="146"/>
      <c r="K127" s="146"/>
      <c r="L127" s="146"/>
      <c r="M127" s="146"/>
      <c r="N127" s="466"/>
      <c r="O127" s="466"/>
      <c r="P127" s="466"/>
      <c r="Q127" s="466"/>
      <c r="R127" s="466"/>
      <c r="S127" s="466"/>
      <c r="T127" s="466"/>
      <c r="U127" s="466"/>
      <c r="V127" s="466"/>
      <c r="W127" s="466"/>
    </row>
    <row r="128" spans="1:23" x14ac:dyDescent="0.25">
      <c r="A128" s="9"/>
      <c r="B128" s="9"/>
      <c r="C128" s="146"/>
      <c r="D128" s="146"/>
      <c r="E128" s="146"/>
      <c r="F128" s="146"/>
      <c r="G128" s="146"/>
      <c r="H128" s="146"/>
      <c r="I128" s="146"/>
      <c r="J128" s="146"/>
      <c r="K128" s="146"/>
      <c r="L128" s="146"/>
      <c r="M128" s="146"/>
      <c r="N128" s="466"/>
      <c r="O128" s="466"/>
      <c r="P128" s="466"/>
      <c r="Q128" s="466"/>
      <c r="R128" s="466"/>
      <c r="S128" s="466"/>
      <c r="T128" s="466"/>
      <c r="U128" s="466"/>
      <c r="V128" s="466"/>
      <c r="W128" s="466"/>
    </row>
    <row r="129" spans="1:23" x14ac:dyDescent="0.25">
      <c r="A129" s="9"/>
      <c r="B129" s="9"/>
      <c r="C129" s="146"/>
      <c r="D129" s="146"/>
      <c r="E129" s="146"/>
      <c r="F129" s="146"/>
      <c r="G129" s="146"/>
      <c r="H129" s="146"/>
      <c r="I129" s="146"/>
      <c r="J129" s="146"/>
      <c r="K129" s="146"/>
      <c r="L129" s="146"/>
      <c r="M129" s="146"/>
      <c r="N129" s="466"/>
      <c r="O129" s="466"/>
      <c r="P129" s="466"/>
      <c r="Q129" s="466"/>
      <c r="R129" s="466"/>
      <c r="S129" s="466"/>
      <c r="T129" s="466"/>
      <c r="U129" s="466"/>
      <c r="V129" s="466"/>
      <c r="W129" s="466"/>
    </row>
    <row r="130" spans="1:23" s="628" customFormat="1" x14ac:dyDescent="0.25">
      <c r="B130" s="628" t="s">
        <v>37</v>
      </c>
      <c r="C130" s="632" t="s">
        <v>97</v>
      </c>
      <c r="D130" s="632" t="s">
        <v>98</v>
      </c>
      <c r="E130" s="632" t="s">
        <v>99</v>
      </c>
      <c r="F130" s="632" t="s">
        <v>100</v>
      </c>
      <c r="G130" s="633" t="s">
        <v>97</v>
      </c>
      <c r="H130" s="633" t="s">
        <v>98</v>
      </c>
      <c r="I130" s="633" t="s">
        <v>99</v>
      </c>
      <c r="J130" s="633" t="s">
        <v>100</v>
      </c>
    </row>
    <row r="131" spans="1:23" s="628" customFormat="1" ht="26.25" x14ac:dyDescent="0.25">
      <c r="A131" s="634" t="s">
        <v>96</v>
      </c>
      <c r="B131" s="630">
        <v>1967</v>
      </c>
      <c r="C131" s="630">
        <v>977</v>
      </c>
      <c r="D131" s="630">
        <v>916</v>
      </c>
      <c r="E131" s="630">
        <v>73</v>
      </c>
      <c r="F131" s="630">
        <v>1</v>
      </c>
      <c r="G131" s="635">
        <v>49.669547534316216</v>
      </c>
      <c r="H131" s="635">
        <v>46.568378240976102</v>
      </c>
      <c r="I131" s="635">
        <v>3.7112353838332486</v>
      </c>
      <c r="J131" s="635">
        <v>5.0838840874428061E-2</v>
      </c>
    </row>
    <row r="132" spans="1:23" s="628" customFormat="1" x14ac:dyDescent="0.25">
      <c r="A132" s="636" t="s">
        <v>5</v>
      </c>
      <c r="B132" s="630">
        <v>649</v>
      </c>
      <c r="C132" s="630">
        <v>181</v>
      </c>
      <c r="D132" s="630">
        <v>417</v>
      </c>
      <c r="E132" s="630">
        <v>15</v>
      </c>
      <c r="F132" s="630">
        <v>36</v>
      </c>
      <c r="G132" s="635">
        <v>27.889060092449924</v>
      </c>
      <c r="H132" s="635">
        <v>64.252696456086284</v>
      </c>
      <c r="I132" s="635">
        <v>2.3112480739599381</v>
      </c>
      <c r="J132" s="635">
        <v>5.5469953775038521</v>
      </c>
    </row>
    <row r="133" spans="1:23" s="628" customFormat="1" x14ac:dyDescent="0.25">
      <c r="A133" s="636" t="s">
        <v>7</v>
      </c>
      <c r="B133" s="630">
        <v>606</v>
      </c>
      <c r="C133" s="630">
        <v>194</v>
      </c>
      <c r="D133" s="630">
        <v>344</v>
      </c>
      <c r="E133" s="630">
        <v>10</v>
      </c>
      <c r="F133" s="630">
        <v>58</v>
      </c>
      <c r="G133" s="635">
        <v>32.013201320132012</v>
      </c>
      <c r="H133" s="635">
        <v>56.765676567656762</v>
      </c>
      <c r="I133" s="635">
        <v>1.6501650165016499</v>
      </c>
      <c r="J133" s="635">
        <v>9.5709570957095718</v>
      </c>
    </row>
    <row r="134" spans="1:23" s="628" customFormat="1" x14ac:dyDescent="0.25">
      <c r="A134" s="636" t="s">
        <v>83</v>
      </c>
      <c r="B134" s="630">
        <v>351</v>
      </c>
      <c r="C134" s="630">
        <v>58</v>
      </c>
      <c r="D134" s="630">
        <v>245</v>
      </c>
      <c r="E134" s="630">
        <v>17</v>
      </c>
      <c r="F134" s="630">
        <v>31</v>
      </c>
      <c r="G134" s="635">
        <v>16.524216524216524</v>
      </c>
      <c r="H134" s="635">
        <v>69.800569800569804</v>
      </c>
      <c r="I134" s="635">
        <v>4.8433048433048427</v>
      </c>
      <c r="J134" s="635">
        <v>8.8319088319088319</v>
      </c>
    </row>
    <row r="135" spans="1:23" s="628" customFormat="1" ht="26.25" x14ac:dyDescent="0.25">
      <c r="A135" s="637" t="s">
        <v>173</v>
      </c>
      <c r="B135" s="630">
        <v>1309</v>
      </c>
      <c r="C135" s="630">
        <v>402</v>
      </c>
      <c r="D135" s="630">
        <v>824</v>
      </c>
      <c r="E135" s="630">
        <v>34</v>
      </c>
      <c r="F135" s="630">
        <v>49</v>
      </c>
      <c r="G135" s="635">
        <v>30.710466004583655</v>
      </c>
      <c r="H135" s="635">
        <v>62.94881588999236</v>
      </c>
      <c r="I135" s="635">
        <v>2.5974025974025974</v>
      </c>
      <c r="J135" s="635">
        <v>3.7433155080213902</v>
      </c>
    </row>
    <row r="136" spans="1:23" s="628" customFormat="1" ht="26.25" x14ac:dyDescent="0.25">
      <c r="A136" s="638" t="s">
        <v>174</v>
      </c>
      <c r="B136" s="630">
        <v>425</v>
      </c>
      <c r="C136" s="630">
        <v>65</v>
      </c>
      <c r="D136" s="630">
        <v>341</v>
      </c>
      <c r="E136" s="630">
        <v>7</v>
      </c>
      <c r="F136" s="630">
        <v>12</v>
      </c>
      <c r="G136" s="635">
        <v>15.294117647058824</v>
      </c>
      <c r="H136" s="635">
        <v>80.235294117647058</v>
      </c>
      <c r="I136" s="635">
        <v>1.6470588235294119</v>
      </c>
      <c r="J136" s="635">
        <v>2.8235294117647061</v>
      </c>
    </row>
    <row r="137" spans="1:23" s="628" customFormat="1" x14ac:dyDescent="0.25">
      <c r="A137" s="636" t="s">
        <v>104</v>
      </c>
      <c r="B137" s="630">
        <v>5307</v>
      </c>
      <c r="C137" s="630">
        <v>1877</v>
      </c>
      <c r="D137" s="630">
        <v>3087</v>
      </c>
      <c r="E137" s="630">
        <v>156</v>
      </c>
      <c r="F137" s="630">
        <v>187</v>
      </c>
      <c r="G137" s="635">
        <v>35.368381383078948</v>
      </c>
      <c r="H137" s="635">
        <v>58.168456755228945</v>
      </c>
      <c r="I137" s="635">
        <v>2.9395138496325606</v>
      </c>
      <c r="J137" s="635">
        <v>3.5236480120595437</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1">
        <v>2021</v>
      </c>
      <c r="D2" s="568" t="s">
        <v>178</v>
      </c>
      <c r="E2" t="str">
        <f>MID(D2,1,3)</f>
        <v>apr</v>
      </c>
    </row>
    <row r="3" spans="2:7" x14ac:dyDescent="0.3">
      <c r="C3" s="1">
        <v>2021</v>
      </c>
      <c r="D3" s="568" t="s">
        <v>179</v>
      </c>
    </row>
    <row r="4" spans="2:7" x14ac:dyDescent="0.3">
      <c r="B4" t="s">
        <v>41</v>
      </c>
      <c r="C4" s="566" t="s">
        <v>170</v>
      </c>
      <c r="D4" t="str">
        <f>CONCATENATE(C4&amp;" "&amp;$C$2)</f>
        <v>Aprile 2021</v>
      </c>
      <c r="E4" t="str">
        <f>UPPER(D4)</f>
        <v>APRILE 2021</v>
      </c>
    </row>
    <row r="5" spans="2:7" x14ac:dyDescent="0.3">
      <c r="C5" s="566" t="s">
        <v>171</v>
      </c>
      <c r="D5" t="str">
        <f>CONCATENATE(LOWER(C4)&amp;" "&amp;$C$2)</f>
        <v>aprile 2021</v>
      </c>
      <c r="E5" t="str">
        <f>UPPER(C4)</f>
        <v>APRILE</v>
      </c>
      <c r="F5" t="str">
        <f>UPPER(C5)</f>
        <v>MAGGIO</v>
      </c>
      <c r="G5" t="str">
        <f>UPPER(C6)</f>
        <v>GIUGNO</v>
      </c>
    </row>
    <row r="6" spans="2:7" x14ac:dyDescent="0.3">
      <c r="C6" s="566" t="s">
        <v>176</v>
      </c>
      <c r="D6" s="5" t="str">
        <f>CONCATENATE(LOWER(C4)&amp;" - "&amp;LOWER(C6) &amp; " "&amp;C3)</f>
        <v>aprile - giugno 2021</v>
      </c>
      <c r="E6" t="str">
        <f>LOWER(C4)</f>
        <v>aprile</v>
      </c>
      <c r="F6" t="str">
        <f>LOWER(C5)</f>
        <v>maggio</v>
      </c>
      <c r="G6" t="str">
        <f>LOWER(C6)</f>
        <v>giugno</v>
      </c>
    </row>
    <row r="7" spans="2:7" x14ac:dyDescent="0.3">
      <c r="B7" t="s">
        <v>42</v>
      </c>
      <c r="C7" s="567" t="s">
        <v>177</v>
      </c>
      <c r="D7" t="str">
        <f>CONCATENATE(LOWER(C4)&amp;" "&amp;LOWER(C6))</f>
        <v>aprile giugno</v>
      </c>
      <c r="E7" t="str">
        <f>UPPER(C7)</f>
        <v>APRILE - GIUGNO 2021</v>
      </c>
    </row>
    <row r="8" spans="2:7" x14ac:dyDescent="0.3">
      <c r="D8" t="str">
        <f>CONCATENATE(E2&amp;" - "&amp;D3)</f>
        <v>apr - giu 2021</v>
      </c>
    </row>
    <row r="10" spans="2:7" ht="18" x14ac:dyDescent="0.3">
      <c r="B10" t="s">
        <v>106</v>
      </c>
      <c r="C10" s="569" t="s">
        <v>182</v>
      </c>
    </row>
    <row r="11" spans="2:7" ht="18" x14ac:dyDescent="0.3">
      <c r="C11" s="2" t="str">
        <f>CONCATENATE("Provincia di ", C10)</f>
        <v>Provincia di Firenze</v>
      </c>
    </row>
    <row r="12" spans="2:7" ht="18" x14ac:dyDescent="0.3">
      <c r="C12" s="2"/>
    </row>
    <row r="13" spans="2:7" ht="18" x14ac:dyDescent="0.3">
      <c r="C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7" customWidth="1"/>
    <col min="2" max="2" width="66.75" style="103" customWidth="1"/>
    <col min="3" max="20" width="5.875" style="103" customWidth="1"/>
    <col min="21" max="21" width="4.125" style="187" customWidth="1"/>
    <col min="22" max="24" width="4.125" style="188" customWidth="1"/>
    <col min="25" max="25" width="14.625" style="103" customWidth="1"/>
    <col min="26" max="16384" width="8.125" style="103"/>
  </cols>
  <sheetData>
    <row r="1" spans="1:24" ht="2.25" customHeight="1" x14ac:dyDescent="0.2"/>
    <row r="2" spans="1:24" s="191" customFormat="1" ht="32.1" customHeight="1" x14ac:dyDescent="0.3">
      <c r="A2" s="645" t="s">
        <v>157</v>
      </c>
      <c r="B2" s="645"/>
      <c r="C2" s="189"/>
      <c r="D2" s="189"/>
      <c r="E2" s="190"/>
      <c r="F2" s="190"/>
      <c r="G2" s="190"/>
      <c r="H2" s="190"/>
      <c r="I2" s="190"/>
      <c r="J2" s="190"/>
      <c r="K2" s="190"/>
      <c r="L2" s="190"/>
      <c r="M2" s="190"/>
      <c r="N2" s="190"/>
      <c r="O2" s="190"/>
      <c r="P2" s="190"/>
      <c r="Q2" s="190"/>
      <c r="R2" s="190"/>
      <c r="S2" s="190"/>
      <c r="T2" s="190"/>
      <c r="U2" s="190"/>
    </row>
    <row r="3" spans="1:24" s="195" customFormat="1" ht="3.75" customHeight="1" x14ac:dyDescent="0.4">
      <c r="A3" s="192"/>
      <c r="B3" s="193"/>
      <c r="C3" s="194"/>
      <c r="D3" s="194"/>
      <c r="E3" s="190"/>
      <c r="F3" s="190"/>
      <c r="G3" s="190"/>
      <c r="H3" s="190"/>
      <c r="I3" s="190"/>
      <c r="J3" s="190"/>
      <c r="K3" s="190"/>
      <c r="L3" s="190"/>
      <c r="M3" s="190"/>
      <c r="N3" s="190"/>
      <c r="O3" s="190"/>
      <c r="P3" s="190"/>
      <c r="Q3" s="190"/>
      <c r="R3" s="190"/>
      <c r="S3" s="190"/>
      <c r="T3" s="190"/>
      <c r="U3" s="190"/>
    </row>
    <row r="4" spans="1:24" ht="3" customHeight="1" x14ac:dyDescent="0.4">
      <c r="A4" s="192"/>
      <c r="B4" s="193"/>
      <c r="C4" s="194"/>
      <c r="D4" s="194"/>
      <c r="E4" s="190"/>
      <c r="F4" s="190"/>
      <c r="G4" s="190"/>
      <c r="H4" s="190"/>
      <c r="I4" s="190"/>
      <c r="J4" s="190"/>
      <c r="K4" s="190"/>
      <c r="L4" s="190"/>
      <c r="M4" s="190"/>
      <c r="N4" s="190"/>
      <c r="O4" s="190"/>
      <c r="P4" s="190"/>
      <c r="Q4" s="190"/>
      <c r="R4" s="190"/>
      <c r="S4" s="190"/>
      <c r="T4" s="190"/>
      <c r="U4" s="190"/>
    </row>
    <row r="5" spans="1:24" s="106" customFormat="1" ht="3" customHeight="1" x14ac:dyDescent="0.3">
      <c r="A5" s="646"/>
      <c r="B5" s="646"/>
      <c r="C5" s="196"/>
      <c r="D5" s="196"/>
      <c r="E5" s="190"/>
      <c r="F5" s="190"/>
      <c r="G5" s="190"/>
      <c r="H5" s="190"/>
      <c r="I5" s="190"/>
      <c r="J5" s="190"/>
      <c r="K5" s="190"/>
      <c r="L5" s="190"/>
      <c r="M5" s="190"/>
      <c r="N5" s="190"/>
      <c r="O5" s="190"/>
      <c r="P5" s="190"/>
      <c r="Q5" s="190"/>
      <c r="R5" s="190"/>
      <c r="S5" s="190"/>
      <c r="T5" s="190"/>
      <c r="U5" s="190"/>
      <c r="V5" s="197"/>
      <c r="W5" s="197"/>
      <c r="X5" s="197"/>
    </row>
    <row r="6" spans="1:24" s="106" customFormat="1" ht="3.75" customHeight="1" x14ac:dyDescent="0.25">
      <c r="B6" s="196"/>
      <c r="C6" s="196"/>
      <c r="D6" s="196"/>
      <c r="E6" s="190"/>
      <c r="F6" s="190"/>
      <c r="G6" s="190"/>
      <c r="H6" s="190"/>
      <c r="I6" s="190"/>
      <c r="J6" s="190"/>
      <c r="K6" s="190"/>
      <c r="L6" s="190"/>
      <c r="M6" s="190"/>
      <c r="N6" s="190"/>
      <c r="O6" s="190"/>
      <c r="P6" s="190"/>
      <c r="Q6" s="190"/>
      <c r="R6" s="190"/>
      <c r="S6" s="190"/>
      <c r="T6" s="190"/>
      <c r="U6" s="190"/>
      <c r="V6" s="197"/>
      <c r="W6" s="197"/>
      <c r="X6" s="197"/>
    </row>
    <row r="7" spans="1:24" ht="14.1" customHeight="1" x14ac:dyDescent="0.2">
      <c r="A7" s="648" t="s">
        <v>180</v>
      </c>
      <c r="B7" s="648"/>
      <c r="C7" s="4"/>
      <c r="D7" s="4"/>
      <c r="E7" s="190"/>
      <c r="F7" s="190"/>
      <c r="G7" s="190"/>
      <c r="H7" s="190"/>
      <c r="I7" s="190"/>
      <c r="J7" s="190"/>
      <c r="K7" s="190"/>
      <c r="L7" s="190"/>
      <c r="M7" s="190"/>
      <c r="N7" s="190"/>
      <c r="O7" s="190"/>
      <c r="P7" s="190"/>
      <c r="Q7" s="190"/>
      <c r="R7" s="190"/>
      <c r="S7" s="190"/>
      <c r="T7" s="190"/>
      <c r="U7" s="190"/>
      <c r="V7" s="103"/>
      <c r="W7" s="103"/>
      <c r="X7" s="103"/>
    </row>
    <row r="8" spans="1:24" ht="14.1" customHeight="1" x14ac:dyDescent="0.2">
      <c r="A8" s="648"/>
      <c r="B8" s="648"/>
      <c r="C8" s="4"/>
      <c r="D8" s="4"/>
      <c r="E8" s="190"/>
      <c r="F8" s="190"/>
      <c r="G8" s="190"/>
      <c r="H8" s="190"/>
      <c r="I8" s="190"/>
      <c r="J8" s="190"/>
      <c r="K8" s="190"/>
      <c r="L8" s="190"/>
      <c r="M8" s="190"/>
      <c r="N8" s="190"/>
      <c r="O8" s="190"/>
      <c r="P8" s="190"/>
      <c r="Q8" s="190"/>
      <c r="R8" s="190"/>
      <c r="S8" s="190"/>
      <c r="T8" s="190"/>
      <c r="U8" s="190"/>
      <c r="V8" s="103"/>
      <c r="W8" s="103"/>
      <c r="X8" s="103"/>
    </row>
    <row r="9" spans="1:24" ht="14.1" customHeight="1" x14ac:dyDescent="0.2">
      <c r="A9" s="648"/>
      <c r="B9" s="648"/>
      <c r="C9" s="4"/>
      <c r="D9" s="4"/>
      <c r="E9" s="190"/>
      <c r="F9" s="190"/>
      <c r="G9" s="190"/>
      <c r="H9" s="190"/>
      <c r="I9" s="190"/>
      <c r="J9" s="190"/>
      <c r="K9" s="190"/>
      <c r="L9" s="190"/>
      <c r="M9" s="190"/>
      <c r="N9" s="190"/>
      <c r="O9" s="190"/>
      <c r="P9" s="190"/>
      <c r="Q9" s="190"/>
      <c r="R9" s="190"/>
      <c r="S9" s="190"/>
      <c r="T9" s="190"/>
      <c r="U9" s="190"/>
      <c r="V9" s="103"/>
      <c r="W9" s="103"/>
      <c r="X9" s="103"/>
    </row>
    <row r="10" spans="1:24" ht="14.1" customHeight="1" x14ac:dyDescent="0.2">
      <c r="A10" s="648"/>
      <c r="B10" s="648"/>
      <c r="C10" s="4"/>
      <c r="D10" s="4"/>
      <c r="E10" s="190"/>
      <c r="F10" s="190"/>
      <c r="G10" s="190"/>
      <c r="H10" s="190"/>
      <c r="I10" s="190"/>
      <c r="J10" s="190"/>
      <c r="K10" s="190"/>
      <c r="L10" s="190"/>
      <c r="M10" s="190"/>
      <c r="N10" s="190"/>
      <c r="O10" s="190"/>
      <c r="P10" s="190"/>
      <c r="Q10" s="190"/>
      <c r="R10" s="190"/>
      <c r="S10" s="190"/>
      <c r="T10" s="190"/>
      <c r="U10" s="190"/>
      <c r="V10" s="103"/>
      <c r="W10" s="103"/>
      <c r="X10" s="103"/>
    </row>
    <row r="11" spans="1:24" ht="14.1" customHeight="1" x14ac:dyDescent="0.2">
      <c r="A11" s="648"/>
      <c r="B11" s="648"/>
      <c r="C11" s="4"/>
      <c r="D11" s="4"/>
      <c r="E11" s="190"/>
      <c r="F11" s="190"/>
      <c r="G11" s="190"/>
      <c r="H11" s="190"/>
      <c r="I11" s="190"/>
      <c r="J11" s="190"/>
      <c r="K11" s="190"/>
      <c r="L11" s="190"/>
      <c r="M11" s="190"/>
      <c r="N11" s="190"/>
      <c r="O11" s="190"/>
      <c r="P11" s="190"/>
      <c r="Q11" s="190"/>
      <c r="R11" s="190"/>
      <c r="S11" s="190"/>
      <c r="T11" s="190"/>
      <c r="U11" s="190"/>
      <c r="V11" s="103"/>
      <c r="W11" s="103"/>
      <c r="X11" s="103"/>
    </row>
    <row r="12" spans="1:24" ht="14.1" customHeight="1" x14ac:dyDescent="0.2">
      <c r="A12" s="648"/>
      <c r="B12" s="648"/>
      <c r="C12" s="4"/>
      <c r="D12" s="4"/>
      <c r="E12" s="647"/>
      <c r="F12" s="647"/>
      <c r="G12" s="647"/>
      <c r="H12" s="647"/>
      <c r="I12" s="647"/>
      <c r="J12" s="647"/>
      <c r="K12" s="647"/>
      <c r="L12" s="647"/>
      <c r="M12" s="647"/>
      <c r="N12" s="647"/>
      <c r="O12" s="647"/>
      <c r="P12" s="647"/>
      <c r="Q12" s="647"/>
      <c r="R12" s="647"/>
      <c r="S12" s="647"/>
      <c r="T12" s="647"/>
      <c r="U12" s="647"/>
      <c r="V12" s="103"/>
      <c r="W12" s="103"/>
      <c r="X12" s="103"/>
    </row>
    <row r="13" spans="1:24" ht="14.1" customHeight="1" x14ac:dyDescent="0.2">
      <c r="A13" s="648"/>
      <c r="B13" s="648"/>
      <c r="C13" s="4"/>
      <c r="D13" s="4"/>
      <c r="E13" s="647"/>
      <c r="F13" s="647"/>
      <c r="G13" s="647"/>
      <c r="H13" s="647"/>
      <c r="I13" s="647"/>
      <c r="J13" s="647"/>
      <c r="K13" s="647"/>
      <c r="L13" s="647"/>
      <c r="M13" s="647"/>
      <c r="N13" s="647"/>
      <c r="O13" s="647"/>
      <c r="P13" s="647"/>
      <c r="Q13" s="647"/>
      <c r="R13" s="647"/>
      <c r="S13" s="647"/>
      <c r="T13" s="647"/>
      <c r="U13" s="647"/>
      <c r="V13" s="103"/>
      <c r="W13" s="103"/>
      <c r="X13" s="103"/>
    </row>
    <row r="14" spans="1:24" ht="14.1" customHeight="1" x14ac:dyDescent="0.2">
      <c r="A14" s="648"/>
      <c r="B14" s="648"/>
      <c r="C14" s="4"/>
      <c r="D14" s="4"/>
      <c r="E14" s="4"/>
      <c r="F14" s="4"/>
      <c r="G14" s="4"/>
      <c r="H14" s="4"/>
      <c r="I14" s="4"/>
      <c r="J14" s="4"/>
      <c r="K14" s="4"/>
      <c r="L14" s="4"/>
      <c r="M14" s="4"/>
      <c r="N14" s="4"/>
      <c r="O14" s="4"/>
      <c r="P14" s="4"/>
      <c r="Q14" s="4"/>
      <c r="R14" s="4"/>
      <c r="S14" s="4"/>
      <c r="T14" s="4"/>
      <c r="U14" s="198"/>
      <c r="V14" s="103"/>
      <c r="W14" s="103"/>
      <c r="X14" s="103"/>
    </row>
    <row r="15" spans="1:24" ht="14.1" customHeight="1" x14ac:dyDescent="0.2">
      <c r="A15" s="648"/>
      <c r="B15" s="648"/>
      <c r="C15" s="4"/>
      <c r="D15" s="4"/>
      <c r="E15" s="4"/>
      <c r="F15" s="4"/>
      <c r="G15" s="4"/>
      <c r="H15" s="4"/>
      <c r="I15" s="4"/>
      <c r="J15" s="4"/>
      <c r="K15" s="4"/>
      <c r="L15" s="4"/>
      <c r="M15" s="4"/>
      <c r="N15" s="4"/>
      <c r="O15" s="4"/>
      <c r="P15" s="4"/>
      <c r="Q15" s="4"/>
      <c r="R15" s="4"/>
      <c r="S15" s="4"/>
      <c r="T15" s="4"/>
      <c r="U15" s="198"/>
      <c r="V15" s="103"/>
      <c r="W15" s="103"/>
      <c r="X15" s="103"/>
    </row>
    <row r="16" spans="1:24" ht="14.1" customHeight="1" x14ac:dyDescent="0.2">
      <c r="A16" s="648"/>
      <c r="B16" s="648"/>
      <c r="C16" s="194"/>
      <c r="D16" s="194"/>
      <c r="E16" s="199"/>
      <c r="F16" s="199"/>
      <c r="G16" s="199"/>
      <c r="H16" s="199"/>
      <c r="I16" s="199"/>
      <c r="J16" s="199"/>
      <c r="K16" s="199"/>
      <c r="L16" s="199"/>
      <c r="M16" s="199"/>
      <c r="N16" s="199"/>
      <c r="O16" s="199"/>
      <c r="P16" s="199"/>
      <c r="Q16" s="199"/>
      <c r="R16" s="199"/>
      <c r="S16" s="199"/>
      <c r="T16" s="199"/>
      <c r="U16" s="199"/>
      <c r="V16" s="199"/>
    </row>
    <row r="17" spans="1:24" ht="14.1" customHeight="1" x14ac:dyDescent="0.2">
      <c r="A17" s="648"/>
      <c r="B17" s="648"/>
      <c r="C17" s="194"/>
      <c r="D17" s="194"/>
      <c r="E17" s="199"/>
      <c r="F17" s="199"/>
      <c r="G17" s="199"/>
      <c r="H17" s="199"/>
      <c r="I17" s="199"/>
      <c r="J17" s="199"/>
      <c r="K17" s="199"/>
      <c r="L17" s="199"/>
      <c r="M17" s="199"/>
      <c r="N17" s="199"/>
      <c r="O17" s="199"/>
      <c r="P17" s="199"/>
      <c r="Q17" s="199"/>
      <c r="R17" s="199"/>
      <c r="S17" s="199"/>
      <c r="T17" s="199"/>
      <c r="U17" s="199"/>
      <c r="V17" s="199"/>
    </row>
    <row r="18" spans="1:24" ht="14.1" customHeight="1" x14ac:dyDescent="0.2">
      <c r="A18" s="648"/>
      <c r="B18" s="648"/>
      <c r="C18" s="194"/>
      <c r="D18" s="194"/>
      <c r="E18" s="199"/>
      <c r="F18" s="199"/>
      <c r="G18" s="199"/>
      <c r="H18" s="199"/>
      <c r="I18" s="199"/>
      <c r="J18" s="199"/>
      <c r="K18" s="199"/>
      <c r="L18" s="199"/>
      <c r="M18" s="199"/>
      <c r="N18" s="199"/>
      <c r="O18" s="199"/>
      <c r="P18" s="199"/>
      <c r="Q18" s="199"/>
      <c r="R18" s="199"/>
      <c r="S18" s="199"/>
      <c r="T18" s="199"/>
      <c r="U18" s="199"/>
      <c r="V18" s="199"/>
    </row>
    <row r="19" spans="1:24" ht="14.1" customHeight="1" x14ac:dyDescent="0.2">
      <c r="A19" s="648"/>
      <c r="B19" s="648"/>
      <c r="C19" s="194"/>
      <c r="D19" s="194"/>
      <c r="E19" s="199"/>
      <c r="F19" s="199"/>
      <c r="G19" s="199"/>
      <c r="H19" s="199"/>
      <c r="I19" s="199"/>
      <c r="J19" s="199"/>
      <c r="K19" s="199"/>
      <c r="L19" s="199"/>
      <c r="M19" s="199"/>
      <c r="N19" s="199"/>
      <c r="O19" s="199"/>
      <c r="P19" s="199"/>
      <c r="Q19" s="199"/>
      <c r="R19" s="199"/>
      <c r="S19" s="199"/>
      <c r="T19" s="199"/>
      <c r="U19" s="199"/>
      <c r="V19" s="199"/>
      <c r="W19" s="103"/>
      <c r="X19" s="103"/>
    </row>
    <row r="20" spans="1:24" ht="14.1" customHeight="1" x14ac:dyDescent="0.2">
      <c r="A20" s="648"/>
      <c r="B20" s="648"/>
      <c r="C20" s="200"/>
      <c r="D20" s="200"/>
      <c r="E20" s="199"/>
      <c r="F20" s="199"/>
      <c r="G20" s="199"/>
      <c r="H20" s="199"/>
      <c r="I20" s="199"/>
      <c r="J20" s="199"/>
      <c r="K20" s="199"/>
      <c r="L20" s="199"/>
      <c r="M20" s="199"/>
      <c r="N20" s="199"/>
      <c r="O20" s="199"/>
      <c r="P20" s="199"/>
      <c r="Q20" s="199"/>
      <c r="R20" s="199"/>
      <c r="S20" s="199"/>
      <c r="T20" s="199"/>
      <c r="U20" s="199"/>
      <c r="V20" s="199"/>
      <c r="W20" s="103"/>
      <c r="X20" s="103"/>
    </row>
    <row r="21" spans="1:24" ht="14.1" customHeight="1" x14ac:dyDescent="0.2">
      <c r="A21" s="648"/>
      <c r="B21" s="648"/>
      <c r="C21" s="200"/>
      <c r="D21" s="200"/>
      <c r="E21" s="199"/>
      <c r="F21" s="199"/>
      <c r="G21" s="199"/>
      <c r="H21" s="199"/>
      <c r="I21" s="199"/>
      <c r="J21" s="199"/>
      <c r="K21" s="199"/>
      <c r="L21" s="199"/>
      <c r="M21" s="199"/>
      <c r="N21" s="199"/>
      <c r="O21" s="199"/>
      <c r="P21" s="199"/>
      <c r="Q21" s="199"/>
      <c r="R21" s="199"/>
      <c r="S21" s="199"/>
      <c r="T21" s="199"/>
      <c r="U21" s="199"/>
      <c r="V21" s="199"/>
      <c r="W21" s="103"/>
      <c r="X21" s="103"/>
    </row>
    <row r="22" spans="1:24" ht="14.1" customHeight="1" x14ac:dyDescent="0.2">
      <c r="A22" s="648"/>
      <c r="B22" s="648"/>
      <c r="C22" s="200"/>
      <c r="D22" s="200"/>
      <c r="E22" s="199"/>
      <c r="F22" s="199"/>
      <c r="G22" s="199"/>
      <c r="H22" s="199"/>
      <c r="I22" s="199"/>
      <c r="J22" s="199"/>
      <c r="K22" s="199"/>
      <c r="L22" s="199"/>
      <c r="M22" s="199"/>
      <c r="N22" s="199"/>
      <c r="O22" s="199"/>
      <c r="P22" s="199"/>
      <c r="Q22" s="199"/>
      <c r="R22" s="199"/>
      <c r="S22" s="199"/>
      <c r="T22" s="199"/>
      <c r="U22" s="199"/>
      <c r="V22" s="199"/>
      <c r="W22" s="103"/>
      <c r="X22" s="103"/>
    </row>
    <row r="23" spans="1:24" ht="14.1" customHeight="1" x14ac:dyDescent="0.2">
      <c r="A23" s="648"/>
      <c r="B23" s="648"/>
      <c r="C23" s="200"/>
      <c r="D23" s="200"/>
      <c r="E23" s="199"/>
      <c r="F23" s="199"/>
      <c r="G23" s="199"/>
      <c r="H23" s="199"/>
      <c r="I23" s="199"/>
      <c r="J23" s="199"/>
      <c r="K23" s="199"/>
      <c r="L23" s="199"/>
      <c r="M23" s="199"/>
      <c r="N23" s="199"/>
      <c r="O23" s="199"/>
      <c r="P23" s="199"/>
      <c r="Q23" s="199"/>
      <c r="R23" s="199"/>
      <c r="S23" s="199"/>
      <c r="T23" s="199"/>
      <c r="U23" s="199"/>
      <c r="V23" s="199"/>
      <c r="W23" s="103"/>
      <c r="X23" s="103"/>
    </row>
    <row r="24" spans="1:24" ht="14.1" customHeight="1" x14ac:dyDescent="0.2">
      <c r="A24" s="648"/>
      <c r="B24" s="648"/>
      <c r="C24" s="200"/>
      <c r="D24" s="200"/>
      <c r="E24" s="200"/>
      <c r="F24" s="200"/>
      <c r="G24" s="200"/>
      <c r="H24" s="200"/>
      <c r="I24" s="200"/>
      <c r="J24" s="200"/>
      <c r="K24" s="200"/>
      <c r="L24" s="200"/>
      <c r="M24" s="200"/>
      <c r="N24" s="200"/>
      <c r="O24" s="200"/>
      <c r="P24" s="200"/>
      <c r="Q24" s="200"/>
      <c r="R24" s="200"/>
      <c r="S24" s="200"/>
      <c r="T24" s="200"/>
      <c r="U24" s="201"/>
      <c r="V24" s="103"/>
      <c r="W24" s="103"/>
      <c r="X24" s="103"/>
    </row>
    <row r="25" spans="1:24" ht="14.1" customHeight="1" x14ac:dyDescent="0.2">
      <c r="A25" s="648"/>
      <c r="B25" s="648"/>
      <c r="V25" s="103"/>
      <c r="W25" s="103"/>
      <c r="X25" s="103"/>
    </row>
    <row r="26" spans="1:24" ht="14.1" customHeight="1" x14ac:dyDescent="0.2">
      <c r="A26" s="143"/>
      <c r="B26" s="143"/>
      <c r="C26" s="4"/>
      <c r="D26" s="4"/>
      <c r="E26" s="4"/>
      <c r="F26" s="4"/>
      <c r="G26" s="4"/>
      <c r="H26" s="4"/>
      <c r="I26" s="4"/>
      <c r="J26" s="4"/>
      <c r="K26" s="4"/>
      <c r="L26" s="4"/>
      <c r="M26" s="4"/>
      <c r="N26" s="4"/>
      <c r="O26" s="4"/>
      <c r="P26" s="4"/>
      <c r="Q26" s="4"/>
      <c r="R26" s="4"/>
      <c r="S26" s="4"/>
      <c r="T26" s="4"/>
      <c r="U26" s="198"/>
    </row>
    <row r="27" spans="1:24" ht="14.1" customHeight="1" x14ac:dyDescent="0.2">
      <c r="A27" s="649" t="s">
        <v>181</v>
      </c>
      <c r="B27" s="649"/>
      <c r="C27" s="4"/>
      <c r="D27" s="4"/>
      <c r="E27" s="4"/>
      <c r="F27" s="4"/>
      <c r="G27" s="4"/>
      <c r="H27" s="4"/>
      <c r="I27" s="4"/>
      <c r="J27" s="4"/>
      <c r="K27" s="4"/>
      <c r="L27" s="4"/>
      <c r="M27" s="4"/>
      <c r="N27" s="4"/>
      <c r="O27" s="4"/>
      <c r="P27" s="4"/>
      <c r="Q27" s="4"/>
      <c r="R27" s="4"/>
      <c r="S27" s="4"/>
      <c r="T27" s="4"/>
      <c r="U27" s="198"/>
    </row>
    <row r="28" spans="1:24" ht="14.1" customHeight="1" x14ac:dyDescent="0.2">
      <c r="A28" s="649"/>
      <c r="B28" s="649"/>
      <c r="C28" s="4"/>
      <c r="D28" s="4"/>
      <c r="E28" s="4"/>
      <c r="F28" s="4"/>
      <c r="G28" s="4"/>
      <c r="H28" s="4"/>
      <c r="I28" s="4"/>
      <c r="J28" s="4"/>
      <c r="K28" s="4"/>
      <c r="L28" s="4"/>
      <c r="M28" s="4"/>
      <c r="N28" s="4"/>
      <c r="O28" s="4"/>
      <c r="P28" s="4"/>
      <c r="Q28" s="4"/>
      <c r="R28" s="4"/>
      <c r="S28" s="4"/>
      <c r="T28" s="4"/>
      <c r="U28" s="198"/>
    </row>
    <row r="29" spans="1:24" ht="14.1" customHeight="1" x14ac:dyDescent="0.2">
      <c r="A29" s="649"/>
      <c r="B29" s="649"/>
      <c r="C29" s="4"/>
      <c r="D29" s="4"/>
      <c r="E29" s="4"/>
      <c r="F29" s="4"/>
      <c r="G29" s="4"/>
      <c r="H29" s="4"/>
      <c r="I29" s="4"/>
      <c r="J29" s="4"/>
      <c r="K29" s="4"/>
      <c r="L29" s="4"/>
      <c r="M29" s="4"/>
      <c r="N29" s="4"/>
      <c r="O29" s="4"/>
      <c r="P29" s="4"/>
      <c r="Q29" s="4"/>
      <c r="R29" s="4"/>
      <c r="S29" s="4"/>
      <c r="T29" s="4"/>
      <c r="U29" s="198"/>
    </row>
    <row r="30" spans="1:24" ht="14.1" customHeight="1" x14ac:dyDescent="0.2">
      <c r="A30" s="143"/>
      <c r="B30" s="143"/>
      <c r="C30" s="4"/>
      <c r="D30" s="4"/>
      <c r="E30" s="4"/>
      <c r="F30" s="4"/>
      <c r="G30" s="4"/>
      <c r="H30" s="4"/>
      <c r="I30" s="4"/>
      <c r="J30" s="4"/>
      <c r="K30" s="4"/>
      <c r="L30" s="4"/>
      <c r="M30" s="4"/>
      <c r="N30" s="4"/>
      <c r="O30" s="4"/>
      <c r="P30" s="4"/>
      <c r="Q30" s="4"/>
      <c r="R30" s="4"/>
      <c r="S30" s="4"/>
      <c r="T30" s="4"/>
      <c r="U30" s="198"/>
    </row>
    <row r="31" spans="1:24" ht="14.1" customHeight="1" x14ac:dyDescent="0.2">
      <c r="A31" s="143"/>
      <c r="B31" s="143"/>
      <c r="C31" s="4"/>
      <c r="D31" s="4"/>
      <c r="E31" s="4"/>
      <c r="F31" s="4"/>
      <c r="G31" s="4"/>
      <c r="H31" s="4"/>
      <c r="I31" s="4"/>
      <c r="J31" s="4"/>
      <c r="K31" s="4"/>
      <c r="L31" s="4"/>
      <c r="M31" s="4"/>
      <c r="N31" s="4"/>
      <c r="O31" s="4"/>
      <c r="P31" s="4"/>
      <c r="Q31" s="4"/>
      <c r="R31" s="4"/>
      <c r="S31" s="4"/>
      <c r="T31" s="4"/>
      <c r="U31" s="198"/>
    </row>
    <row r="32" spans="1:24" ht="14.1" customHeight="1" x14ac:dyDescent="0.2">
      <c r="A32" s="143"/>
      <c r="B32" s="143"/>
      <c r="C32" s="4"/>
      <c r="D32" s="4"/>
      <c r="E32" s="4"/>
      <c r="F32" s="4"/>
      <c r="G32" s="4"/>
      <c r="H32" s="4"/>
      <c r="I32" s="4"/>
      <c r="J32" s="4"/>
      <c r="K32" s="4"/>
      <c r="L32" s="4"/>
      <c r="M32" s="4"/>
      <c r="N32" s="4"/>
      <c r="O32" s="4"/>
      <c r="P32" s="4"/>
      <c r="Q32" s="4"/>
      <c r="R32" s="4"/>
      <c r="S32" s="4"/>
      <c r="T32" s="4"/>
      <c r="U32" s="198"/>
    </row>
    <row r="33" spans="1:24" ht="14.1" customHeight="1" x14ac:dyDescent="0.2">
      <c r="A33" s="143"/>
      <c r="B33" s="143"/>
      <c r="C33" s="4"/>
      <c r="D33" s="4"/>
      <c r="E33" s="4"/>
      <c r="F33" s="4"/>
      <c r="G33" s="4"/>
      <c r="H33" s="4"/>
      <c r="I33" s="4"/>
      <c r="J33" s="4"/>
      <c r="K33" s="4"/>
      <c r="L33" s="4"/>
      <c r="M33" s="4"/>
      <c r="N33" s="4"/>
      <c r="O33" s="4"/>
      <c r="P33" s="4"/>
      <c r="Q33" s="4"/>
      <c r="R33" s="4"/>
      <c r="S33" s="4"/>
      <c r="T33" s="4"/>
      <c r="U33" s="198"/>
    </row>
    <row r="34" spans="1:24" ht="1.5" customHeight="1" x14ac:dyDescent="0.2">
      <c r="A34" s="143"/>
      <c r="B34" s="143"/>
      <c r="C34" s="4"/>
      <c r="D34" s="4"/>
      <c r="E34" s="4"/>
      <c r="F34" s="4"/>
      <c r="G34" s="4"/>
      <c r="H34" s="4"/>
      <c r="I34" s="4"/>
      <c r="J34" s="4"/>
      <c r="K34" s="4"/>
      <c r="L34" s="4"/>
      <c r="M34" s="4"/>
      <c r="N34" s="4"/>
      <c r="O34" s="4"/>
      <c r="P34" s="4"/>
      <c r="Q34" s="4"/>
      <c r="R34" s="4"/>
      <c r="S34" s="4"/>
      <c r="T34" s="4"/>
      <c r="U34" s="198"/>
    </row>
    <row r="35" spans="1:24" ht="1.5" customHeight="1" x14ac:dyDescent="0.2">
      <c r="A35" s="143"/>
      <c r="B35" s="143"/>
      <c r="C35" s="4"/>
      <c r="D35" s="4"/>
      <c r="E35" s="4"/>
      <c r="F35" s="4"/>
      <c r="G35" s="4"/>
      <c r="H35" s="4"/>
      <c r="I35" s="4"/>
      <c r="J35" s="4"/>
      <c r="K35" s="4"/>
      <c r="L35" s="4"/>
      <c r="M35" s="4"/>
      <c r="N35" s="4"/>
      <c r="O35" s="4"/>
      <c r="P35" s="4"/>
      <c r="Q35" s="4"/>
      <c r="R35" s="4"/>
      <c r="S35" s="4"/>
      <c r="T35" s="4"/>
      <c r="U35" s="198"/>
    </row>
    <row r="36" spans="1:24" ht="1.5" customHeight="1" x14ac:dyDescent="0.2">
      <c r="A36" s="143"/>
      <c r="B36" s="143"/>
      <c r="C36" s="4"/>
      <c r="D36" s="4"/>
      <c r="E36" s="4"/>
      <c r="F36" s="4"/>
      <c r="G36" s="4"/>
      <c r="H36" s="4"/>
      <c r="I36" s="4"/>
      <c r="J36" s="4"/>
      <c r="K36" s="4"/>
      <c r="L36" s="4"/>
      <c r="M36" s="4"/>
      <c r="N36" s="4"/>
      <c r="O36" s="4"/>
      <c r="P36" s="4"/>
      <c r="Q36" s="4"/>
      <c r="R36" s="4"/>
      <c r="S36" s="4"/>
      <c r="T36" s="4"/>
      <c r="U36" s="198"/>
    </row>
    <row r="37" spans="1:24" ht="1.5" customHeight="1" x14ac:dyDescent="0.2">
      <c r="A37" s="143"/>
      <c r="B37" s="143"/>
      <c r="C37" s="4"/>
      <c r="D37" s="4"/>
      <c r="E37" s="4"/>
      <c r="F37" s="4"/>
      <c r="G37" s="4"/>
      <c r="H37" s="4"/>
      <c r="I37" s="4"/>
      <c r="J37" s="4"/>
      <c r="K37" s="4"/>
      <c r="L37" s="4"/>
      <c r="M37" s="4"/>
      <c r="N37" s="4"/>
      <c r="O37" s="4"/>
      <c r="P37" s="4"/>
      <c r="Q37" s="4"/>
      <c r="R37" s="4"/>
      <c r="S37" s="4"/>
      <c r="T37" s="4"/>
      <c r="U37" s="198"/>
    </row>
    <row r="38" spans="1:24" ht="1.5" customHeight="1" x14ac:dyDescent="0.2">
      <c r="A38" s="143"/>
      <c r="B38" s="143"/>
      <c r="C38" s="4"/>
      <c r="D38" s="4"/>
      <c r="E38" s="4"/>
      <c r="F38" s="4"/>
      <c r="G38" s="4"/>
      <c r="H38" s="4"/>
      <c r="I38" s="4"/>
      <c r="J38" s="4"/>
      <c r="K38" s="4"/>
      <c r="L38" s="4"/>
      <c r="M38" s="4"/>
      <c r="N38" s="4"/>
      <c r="O38" s="4"/>
      <c r="P38" s="4"/>
      <c r="Q38" s="4"/>
      <c r="R38" s="4"/>
      <c r="S38" s="4"/>
      <c r="T38" s="4"/>
      <c r="U38" s="198"/>
    </row>
    <row r="39" spans="1:24" ht="1.5" customHeight="1" x14ac:dyDescent="0.2">
      <c r="A39" s="143"/>
      <c r="B39" s="143"/>
      <c r="C39" s="4"/>
      <c r="D39" s="4"/>
      <c r="E39" s="4"/>
      <c r="F39" s="4"/>
      <c r="G39" s="4"/>
      <c r="H39" s="4"/>
      <c r="I39" s="4"/>
      <c r="J39" s="4"/>
      <c r="K39" s="4"/>
      <c r="L39" s="4"/>
      <c r="M39" s="4"/>
      <c r="N39" s="4"/>
      <c r="O39" s="4"/>
      <c r="P39" s="4"/>
      <c r="Q39" s="4"/>
      <c r="R39" s="4"/>
      <c r="S39" s="4"/>
      <c r="T39" s="4"/>
      <c r="U39" s="198"/>
    </row>
    <row r="40" spans="1:24" ht="20.100000000000001" customHeight="1" x14ac:dyDescent="0.2">
      <c r="A40" s="143"/>
      <c r="B40" s="143"/>
      <c r="C40" s="4"/>
      <c r="D40" s="4"/>
      <c r="E40" s="4"/>
      <c r="F40" s="4"/>
      <c r="G40" s="4"/>
      <c r="H40" s="4"/>
      <c r="I40" s="4"/>
      <c r="J40" s="4"/>
      <c r="K40" s="4"/>
      <c r="L40" s="4"/>
      <c r="M40" s="4"/>
      <c r="N40" s="4"/>
      <c r="O40" s="4"/>
      <c r="P40" s="4"/>
      <c r="Q40" s="4"/>
      <c r="R40" s="4"/>
      <c r="S40" s="4"/>
      <c r="T40" s="4"/>
      <c r="U40" s="198"/>
      <c r="V40" s="103"/>
      <c r="W40" s="103"/>
      <c r="X40" s="103"/>
    </row>
    <row r="41" spans="1:24" ht="20.100000000000001" customHeight="1" x14ac:dyDescent="0.2">
      <c r="C41" s="4"/>
      <c r="D41" s="4"/>
      <c r="E41" s="4"/>
      <c r="F41" s="4"/>
      <c r="G41" s="4"/>
      <c r="H41" s="4"/>
      <c r="I41" s="4"/>
      <c r="J41" s="4"/>
      <c r="K41" s="4"/>
      <c r="L41" s="4"/>
      <c r="M41" s="4"/>
      <c r="N41" s="4"/>
      <c r="O41" s="4"/>
      <c r="P41" s="4"/>
      <c r="Q41" s="4"/>
      <c r="R41" s="4"/>
      <c r="S41" s="4"/>
      <c r="T41" s="4"/>
      <c r="U41" s="198"/>
      <c r="V41" s="103"/>
      <c r="W41" s="103"/>
      <c r="X41" s="103"/>
    </row>
    <row r="42" spans="1:24" ht="20.100000000000001" customHeight="1" x14ac:dyDescent="0.2">
      <c r="C42" s="4"/>
      <c r="D42" s="4"/>
      <c r="E42" s="4"/>
      <c r="F42" s="4"/>
      <c r="G42" s="4"/>
      <c r="H42" s="4"/>
      <c r="I42" s="4"/>
      <c r="J42" s="4"/>
      <c r="K42" s="4"/>
      <c r="L42" s="4"/>
      <c r="M42" s="4"/>
      <c r="N42" s="4"/>
      <c r="O42" s="4"/>
      <c r="P42" s="4"/>
      <c r="Q42" s="4"/>
      <c r="R42" s="4"/>
      <c r="S42" s="4"/>
      <c r="T42" s="4"/>
      <c r="U42" s="198"/>
      <c r="V42" s="103"/>
      <c r="W42" s="103"/>
      <c r="X42" s="103"/>
    </row>
    <row r="43" spans="1:24" ht="20.100000000000001" customHeight="1" x14ac:dyDescent="0.2">
      <c r="A43" s="202"/>
      <c r="B43" s="202"/>
      <c r="C43" s="4"/>
      <c r="D43" s="4"/>
      <c r="E43" s="4"/>
      <c r="F43" s="4"/>
      <c r="G43" s="4"/>
      <c r="H43" s="4"/>
      <c r="I43" s="4"/>
      <c r="J43" s="4"/>
      <c r="K43" s="4"/>
      <c r="L43" s="4"/>
      <c r="M43" s="4"/>
      <c r="N43" s="4"/>
      <c r="O43" s="4"/>
      <c r="P43" s="4"/>
      <c r="Q43" s="4"/>
      <c r="R43" s="4"/>
      <c r="S43" s="4"/>
      <c r="T43" s="4"/>
      <c r="U43" s="198"/>
      <c r="V43" s="103"/>
      <c r="W43" s="103"/>
      <c r="X43" s="103"/>
    </row>
    <row r="44" spans="1:24" ht="20.100000000000001" customHeight="1" x14ac:dyDescent="0.2">
      <c r="A44" s="202"/>
      <c r="B44" s="202"/>
      <c r="C44" s="4"/>
      <c r="D44" s="4"/>
      <c r="E44" s="4"/>
      <c r="F44" s="4"/>
      <c r="G44" s="4"/>
      <c r="H44" s="4"/>
      <c r="I44" s="4"/>
      <c r="J44" s="4"/>
      <c r="K44" s="4"/>
      <c r="L44" s="4"/>
      <c r="M44" s="4"/>
      <c r="N44" s="4"/>
      <c r="O44" s="4"/>
      <c r="P44" s="4"/>
      <c r="Q44" s="4"/>
      <c r="R44" s="4"/>
      <c r="S44" s="4"/>
      <c r="T44" s="4"/>
      <c r="U44" s="198"/>
      <c r="V44" s="103"/>
      <c r="W44" s="103"/>
      <c r="X44" s="103"/>
    </row>
    <row r="45" spans="1:24" ht="20.100000000000001" customHeight="1" x14ac:dyDescent="0.2">
      <c r="A45" s="202"/>
      <c r="B45" s="202"/>
      <c r="C45" s="4"/>
      <c r="D45" s="4"/>
      <c r="E45" s="4"/>
      <c r="F45" s="4"/>
      <c r="G45" s="4"/>
      <c r="H45" s="4"/>
      <c r="I45" s="4"/>
      <c r="J45" s="4"/>
      <c r="K45" s="4"/>
      <c r="L45" s="4"/>
      <c r="M45" s="4"/>
      <c r="N45" s="4"/>
      <c r="O45" s="4"/>
      <c r="P45" s="4"/>
      <c r="Q45" s="4"/>
      <c r="R45" s="4"/>
      <c r="S45" s="4"/>
      <c r="T45" s="4"/>
      <c r="U45" s="198"/>
      <c r="V45" s="103"/>
      <c r="W45" s="103"/>
      <c r="X45" s="103"/>
    </row>
    <row r="46" spans="1:24" ht="20.100000000000001" customHeight="1" x14ac:dyDescent="0.2">
      <c r="A46" s="202"/>
      <c r="B46" s="202"/>
      <c r="C46" s="4"/>
      <c r="D46" s="4"/>
      <c r="E46" s="4"/>
      <c r="F46" s="4"/>
      <c r="G46" s="4"/>
      <c r="H46" s="4"/>
      <c r="I46" s="4"/>
      <c r="J46" s="4"/>
      <c r="K46" s="4"/>
      <c r="L46" s="4"/>
      <c r="M46" s="4"/>
      <c r="N46" s="4"/>
      <c r="O46" s="4"/>
      <c r="P46" s="4"/>
      <c r="Q46" s="4"/>
      <c r="R46" s="4"/>
      <c r="S46" s="4"/>
      <c r="T46" s="4"/>
      <c r="U46" s="198"/>
      <c r="V46" s="103"/>
      <c r="W46" s="103"/>
      <c r="X46" s="103"/>
    </row>
    <row r="47" spans="1:24" ht="20.100000000000001" customHeight="1" x14ac:dyDescent="0.2">
      <c r="A47" s="202"/>
      <c r="B47" s="202"/>
      <c r="C47" s="4"/>
      <c r="D47" s="4"/>
      <c r="E47" s="4"/>
      <c r="F47" s="4"/>
      <c r="G47" s="4"/>
      <c r="H47" s="4"/>
      <c r="I47" s="4"/>
      <c r="J47" s="4"/>
      <c r="K47" s="4"/>
      <c r="L47" s="4"/>
      <c r="M47" s="4"/>
      <c r="N47" s="4"/>
      <c r="O47" s="4"/>
      <c r="P47" s="4"/>
      <c r="Q47" s="4"/>
      <c r="R47" s="4"/>
      <c r="S47" s="4"/>
      <c r="T47" s="4"/>
      <c r="U47" s="198"/>
      <c r="V47" s="103"/>
      <c r="W47" s="103"/>
      <c r="X47" s="103"/>
    </row>
    <row r="48" spans="1:24" ht="20.100000000000001" customHeight="1" x14ac:dyDescent="0.2">
      <c r="A48" s="202"/>
      <c r="B48" s="202"/>
      <c r="C48" s="4"/>
      <c r="D48" s="4"/>
      <c r="E48" s="4"/>
      <c r="F48" s="4"/>
      <c r="G48" s="4"/>
      <c r="H48" s="4"/>
      <c r="I48" s="4"/>
      <c r="J48" s="4"/>
      <c r="K48" s="4"/>
      <c r="L48" s="4"/>
      <c r="M48" s="4"/>
      <c r="N48" s="4"/>
      <c r="O48" s="4"/>
      <c r="P48" s="4"/>
      <c r="Q48" s="4"/>
      <c r="R48" s="4"/>
      <c r="S48" s="4"/>
      <c r="T48" s="4"/>
      <c r="U48" s="198"/>
      <c r="V48" s="103"/>
      <c r="W48" s="103"/>
      <c r="X48" s="103"/>
    </row>
    <row r="49" spans="1:24" ht="20.100000000000001" customHeight="1" x14ac:dyDescent="0.2">
      <c r="A49" s="202"/>
      <c r="B49" s="202"/>
      <c r="C49" s="4"/>
      <c r="D49" s="4"/>
      <c r="E49" s="4"/>
      <c r="F49" s="4"/>
      <c r="G49" s="4"/>
      <c r="H49" s="4"/>
      <c r="I49" s="4"/>
      <c r="J49" s="4"/>
      <c r="K49" s="4"/>
      <c r="L49" s="4"/>
      <c r="M49" s="4"/>
      <c r="N49" s="4"/>
      <c r="O49" s="4"/>
      <c r="P49" s="4"/>
      <c r="Q49" s="4"/>
      <c r="R49" s="4"/>
      <c r="S49" s="4"/>
      <c r="T49" s="4"/>
      <c r="U49" s="198"/>
      <c r="V49" s="103"/>
      <c r="W49" s="103"/>
      <c r="X49" s="103"/>
    </row>
    <row r="50" spans="1:24" ht="20.100000000000001" customHeight="1" x14ac:dyDescent="0.2">
      <c r="A50" s="202"/>
      <c r="B50" s="202"/>
      <c r="C50" s="4"/>
      <c r="D50" s="4"/>
      <c r="E50" s="4"/>
      <c r="F50" s="4"/>
      <c r="G50" s="4"/>
      <c r="H50" s="4"/>
      <c r="I50" s="4"/>
      <c r="J50" s="4"/>
      <c r="K50" s="4"/>
      <c r="L50" s="4"/>
      <c r="M50" s="4"/>
      <c r="N50" s="4"/>
      <c r="O50" s="4"/>
      <c r="P50" s="4"/>
      <c r="Q50" s="4"/>
      <c r="R50" s="4"/>
      <c r="S50" s="4"/>
      <c r="T50" s="4"/>
      <c r="U50" s="198"/>
      <c r="V50" s="103"/>
      <c r="W50" s="103"/>
      <c r="X50" s="103"/>
    </row>
    <row r="51" spans="1:24" ht="20.100000000000001" customHeight="1" x14ac:dyDescent="0.2">
      <c r="A51" s="202"/>
      <c r="B51" s="202"/>
      <c r="C51" s="4"/>
      <c r="D51" s="4"/>
      <c r="E51" s="4"/>
      <c r="F51" s="4"/>
      <c r="G51" s="4"/>
      <c r="H51" s="4"/>
      <c r="I51" s="4"/>
      <c r="J51" s="4"/>
      <c r="K51" s="4"/>
      <c r="L51" s="4"/>
      <c r="M51" s="4"/>
      <c r="N51" s="4"/>
      <c r="O51" s="4"/>
      <c r="P51" s="4"/>
      <c r="Q51" s="4"/>
      <c r="R51" s="4"/>
      <c r="S51" s="4"/>
      <c r="T51" s="4"/>
      <c r="U51" s="198"/>
      <c r="V51" s="103"/>
      <c r="W51" s="103"/>
      <c r="X51" s="103"/>
    </row>
    <row r="52" spans="1:24" ht="20.100000000000001" customHeight="1" x14ac:dyDescent="0.2">
      <c r="A52" s="202"/>
      <c r="B52" s="202"/>
      <c r="C52" s="4"/>
      <c r="D52" s="4"/>
      <c r="E52" s="4"/>
      <c r="F52" s="4"/>
      <c r="G52" s="4"/>
      <c r="H52" s="4"/>
      <c r="I52" s="4"/>
      <c r="J52" s="4"/>
      <c r="K52" s="4"/>
      <c r="L52" s="4"/>
      <c r="M52" s="4"/>
      <c r="N52" s="4"/>
      <c r="O52" s="4"/>
      <c r="P52" s="4"/>
      <c r="Q52" s="4"/>
      <c r="R52" s="4"/>
      <c r="S52" s="4"/>
      <c r="T52" s="4"/>
      <c r="U52" s="198"/>
      <c r="V52" s="103"/>
      <c r="W52" s="103"/>
      <c r="X52" s="103"/>
    </row>
    <row r="53" spans="1:24" ht="20.100000000000001" customHeight="1" thickBot="1" x14ac:dyDescent="0.25">
      <c r="A53" s="143"/>
      <c r="B53" s="143"/>
      <c r="C53" s="4"/>
      <c r="D53" s="4"/>
      <c r="E53" s="4"/>
      <c r="F53" s="4"/>
      <c r="G53" s="4"/>
      <c r="H53" s="4"/>
      <c r="I53" s="4"/>
      <c r="J53" s="4"/>
      <c r="K53" s="4"/>
      <c r="L53" s="4"/>
      <c r="M53" s="4"/>
      <c r="N53" s="4"/>
      <c r="O53" s="4"/>
      <c r="P53" s="4"/>
      <c r="Q53" s="4"/>
      <c r="R53" s="4"/>
      <c r="S53" s="4"/>
      <c r="T53" s="4"/>
      <c r="U53" s="4"/>
      <c r="V53" s="4"/>
      <c r="W53" s="4"/>
      <c r="X53" s="103"/>
    </row>
    <row r="54" spans="1:24" ht="21.95" customHeight="1" x14ac:dyDescent="0.2">
      <c r="A54" s="639" t="s">
        <v>156</v>
      </c>
      <c r="B54" s="640"/>
      <c r="C54" s="4"/>
      <c r="D54" s="4"/>
      <c r="E54" s="4"/>
      <c r="F54" s="4"/>
      <c r="G54" s="4"/>
      <c r="H54" s="4"/>
      <c r="I54" s="4"/>
      <c r="J54" s="4"/>
      <c r="K54" s="4"/>
      <c r="L54" s="4"/>
      <c r="M54" s="4"/>
      <c r="N54" s="4"/>
      <c r="O54" s="4"/>
      <c r="P54" s="4"/>
      <c r="Q54" s="4"/>
      <c r="R54" s="4"/>
      <c r="S54" s="4"/>
      <c r="T54" s="4"/>
      <c r="U54" s="4"/>
      <c r="V54" s="4"/>
      <c r="W54" s="4"/>
    </row>
    <row r="55" spans="1:24" ht="12" customHeight="1" x14ac:dyDescent="0.2">
      <c r="A55" s="641"/>
      <c r="B55" s="642"/>
      <c r="C55" s="4"/>
      <c r="D55" s="4"/>
      <c r="E55" s="4"/>
      <c r="F55" s="4"/>
      <c r="G55" s="4"/>
      <c r="H55" s="4"/>
      <c r="I55" s="4"/>
      <c r="J55" s="4"/>
      <c r="K55" s="4"/>
      <c r="L55" s="4"/>
      <c r="M55" s="4"/>
      <c r="N55" s="4"/>
      <c r="O55" s="4"/>
      <c r="P55" s="4"/>
      <c r="Q55" s="4"/>
      <c r="R55" s="4"/>
      <c r="S55" s="4"/>
      <c r="T55" s="4"/>
      <c r="U55" s="4"/>
      <c r="V55" s="4"/>
      <c r="W55" s="4"/>
    </row>
    <row r="56" spans="1:24" ht="21.95" customHeight="1" x14ac:dyDescent="0.2">
      <c r="A56" s="641"/>
      <c r="B56" s="642"/>
      <c r="C56" s="4"/>
      <c r="D56" s="4"/>
      <c r="E56" s="4"/>
      <c r="F56" s="4"/>
      <c r="G56" s="4"/>
      <c r="H56" s="4"/>
      <c r="I56" s="4"/>
      <c r="J56" s="4"/>
      <c r="K56" s="4"/>
      <c r="L56" s="4"/>
      <c r="M56" s="4"/>
      <c r="N56" s="4"/>
      <c r="O56" s="4"/>
      <c r="P56" s="4"/>
      <c r="Q56" s="4"/>
      <c r="R56" s="4"/>
      <c r="S56" s="4"/>
      <c r="T56" s="4"/>
      <c r="U56" s="4"/>
      <c r="V56" s="4"/>
      <c r="W56" s="4"/>
    </row>
    <row r="57" spans="1:24" ht="12.75" customHeight="1" x14ac:dyDescent="0.2">
      <c r="A57" s="641"/>
      <c r="B57" s="642"/>
      <c r="C57" s="4"/>
      <c r="D57" s="4"/>
      <c r="E57" s="4"/>
      <c r="F57" s="4"/>
      <c r="G57" s="4"/>
      <c r="H57" s="4"/>
      <c r="I57" s="4"/>
      <c r="J57" s="4"/>
      <c r="K57" s="4"/>
      <c r="L57" s="4"/>
      <c r="M57" s="4"/>
      <c r="N57" s="4"/>
      <c r="O57" s="4"/>
      <c r="P57" s="4"/>
      <c r="Q57" s="4"/>
      <c r="R57" s="4"/>
      <c r="S57" s="4"/>
      <c r="T57" s="4"/>
      <c r="U57" s="4"/>
      <c r="V57" s="4"/>
      <c r="W57" s="4"/>
    </row>
    <row r="58" spans="1:24" ht="15.75" customHeight="1" x14ac:dyDescent="0.2">
      <c r="A58" s="641"/>
      <c r="B58" s="642"/>
      <c r="C58" s="4"/>
      <c r="D58" s="4"/>
      <c r="E58" s="4"/>
      <c r="F58" s="4"/>
      <c r="G58" s="4"/>
      <c r="H58" s="4"/>
      <c r="I58" s="4"/>
      <c r="J58" s="4"/>
      <c r="K58" s="4"/>
      <c r="L58" s="4"/>
      <c r="M58" s="4"/>
      <c r="N58" s="4"/>
      <c r="O58" s="4"/>
      <c r="P58" s="4"/>
      <c r="Q58" s="4"/>
      <c r="R58" s="4"/>
      <c r="S58" s="4"/>
      <c r="T58" s="4"/>
      <c r="U58" s="4"/>
      <c r="V58" s="4"/>
      <c r="W58" s="4"/>
    </row>
    <row r="59" spans="1:24" ht="21.95" customHeight="1" thickBot="1" x14ac:dyDescent="0.25">
      <c r="A59" s="643"/>
      <c r="B59" s="644"/>
      <c r="C59" s="4"/>
      <c r="D59" s="4"/>
      <c r="E59" s="4"/>
      <c r="F59" s="4"/>
      <c r="G59" s="4"/>
      <c r="H59" s="4"/>
      <c r="I59" s="4"/>
      <c r="J59" s="4"/>
      <c r="K59" s="4"/>
      <c r="L59" s="4"/>
      <c r="M59" s="4"/>
      <c r="N59" s="4"/>
      <c r="O59" s="4"/>
      <c r="P59" s="4"/>
      <c r="Q59" s="4"/>
      <c r="R59" s="4"/>
      <c r="S59" s="4"/>
      <c r="T59" s="4"/>
      <c r="U59" s="4"/>
      <c r="V59" s="4"/>
      <c r="W59" s="4"/>
    </row>
    <row r="60" spans="1:24" ht="3" customHeight="1" x14ac:dyDescent="0.2">
      <c r="A60" s="203"/>
      <c r="B60" s="203"/>
      <c r="C60" s="4"/>
      <c r="D60" s="4"/>
      <c r="E60" s="4"/>
      <c r="F60" s="4"/>
      <c r="G60" s="4"/>
      <c r="H60" s="4"/>
      <c r="I60" s="4"/>
      <c r="J60" s="4"/>
      <c r="K60" s="4"/>
      <c r="L60" s="4"/>
      <c r="M60" s="4"/>
      <c r="N60" s="4"/>
      <c r="O60" s="4"/>
      <c r="P60" s="4"/>
      <c r="Q60" s="4"/>
      <c r="R60" s="4"/>
      <c r="S60" s="4"/>
      <c r="T60" s="4"/>
      <c r="U60" s="4"/>
      <c r="V60" s="4"/>
      <c r="W60" s="4"/>
    </row>
    <row r="61" spans="1:24" ht="9.9499999999999993" customHeight="1" x14ac:dyDescent="0.2">
      <c r="A61" s="103"/>
      <c r="C61" s="4"/>
      <c r="D61" s="4"/>
      <c r="E61" s="4"/>
      <c r="F61" s="4"/>
      <c r="G61" s="4"/>
      <c r="H61" s="4"/>
      <c r="I61" s="4"/>
      <c r="J61" s="4"/>
      <c r="K61" s="4"/>
      <c r="L61" s="4"/>
      <c r="M61" s="4"/>
      <c r="N61" s="4"/>
      <c r="O61" s="4"/>
      <c r="P61" s="4"/>
      <c r="Q61" s="4"/>
      <c r="R61" s="4"/>
      <c r="S61" s="4"/>
      <c r="T61" s="4"/>
      <c r="U61" s="4"/>
      <c r="V61" s="4"/>
      <c r="W61" s="4"/>
    </row>
    <row r="62" spans="1:24" ht="9.9499999999999993" customHeight="1" x14ac:dyDescent="0.2">
      <c r="A62" s="103"/>
      <c r="C62" s="4"/>
      <c r="D62" s="4"/>
      <c r="E62" s="4"/>
      <c r="F62" s="4"/>
      <c r="G62" s="4"/>
      <c r="H62" s="4"/>
      <c r="I62" s="4"/>
      <c r="J62" s="4"/>
      <c r="K62" s="4"/>
      <c r="L62" s="4"/>
      <c r="M62" s="4"/>
      <c r="N62" s="4"/>
      <c r="O62" s="4"/>
      <c r="P62" s="4"/>
      <c r="Q62" s="4"/>
      <c r="R62" s="4"/>
      <c r="S62" s="4"/>
      <c r="T62" s="4"/>
      <c r="U62" s="4"/>
      <c r="V62" s="4"/>
      <c r="W62" s="4"/>
      <c r="X62" s="103"/>
    </row>
    <row r="63" spans="1:24" ht="9.9499999999999993" customHeight="1" x14ac:dyDescent="0.2">
      <c r="A63" s="103"/>
      <c r="C63" s="4"/>
      <c r="D63" s="4"/>
      <c r="E63" s="4"/>
      <c r="F63" s="4"/>
      <c r="G63" s="4"/>
      <c r="H63" s="4"/>
      <c r="I63" s="4"/>
      <c r="J63" s="4"/>
      <c r="K63" s="4"/>
      <c r="L63" s="4"/>
      <c r="M63" s="4"/>
      <c r="N63" s="4"/>
      <c r="O63" s="4"/>
      <c r="P63" s="4"/>
      <c r="Q63" s="4"/>
      <c r="R63" s="4"/>
      <c r="S63" s="4"/>
      <c r="T63" s="4"/>
      <c r="U63" s="4"/>
      <c r="V63" s="4"/>
      <c r="W63" s="4"/>
    </row>
    <row r="64" spans="1:24" ht="6" customHeight="1" x14ac:dyDescent="0.2">
      <c r="A64" s="103"/>
      <c r="C64" s="4"/>
      <c r="D64" s="4"/>
      <c r="E64" s="4"/>
      <c r="F64" s="4"/>
      <c r="G64" s="4"/>
      <c r="H64" s="4"/>
      <c r="I64" s="4"/>
      <c r="J64" s="4"/>
      <c r="K64" s="4"/>
      <c r="L64" s="4"/>
      <c r="M64" s="4"/>
      <c r="N64" s="4"/>
      <c r="O64" s="4"/>
      <c r="P64" s="4"/>
      <c r="Q64" s="4"/>
      <c r="R64" s="4"/>
      <c r="S64" s="4"/>
      <c r="T64" s="4"/>
      <c r="U64" s="4"/>
      <c r="V64" s="4"/>
      <c r="W64" s="4"/>
      <c r="X64" s="103"/>
    </row>
    <row r="65" spans="1:24" ht="9.9499999999999993" customHeight="1" x14ac:dyDescent="0.2">
      <c r="A65" s="103"/>
      <c r="C65" s="4"/>
      <c r="D65" s="4"/>
      <c r="E65" s="4"/>
      <c r="F65" s="4"/>
      <c r="G65" s="4"/>
      <c r="H65" s="4"/>
      <c r="I65" s="4"/>
      <c r="J65" s="4"/>
      <c r="K65" s="4"/>
      <c r="L65" s="4"/>
      <c r="M65" s="4"/>
      <c r="N65" s="4"/>
      <c r="O65" s="4"/>
      <c r="P65" s="4"/>
      <c r="Q65" s="4"/>
      <c r="R65" s="4"/>
      <c r="S65" s="4"/>
      <c r="T65" s="4"/>
      <c r="U65" s="4"/>
      <c r="V65" s="4"/>
      <c r="W65" s="4"/>
      <c r="X65" s="103"/>
    </row>
    <row r="66" spans="1:24" ht="9.9499999999999993" customHeight="1" x14ac:dyDescent="0.2">
      <c r="A66" s="103"/>
      <c r="C66" s="4"/>
      <c r="D66" s="4"/>
      <c r="E66" s="4"/>
      <c r="F66" s="4"/>
      <c r="G66" s="4"/>
      <c r="H66" s="4"/>
      <c r="I66" s="4"/>
      <c r="J66" s="4"/>
      <c r="K66" s="4"/>
      <c r="L66" s="4"/>
      <c r="M66" s="4"/>
      <c r="N66" s="4"/>
      <c r="O66" s="4"/>
      <c r="P66" s="4"/>
      <c r="Q66" s="4"/>
      <c r="R66" s="4"/>
      <c r="S66" s="4"/>
      <c r="T66" s="4"/>
      <c r="U66" s="4"/>
      <c r="V66" s="4"/>
      <c r="W66" s="4"/>
      <c r="X66" s="103"/>
    </row>
    <row r="67" spans="1:24" ht="9.9499999999999993" customHeight="1" x14ac:dyDescent="0.2">
      <c r="A67" s="103"/>
      <c r="C67" s="4"/>
      <c r="D67" s="4"/>
      <c r="E67" s="4"/>
      <c r="F67" s="4"/>
      <c r="G67" s="4"/>
      <c r="H67" s="4"/>
      <c r="I67" s="4"/>
      <c r="J67" s="4"/>
      <c r="K67" s="4"/>
      <c r="L67" s="4"/>
      <c r="M67" s="4"/>
      <c r="N67" s="4"/>
      <c r="O67" s="4"/>
      <c r="P67" s="4"/>
      <c r="Q67" s="4"/>
      <c r="R67" s="4"/>
      <c r="S67" s="4"/>
      <c r="T67" s="4"/>
      <c r="U67" s="4"/>
      <c r="V67" s="4"/>
      <c r="W67" s="4"/>
      <c r="X67" s="103"/>
    </row>
    <row r="68" spans="1:24" ht="9.9499999999999993" customHeight="1" x14ac:dyDescent="0.2">
      <c r="A68" s="103"/>
      <c r="C68" s="4"/>
      <c r="D68" s="4"/>
      <c r="E68" s="4"/>
      <c r="F68" s="4"/>
      <c r="G68" s="4"/>
      <c r="H68" s="4"/>
      <c r="I68" s="4"/>
      <c r="J68" s="4"/>
      <c r="K68" s="4"/>
      <c r="L68" s="4"/>
      <c r="M68" s="4"/>
      <c r="N68" s="4"/>
      <c r="O68" s="4"/>
      <c r="P68" s="4"/>
      <c r="Q68" s="4"/>
      <c r="R68" s="4"/>
      <c r="S68" s="4"/>
      <c r="T68" s="4"/>
      <c r="U68" s="4"/>
      <c r="V68" s="4"/>
      <c r="W68" s="4"/>
      <c r="X68" s="103"/>
    </row>
    <row r="69" spans="1:24" ht="9.9499999999999993" customHeight="1" x14ac:dyDescent="0.2">
      <c r="A69" s="103"/>
      <c r="C69" s="4"/>
      <c r="D69" s="4"/>
      <c r="E69" s="4"/>
      <c r="F69" s="4"/>
      <c r="G69" s="4"/>
      <c r="H69" s="4"/>
      <c r="I69" s="4"/>
      <c r="J69" s="4"/>
      <c r="K69" s="4"/>
      <c r="L69" s="4"/>
      <c r="M69" s="4"/>
      <c r="N69" s="4"/>
      <c r="O69" s="4"/>
      <c r="P69" s="4"/>
      <c r="Q69" s="4"/>
      <c r="R69" s="4"/>
      <c r="S69" s="4"/>
      <c r="T69" s="4"/>
      <c r="U69" s="4"/>
      <c r="V69" s="4"/>
      <c r="W69" s="4"/>
      <c r="X69" s="103"/>
    </row>
    <row r="70" spans="1:24" ht="9.9499999999999993" customHeight="1" x14ac:dyDescent="0.2">
      <c r="A70" s="103"/>
      <c r="C70" s="4"/>
      <c r="D70" s="4"/>
      <c r="E70" s="4"/>
      <c r="F70" s="4"/>
      <c r="G70" s="4"/>
      <c r="H70" s="4"/>
      <c r="I70" s="4"/>
      <c r="J70" s="4"/>
      <c r="K70" s="4"/>
      <c r="L70" s="4"/>
      <c r="M70" s="4"/>
      <c r="N70" s="4"/>
      <c r="O70" s="4"/>
      <c r="P70" s="4"/>
      <c r="Q70" s="4"/>
      <c r="R70" s="4"/>
      <c r="S70" s="4"/>
      <c r="T70" s="4"/>
      <c r="U70" s="4"/>
      <c r="V70" s="4"/>
      <c r="W70" s="4"/>
      <c r="X70" s="103"/>
    </row>
    <row r="71" spans="1:24" ht="9.9499999999999993" customHeight="1" x14ac:dyDescent="0.2">
      <c r="A71" s="103"/>
      <c r="C71" s="4"/>
      <c r="D71" s="4"/>
      <c r="E71" s="4"/>
      <c r="F71" s="4"/>
      <c r="G71" s="4"/>
      <c r="H71" s="4"/>
      <c r="I71" s="4"/>
      <c r="J71" s="4"/>
      <c r="K71" s="4"/>
      <c r="L71" s="4"/>
      <c r="M71" s="4"/>
      <c r="N71" s="4"/>
      <c r="O71" s="4"/>
      <c r="P71" s="4"/>
      <c r="Q71" s="4"/>
      <c r="R71" s="4"/>
      <c r="S71" s="4"/>
      <c r="T71" s="4"/>
      <c r="U71" s="4"/>
      <c r="V71" s="4"/>
      <c r="W71" s="4"/>
      <c r="X71" s="103"/>
    </row>
    <row r="72" spans="1:24" ht="12.75" customHeight="1" x14ac:dyDescent="0.2">
      <c r="A72" s="204"/>
      <c r="B72" s="4"/>
      <c r="C72" s="4"/>
      <c r="D72" s="4"/>
      <c r="E72" s="4"/>
      <c r="F72" s="4"/>
      <c r="G72" s="4"/>
      <c r="H72" s="4"/>
      <c r="I72" s="4"/>
      <c r="J72" s="4"/>
      <c r="K72" s="4"/>
      <c r="L72" s="4"/>
      <c r="M72" s="4"/>
      <c r="N72" s="4"/>
      <c r="O72" s="4"/>
      <c r="P72" s="4"/>
      <c r="Q72" s="4"/>
      <c r="R72" s="4"/>
      <c r="S72" s="4"/>
      <c r="T72" s="4"/>
      <c r="U72" s="4"/>
      <c r="V72" s="4"/>
      <c r="W72" s="4"/>
      <c r="X72" s="103"/>
    </row>
    <row r="73" spans="1:24" ht="12.75" customHeight="1" x14ac:dyDescent="0.2">
      <c r="A73" s="204"/>
      <c r="B73" s="4"/>
      <c r="C73" s="4"/>
      <c r="D73" s="4"/>
      <c r="E73" s="4"/>
      <c r="F73" s="4"/>
      <c r="G73" s="4"/>
      <c r="H73" s="4"/>
      <c r="I73" s="4"/>
      <c r="J73" s="4"/>
      <c r="K73" s="4"/>
      <c r="L73" s="4"/>
      <c r="M73" s="4"/>
      <c r="N73" s="4"/>
      <c r="O73" s="4"/>
      <c r="P73" s="4"/>
      <c r="Q73" s="4"/>
      <c r="R73" s="4"/>
      <c r="S73" s="4"/>
      <c r="T73" s="4"/>
      <c r="U73" s="4"/>
      <c r="V73" s="4"/>
      <c r="W73" s="4"/>
      <c r="X73" s="103"/>
    </row>
    <row r="74" spans="1:24" ht="12.75" customHeight="1" x14ac:dyDescent="0.2">
      <c r="A74" s="204"/>
      <c r="B74" s="4"/>
      <c r="C74" s="4"/>
      <c r="D74" s="4"/>
      <c r="E74" s="4"/>
      <c r="F74" s="4"/>
      <c r="G74" s="4"/>
      <c r="H74" s="4"/>
      <c r="I74" s="4"/>
      <c r="J74" s="4"/>
      <c r="K74" s="4"/>
      <c r="L74" s="4"/>
      <c r="M74" s="4"/>
      <c r="N74" s="4"/>
      <c r="O74" s="4"/>
      <c r="P74" s="4"/>
      <c r="Q74" s="4"/>
      <c r="R74" s="4"/>
      <c r="S74" s="4"/>
      <c r="T74" s="4"/>
      <c r="U74" s="4"/>
      <c r="V74" s="4"/>
      <c r="W74" s="4"/>
      <c r="X74" s="103"/>
    </row>
    <row r="75" spans="1:24" ht="12.75" customHeight="1" x14ac:dyDescent="0.2">
      <c r="A75" s="204"/>
      <c r="B75" s="4"/>
      <c r="C75" s="4"/>
      <c r="D75" s="4"/>
      <c r="E75" s="4"/>
      <c r="F75" s="4"/>
      <c r="G75" s="4"/>
      <c r="H75" s="4"/>
      <c r="I75" s="4"/>
      <c r="J75" s="4"/>
      <c r="K75" s="4"/>
      <c r="L75" s="4"/>
      <c r="M75" s="4"/>
      <c r="N75" s="4"/>
      <c r="O75" s="4"/>
      <c r="P75" s="4"/>
      <c r="Q75" s="4"/>
      <c r="R75" s="4"/>
      <c r="S75" s="4"/>
      <c r="T75" s="4"/>
      <c r="U75" s="4"/>
      <c r="V75" s="4"/>
      <c r="W75" s="4"/>
      <c r="X75" s="103"/>
    </row>
    <row r="76" spans="1:24" ht="12.75" customHeight="1" x14ac:dyDescent="0.2">
      <c r="A76" s="204"/>
      <c r="B76" s="4"/>
      <c r="C76" s="4"/>
      <c r="D76" s="4"/>
      <c r="E76" s="4"/>
      <c r="F76" s="4"/>
      <c r="G76" s="4"/>
      <c r="H76" s="4"/>
      <c r="I76" s="4"/>
      <c r="J76" s="4"/>
      <c r="K76" s="4"/>
      <c r="L76" s="4"/>
      <c r="M76" s="4"/>
      <c r="N76" s="4"/>
      <c r="O76" s="4"/>
      <c r="P76" s="4"/>
      <c r="Q76" s="4"/>
      <c r="R76" s="4"/>
      <c r="S76" s="4"/>
      <c r="T76" s="4"/>
      <c r="U76" s="4"/>
      <c r="V76" s="4"/>
      <c r="W76" s="4"/>
      <c r="X76" s="103"/>
    </row>
    <row r="77" spans="1:24" ht="12.75" customHeight="1" x14ac:dyDescent="0.3">
      <c r="A77" s="205"/>
      <c r="B77" s="106"/>
      <c r="C77" s="4"/>
      <c r="D77" s="4"/>
      <c r="E77" s="4"/>
      <c r="F77" s="4"/>
      <c r="G77" s="4"/>
      <c r="H77" s="4"/>
      <c r="I77" s="4"/>
      <c r="J77" s="4"/>
      <c r="K77" s="4"/>
      <c r="L77" s="4"/>
      <c r="M77" s="4"/>
      <c r="N77" s="4"/>
      <c r="O77" s="4"/>
      <c r="P77" s="4"/>
      <c r="Q77" s="4"/>
      <c r="R77" s="4"/>
      <c r="S77" s="4"/>
      <c r="T77" s="4"/>
      <c r="U77" s="4"/>
      <c r="V77" s="4"/>
      <c r="W77" s="4"/>
      <c r="X77" s="103"/>
    </row>
    <row r="78" spans="1:24" ht="12.75" customHeight="1" x14ac:dyDescent="0.2">
      <c r="A78" s="204"/>
      <c r="B78" s="4"/>
      <c r="C78" s="4"/>
      <c r="D78" s="4"/>
      <c r="E78" s="4"/>
      <c r="F78" s="4"/>
      <c r="G78" s="4"/>
      <c r="H78" s="4"/>
      <c r="I78" s="4"/>
      <c r="J78" s="4"/>
      <c r="K78" s="4"/>
      <c r="L78" s="4"/>
      <c r="M78" s="4"/>
      <c r="N78" s="4"/>
      <c r="O78" s="4"/>
      <c r="P78" s="4"/>
      <c r="Q78" s="4"/>
      <c r="R78" s="4"/>
      <c r="S78" s="4"/>
      <c r="T78" s="4"/>
      <c r="U78" s="4"/>
      <c r="V78" s="4"/>
      <c r="W78" s="4"/>
      <c r="X78" s="103"/>
    </row>
    <row r="79" spans="1:24" ht="12.75" customHeight="1" x14ac:dyDescent="0.2">
      <c r="A79" s="204"/>
      <c r="B79" s="4"/>
      <c r="C79" s="4"/>
      <c r="D79" s="4"/>
      <c r="E79" s="4"/>
      <c r="F79" s="4"/>
      <c r="G79" s="4"/>
      <c r="H79" s="4"/>
      <c r="I79" s="4"/>
      <c r="J79" s="4"/>
      <c r="K79" s="4"/>
      <c r="L79" s="4"/>
      <c r="M79" s="4"/>
      <c r="N79" s="4"/>
      <c r="O79" s="4"/>
      <c r="P79" s="4"/>
      <c r="Q79" s="4"/>
      <c r="R79" s="4"/>
      <c r="S79" s="4"/>
      <c r="T79" s="4"/>
      <c r="U79" s="4"/>
      <c r="V79" s="4"/>
      <c r="W79" s="4"/>
      <c r="X79" s="103"/>
    </row>
    <row r="80" spans="1:24" ht="12.75" customHeight="1" x14ac:dyDescent="0.2">
      <c r="A80" s="103"/>
      <c r="B80" s="4"/>
      <c r="C80" s="4"/>
      <c r="D80" s="4"/>
      <c r="E80" s="4"/>
      <c r="F80" s="4"/>
      <c r="G80" s="4"/>
      <c r="H80" s="4"/>
      <c r="I80" s="4"/>
      <c r="J80" s="4"/>
      <c r="K80" s="4"/>
      <c r="L80" s="4"/>
      <c r="M80" s="4"/>
      <c r="N80" s="4"/>
      <c r="O80" s="4"/>
      <c r="P80" s="4"/>
      <c r="Q80" s="4"/>
      <c r="R80" s="4"/>
      <c r="S80" s="4"/>
      <c r="T80" s="4"/>
      <c r="U80" s="4"/>
      <c r="V80" s="4"/>
      <c r="W80" s="4"/>
      <c r="X80" s="103"/>
    </row>
    <row r="81" spans="1:24" ht="12.75" customHeight="1" x14ac:dyDescent="0.2">
      <c r="A81" s="204"/>
      <c r="B81" s="4"/>
      <c r="C81" s="4"/>
      <c r="D81" s="4"/>
      <c r="E81" s="4"/>
      <c r="F81" s="4"/>
      <c r="G81" s="4"/>
      <c r="H81" s="4"/>
      <c r="I81" s="4"/>
      <c r="J81" s="4"/>
      <c r="K81" s="4"/>
      <c r="L81" s="4"/>
      <c r="M81" s="4"/>
      <c r="N81" s="4"/>
      <c r="O81" s="4"/>
      <c r="P81" s="4"/>
      <c r="Q81" s="4"/>
      <c r="R81" s="4"/>
      <c r="S81" s="4"/>
      <c r="T81" s="4"/>
      <c r="U81" s="4"/>
      <c r="V81" s="4"/>
      <c r="W81" s="4"/>
      <c r="X81" s="103"/>
    </row>
    <row r="82" spans="1:24" ht="12.75" customHeight="1" x14ac:dyDescent="0.2">
      <c r="A82" s="204"/>
      <c r="B82" s="4"/>
      <c r="C82" s="4"/>
      <c r="D82" s="4"/>
      <c r="E82" s="4"/>
      <c r="F82" s="4"/>
      <c r="G82" s="4"/>
      <c r="H82" s="4"/>
      <c r="I82" s="4"/>
      <c r="J82" s="4"/>
      <c r="K82" s="4"/>
      <c r="L82" s="4"/>
      <c r="M82" s="4"/>
      <c r="N82" s="4"/>
      <c r="O82" s="4"/>
      <c r="P82" s="4"/>
      <c r="Q82" s="4"/>
      <c r="R82" s="4"/>
      <c r="S82" s="4"/>
      <c r="T82" s="4"/>
      <c r="U82" s="4"/>
      <c r="V82" s="4"/>
      <c r="W82" s="4"/>
      <c r="X82" s="103"/>
    </row>
    <row r="83" spans="1:24" ht="12.75" customHeight="1" x14ac:dyDescent="0.2">
      <c r="A83" s="204"/>
      <c r="B83" s="4"/>
      <c r="U83" s="103"/>
      <c r="V83" s="103"/>
      <c r="W83" s="103"/>
      <c r="X83" s="103"/>
    </row>
    <row r="84" spans="1:24" ht="12.75" customHeight="1" x14ac:dyDescent="0.2">
      <c r="A84" s="204"/>
      <c r="B84" s="4"/>
      <c r="U84" s="103"/>
      <c r="V84" s="103"/>
      <c r="W84" s="103"/>
      <c r="X84" s="103"/>
    </row>
    <row r="85" spans="1:24" ht="12.75" customHeight="1" x14ac:dyDescent="0.2">
      <c r="A85" s="204"/>
      <c r="B85" s="4"/>
      <c r="U85" s="103"/>
      <c r="V85" s="103"/>
      <c r="W85" s="103"/>
      <c r="X85" s="103"/>
    </row>
    <row r="86" spans="1:24" ht="12.75" customHeight="1" x14ac:dyDescent="0.2">
      <c r="A86" s="204"/>
      <c r="B86" s="4"/>
      <c r="U86" s="103"/>
      <c r="V86" s="103"/>
      <c r="W86" s="103"/>
      <c r="X86" s="103"/>
    </row>
    <row r="87" spans="1:24" ht="12.75" customHeight="1" x14ac:dyDescent="0.2">
      <c r="A87" s="204"/>
      <c r="B87" s="4"/>
      <c r="U87" s="103"/>
      <c r="V87" s="103"/>
      <c r="W87" s="103"/>
      <c r="X87" s="103"/>
    </row>
    <row r="88" spans="1:24" ht="12.75" customHeight="1" x14ac:dyDescent="0.2">
      <c r="A88" s="204"/>
      <c r="B88" s="4"/>
      <c r="U88" s="103"/>
      <c r="V88" s="103"/>
      <c r="W88" s="103"/>
      <c r="X88" s="103"/>
    </row>
    <row r="89" spans="1:24" x14ac:dyDescent="0.2">
      <c r="U89" s="103"/>
      <c r="V89" s="103"/>
      <c r="W89" s="103"/>
      <c r="X89" s="103"/>
    </row>
    <row r="90" spans="1:24" x14ac:dyDescent="0.2">
      <c r="A90" s="103"/>
      <c r="U90" s="103"/>
      <c r="V90" s="103"/>
      <c r="W90" s="103"/>
      <c r="X90" s="103"/>
    </row>
    <row r="91" spans="1:24" x14ac:dyDescent="0.2">
      <c r="A91" s="103"/>
      <c r="U91" s="103"/>
      <c r="V91" s="103"/>
      <c r="W91" s="103"/>
      <c r="X91" s="103"/>
    </row>
    <row r="92" spans="1:24" x14ac:dyDescent="0.2">
      <c r="A92" s="103"/>
      <c r="U92" s="103"/>
      <c r="V92" s="103"/>
      <c r="W92" s="103"/>
      <c r="X92" s="103"/>
    </row>
    <row r="93" spans="1:24" x14ac:dyDescent="0.2">
      <c r="A93" s="103"/>
      <c r="U93" s="103"/>
      <c r="V93" s="103"/>
      <c r="W93" s="103"/>
      <c r="X93" s="103"/>
    </row>
    <row r="94" spans="1:24" x14ac:dyDescent="0.2">
      <c r="A94" s="103"/>
      <c r="U94" s="103"/>
      <c r="V94" s="103"/>
      <c r="W94" s="103"/>
      <c r="X94" s="103"/>
    </row>
    <row r="95" spans="1:24" x14ac:dyDescent="0.2">
      <c r="A95" s="103"/>
      <c r="U95" s="103"/>
      <c r="V95" s="103"/>
      <c r="W95" s="103"/>
      <c r="X95" s="103"/>
    </row>
    <row r="96" spans="1:24" x14ac:dyDescent="0.2">
      <c r="A96" s="103"/>
      <c r="U96" s="103"/>
      <c r="V96" s="103"/>
      <c r="W96" s="103"/>
      <c r="X96" s="103"/>
    </row>
    <row r="97" s="103" customFormat="1" x14ac:dyDescent="0.2"/>
    <row r="98" s="103" customFormat="1" x14ac:dyDescent="0.2"/>
    <row r="99" s="103" customFormat="1" x14ac:dyDescent="0.2"/>
    <row r="100" s="103" customFormat="1" x14ac:dyDescent="0.2"/>
    <row r="101" s="103" customFormat="1" x14ac:dyDescent="0.2"/>
    <row r="102" s="103" customFormat="1" x14ac:dyDescent="0.2"/>
    <row r="103" s="103" customFormat="1" x14ac:dyDescent="0.2"/>
    <row r="104" s="103" customFormat="1" x14ac:dyDescent="0.2"/>
    <row r="105" s="103" customFormat="1" x14ac:dyDescent="0.2"/>
    <row r="106" s="103" customFormat="1" x14ac:dyDescent="0.2"/>
    <row r="107" s="103" customFormat="1" x14ac:dyDescent="0.2"/>
    <row r="108" s="103" customFormat="1" x14ac:dyDescent="0.2"/>
    <row r="109" s="103" customFormat="1" x14ac:dyDescent="0.2"/>
    <row r="110" s="103" customFormat="1" x14ac:dyDescent="0.2"/>
    <row r="111" s="103" customFormat="1" x14ac:dyDescent="0.2"/>
    <row r="112" s="103" customFormat="1" x14ac:dyDescent="0.2"/>
    <row r="113" s="103" customFormat="1" x14ac:dyDescent="0.2"/>
    <row r="114" s="103" customFormat="1" x14ac:dyDescent="0.2"/>
    <row r="115" s="103" customFormat="1" x14ac:dyDescent="0.2"/>
    <row r="116" s="103" customFormat="1" x14ac:dyDescent="0.2"/>
    <row r="117" s="103" customFormat="1" x14ac:dyDescent="0.2"/>
    <row r="118" s="103" customFormat="1" x14ac:dyDescent="0.2"/>
    <row r="119" s="103" customFormat="1" x14ac:dyDescent="0.2"/>
    <row r="120" s="103" customFormat="1" x14ac:dyDescent="0.2"/>
    <row r="121" s="103" customFormat="1" x14ac:dyDescent="0.2"/>
    <row r="122" s="103" customFormat="1" x14ac:dyDescent="0.2"/>
    <row r="123" s="103" customFormat="1" x14ac:dyDescent="0.2"/>
    <row r="124" s="103" customFormat="1" x14ac:dyDescent="0.2"/>
    <row r="125" s="103" customFormat="1" x14ac:dyDescent="0.2"/>
    <row r="126" s="103" customFormat="1" x14ac:dyDescent="0.2"/>
    <row r="127" s="103" customFormat="1" x14ac:dyDescent="0.2"/>
    <row r="128" s="103" customFormat="1" x14ac:dyDescent="0.2"/>
    <row r="129" s="103" customFormat="1" x14ac:dyDescent="0.2"/>
  </sheetData>
  <mergeCells count="6">
    <mergeCell ref="A54:B59"/>
    <mergeCell ref="A2:B2"/>
    <mergeCell ref="A5:B5"/>
    <mergeCell ref="E12:U13"/>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6" customWidth="1"/>
    <col min="2" max="5" width="5.875" style="106" customWidth="1"/>
    <col min="6" max="6" width="24" style="106" customWidth="1"/>
    <col min="7" max="9" width="9.125" style="106" customWidth="1"/>
    <col min="10" max="16384" width="9" style="106"/>
  </cols>
  <sheetData>
    <row r="1" spans="1:23" x14ac:dyDescent="0.25">
      <c r="B1" s="206"/>
      <c r="C1" s="206"/>
      <c r="D1" s="206"/>
      <c r="E1" s="206"/>
      <c r="F1" s="206"/>
      <c r="G1" s="206"/>
      <c r="H1" s="206"/>
      <c r="I1" s="206"/>
      <c r="J1" s="206"/>
      <c r="K1" s="206"/>
      <c r="L1" s="206"/>
      <c r="M1" s="206"/>
      <c r="N1" s="206"/>
      <c r="O1" s="206"/>
      <c r="P1" s="206"/>
      <c r="Q1" s="206"/>
      <c r="R1" s="206"/>
      <c r="S1" s="206"/>
    </row>
    <row r="2" spans="1:23" ht="26.25" x14ac:dyDescent="0.4">
      <c r="A2" s="650" t="s">
        <v>143</v>
      </c>
      <c r="B2" s="650"/>
      <c r="C2" s="206"/>
      <c r="D2" s="206"/>
      <c r="E2" s="206"/>
      <c r="F2" s="206"/>
      <c r="G2" s="206"/>
      <c r="H2" s="206"/>
      <c r="I2" s="206"/>
      <c r="J2" s="206"/>
      <c r="K2" s="206"/>
      <c r="L2" s="206"/>
      <c r="M2" s="206"/>
      <c r="N2" s="206"/>
      <c r="O2" s="206"/>
      <c r="P2" s="206"/>
      <c r="Q2" s="206"/>
      <c r="R2" s="206"/>
      <c r="S2" s="206"/>
    </row>
    <row r="3" spans="1:23" x14ac:dyDescent="0.25">
      <c r="B3" s="206"/>
      <c r="C3" s="206"/>
      <c r="D3" s="206"/>
      <c r="E3" s="206"/>
      <c r="F3" s="206"/>
      <c r="G3" s="206"/>
      <c r="H3" s="206"/>
      <c r="I3" s="206"/>
      <c r="J3" s="206"/>
      <c r="K3" s="206"/>
      <c r="L3" s="206"/>
      <c r="M3" s="206"/>
      <c r="N3" s="206"/>
      <c r="O3" s="206"/>
      <c r="P3" s="206"/>
      <c r="Q3" s="206"/>
      <c r="R3" s="206"/>
      <c r="S3" s="206"/>
    </row>
    <row r="4" spans="1:23" x14ac:dyDescent="0.25">
      <c r="B4" s="206"/>
      <c r="C4" s="206"/>
      <c r="D4" s="206"/>
      <c r="E4" s="206"/>
      <c r="F4" s="206"/>
      <c r="G4" s="206"/>
      <c r="H4" s="206"/>
      <c r="I4" s="206"/>
      <c r="J4" s="206"/>
      <c r="K4" s="206"/>
      <c r="L4" s="206"/>
      <c r="M4" s="206"/>
      <c r="N4" s="206"/>
      <c r="O4" s="206"/>
      <c r="P4" s="206"/>
      <c r="Q4" s="206"/>
      <c r="R4" s="206"/>
      <c r="S4" s="206"/>
    </row>
    <row r="5" spans="1:23" x14ac:dyDescent="0.25">
      <c r="B5" s="206"/>
      <c r="C5" s="206"/>
      <c r="D5" s="206"/>
      <c r="E5" s="206"/>
      <c r="F5" s="206"/>
      <c r="G5" s="206"/>
      <c r="H5" s="206"/>
      <c r="I5" s="206"/>
      <c r="J5" s="206"/>
      <c r="K5" s="206"/>
      <c r="L5" s="206"/>
      <c r="M5" s="206"/>
      <c r="N5" s="206"/>
      <c r="O5" s="206"/>
      <c r="P5" s="206"/>
      <c r="Q5" s="206"/>
      <c r="R5" s="206"/>
      <c r="S5" s="206"/>
    </row>
    <row r="6" spans="1:23" s="19" customFormat="1" ht="32.1" customHeight="1" x14ac:dyDescent="0.3">
      <c r="A6" s="209" t="s">
        <v>226</v>
      </c>
      <c r="B6" s="209"/>
      <c r="C6" s="206"/>
      <c r="D6" s="206"/>
      <c r="E6" s="206"/>
      <c r="F6" s="206"/>
      <c r="G6" s="206"/>
      <c r="H6" s="206"/>
      <c r="I6" s="206"/>
      <c r="J6" s="206"/>
      <c r="K6" s="206"/>
      <c r="L6" s="206"/>
      <c r="M6" s="206"/>
      <c r="N6" s="206"/>
      <c r="O6" s="206"/>
      <c r="P6" s="206"/>
      <c r="Q6" s="206"/>
      <c r="R6" s="206"/>
      <c r="S6" s="206"/>
      <c r="T6" s="210"/>
    </row>
    <row r="7" spans="1:23" s="20" customFormat="1" ht="5.0999999999999996" customHeight="1" x14ac:dyDescent="0.3">
      <c r="A7" s="211"/>
      <c r="B7" s="206"/>
      <c r="C7" s="206"/>
      <c r="D7" s="206"/>
      <c r="E7" s="206"/>
      <c r="F7" s="206"/>
      <c r="H7" s="206"/>
      <c r="I7" s="206"/>
      <c r="J7" s="206"/>
      <c r="K7" s="206"/>
      <c r="L7" s="206"/>
      <c r="M7" s="206"/>
      <c r="N7" s="206"/>
      <c r="O7" s="206"/>
      <c r="P7" s="206"/>
      <c r="Q7" s="206"/>
      <c r="R7" s="206"/>
      <c r="S7" s="206"/>
      <c r="T7" s="207"/>
      <c r="U7" s="212"/>
      <c r="V7" s="212"/>
      <c r="W7" s="212"/>
    </row>
    <row r="8" spans="1:23" s="20" customFormat="1" ht="20.100000000000001" customHeight="1" x14ac:dyDescent="0.3">
      <c r="A8" s="648" t="s">
        <v>135</v>
      </c>
      <c r="B8" s="648"/>
      <c r="C8" s="206"/>
      <c r="D8" s="206"/>
      <c r="E8" s="206"/>
      <c r="G8" s="206"/>
      <c r="H8" s="206"/>
      <c r="I8" s="206"/>
      <c r="J8" s="206"/>
      <c r="K8" s="206"/>
      <c r="L8" s="206"/>
      <c r="M8" s="206"/>
      <c r="N8" s="206"/>
      <c r="O8" s="206"/>
      <c r="P8" s="206"/>
      <c r="Q8" s="206"/>
      <c r="R8" s="206"/>
      <c r="S8" s="206"/>
      <c r="T8" s="207"/>
    </row>
    <row r="9" spans="1:23" s="20" customFormat="1" ht="5.0999999999999996" customHeight="1" x14ac:dyDescent="0.3">
      <c r="A9" s="206"/>
      <c r="B9" s="206"/>
      <c r="C9" s="206"/>
      <c r="D9" s="206"/>
      <c r="E9" s="206"/>
      <c r="F9" s="206"/>
      <c r="G9" s="206"/>
      <c r="H9" s="206"/>
      <c r="I9" s="206"/>
      <c r="J9" s="206"/>
      <c r="K9" s="206"/>
      <c r="L9" s="206"/>
      <c r="M9" s="206"/>
      <c r="N9" s="206"/>
      <c r="O9" s="206"/>
      <c r="P9" s="206"/>
      <c r="Q9" s="206"/>
      <c r="R9" s="206"/>
      <c r="S9" s="206"/>
      <c r="T9" s="207"/>
    </row>
    <row r="10" spans="1:23" s="20" customFormat="1" ht="20.100000000000001" customHeight="1" x14ac:dyDescent="0.3">
      <c r="A10" s="648" t="s">
        <v>136</v>
      </c>
      <c r="B10" s="648"/>
      <c r="C10" s="206"/>
      <c r="D10" s="206"/>
      <c r="E10" s="206"/>
      <c r="G10" s="206"/>
      <c r="H10" s="206"/>
      <c r="I10" s="206"/>
      <c r="J10" s="206"/>
      <c r="K10" s="206"/>
      <c r="L10" s="206"/>
      <c r="M10" s="206"/>
      <c r="N10" s="206"/>
      <c r="O10" s="206"/>
      <c r="P10" s="206"/>
      <c r="Q10" s="206"/>
      <c r="R10" s="206"/>
      <c r="S10" s="206"/>
      <c r="T10" s="207"/>
    </row>
    <row r="11" spans="1:23" s="20" customFormat="1" ht="5.0999999999999996" customHeight="1" x14ac:dyDescent="0.3">
      <c r="A11" s="206"/>
      <c r="B11" s="206"/>
      <c r="C11" s="206"/>
      <c r="D11" s="206"/>
      <c r="E11" s="206"/>
      <c r="F11" s="206"/>
      <c r="G11" s="206"/>
      <c r="H11" s="206"/>
      <c r="I11" s="206"/>
      <c r="J11" s="206"/>
      <c r="K11" s="206"/>
      <c r="L11" s="206"/>
      <c r="M11" s="206"/>
      <c r="N11" s="206"/>
      <c r="O11" s="206"/>
      <c r="P11" s="206"/>
      <c r="Q11" s="206"/>
      <c r="R11" s="206"/>
      <c r="S11" s="206"/>
      <c r="T11" s="207"/>
    </row>
    <row r="12" spans="1:23" s="20" customFormat="1" ht="20.100000000000001" customHeight="1" x14ac:dyDescent="0.3">
      <c r="A12" s="648" t="s">
        <v>137</v>
      </c>
      <c r="B12" s="648"/>
      <c r="C12" s="206"/>
      <c r="D12" s="206"/>
      <c r="E12" s="206"/>
      <c r="G12" s="206"/>
      <c r="H12" s="206"/>
      <c r="I12" s="206"/>
      <c r="J12" s="206"/>
      <c r="K12" s="206"/>
      <c r="L12" s="206"/>
      <c r="M12" s="206"/>
      <c r="N12" s="206"/>
      <c r="O12" s="206"/>
      <c r="P12" s="206"/>
      <c r="Q12" s="206"/>
      <c r="R12" s="206"/>
      <c r="S12" s="206"/>
      <c r="T12" s="207"/>
    </row>
    <row r="13" spans="1:23" s="20" customFormat="1" ht="5.0999999999999996" customHeight="1" x14ac:dyDescent="0.3">
      <c r="A13" s="206"/>
      <c r="B13" s="206"/>
      <c r="C13" s="206"/>
      <c r="D13" s="206"/>
      <c r="E13" s="206"/>
      <c r="F13" s="206"/>
      <c r="G13" s="206"/>
      <c r="H13" s="206"/>
      <c r="I13" s="206"/>
      <c r="J13" s="206"/>
      <c r="K13" s="206"/>
      <c r="L13" s="206"/>
      <c r="M13" s="206"/>
      <c r="N13" s="206"/>
      <c r="O13" s="206"/>
      <c r="P13" s="206"/>
      <c r="Q13" s="206"/>
      <c r="R13" s="206"/>
      <c r="S13" s="206"/>
      <c r="T13" s="207"/>
    </row>
    <row r="14" spans="1:23" s="20" customFormat="1" ht="20.100000000000001" customHeight="1" x14ac:dyDescent="0.3">
      <c r="A14" s="648" t="s">
        <v>138</v>
      </c>
      <c r="B14" s="648"/>
      <c r="C14" s="206"/>
      <c r="D14" s="206"/>
      <c r="E14" s="206"/>
      <c r="G14" s="206"/>
      <c r="H14" s="206"/>
      <c r="I14" s="206"/>
      <c r="J14" s="206"/>
      <c r="K14" s="206"/>
      <c r="L14" s="206"/>
      <c r="M14" s="206"/>
      <c r="N14" s="206"/>
      <c r="O14" s="206"/>
      <c r="P14" s="206"/>
      <c r="Q14" s="206"/>
      <c r="R14" s="206"/>
      <c r="S14" s="206"/>
      <c r="T14" s="207"/>
    </row>
    <row r="15" spans="1:23" s="20" customFormat="1" ht="5.0999999999999996" customHeight="1" x14ac:dyDescent="0.3">
      <c r="A15" s="206"/>
      <c r="B15" s="206"/>
      <c r="C15" s="206"/>
      <c r="D15" s="206"/>
      <c r="E15" s="206"/>
      <c r="F15" s="206"/>
      <c r="G15" s="206"/>
      <c r="H15" s="206"/>
      <c r="I15" s="206"/>
      <c r="J15" s="206"/>
      <c r="K15" s="206"/>
      <c r="L15" s="206"/>
      <c r="M15" s="206"/>
      <c r="N15" s="206"/>
      <c r="O15" s="206"/>
      <c r="P15" s="206"/>
      <c r="Q15" s="206"/>
      <c r="R15" s="206"/>
      <c r="S15" s="206"/>
      <c r="T15" s="207"/>
    </row>
    <row r="16" spans="1:23" s="20" customFormat="1" ht="20.100000000000001" customHeight="1" x14ac:dyDescent="0.3">
      <c r="A16" s="648" t="s">
        <v>139</v>
      </c>
      <c r="B16" s="648"/>
      <c r="C16" s="206"/>
      <c r="D16" s="206"/>
      <c r="E16" s="206"/>
      <c r="G16" s="206"/>
      <c r="H16" s="206"/>
      <c r="I16" s="206"/>
      <c r="J16" s="206"/>
      <c r="K16" s="206"/>
      <c r="L16" s="206"/>
      <c r="M16" s="206"/>
      <c r="N16" s="206"/>
      <c r="O16" s="206"/>
      <c r="P16" s="206"/>
      <c r="Q16" s="206"/>
      <c r="R16" s="206"/>
      <c r="S16" s="206"/>
      <c r="T16" s="207"/>
    </row>
    <row r="17" spans="1:20" s="20" customFormat="1" ht="5.0999999999999996" customHeight="1" x14ac:dyDescent="0.3">
      <c r="A17" s="206"/>
      <c r="B17" s="206"/>
      <c r="C17" s="206"/>
      <c r="D17" s="206"/>
      <c r="E17" s="206"/>
      <c r="F17" s="206"/>
      <c r="G17" s="206"/>
      <c r="H17" s="206"/>
      <c r="I17" s="206"/>
      <c r="J17" s="206"/>
      <c r="K17" s="206"/>
      <c r="L17" s="206"/>
      <c r="M17" s="206"/>
      <c r="N17" s="206"/>
      <c r="O17" s="206"/>
      <c r="P17" s="206"/>
      <c r="Q17" s="206"/>
      <c r="R17" s="206"/>
      <c r="S17" s="206"/>
      <c r="T17" s="207"/>
    </row>
    <row r="18" spans="1:20" s="20" customFormat="1" ht="20.100000000000001" customHeight="1" x14ac:dyDescent="0.3">
      <c r="A18" s="648" t="s">
        <v>140</v>
      </c>
      <c r="B18" s="648"/>
      <c r="C18" s="206"/>
      <c r="D18" s="206"/>
      <c r="E18" s="206"/>
      <c r="G18" s="206"/>
      <c r="H18" s="206"/>
      <c r="I18" s="206"/>
      <c r="J18" s="206"/>
      <c r="K18" s="206"/>
      <c r="L18" s="206"/>
      <c r="M18" s="206"/>
      <c r="N18" s="206"/>
      <c r="O18" s="206"/>
      <c r="P18" s="206"/>
      <c r="Q18" s="206"/>
      <c r="R18" s="206"/>
      <c r="S18" s="206"/>
      <c r="T18" s="207"/>
    </row>
    <row r="19" spans="1:20" s="20" customFormat="1" ht="5.0999999999999996" customHeight="1" x14ac:dyDescent="0.3">
      <c r="A19" s="206"/>
      <c r="B19" s="206"/>
      <c r="C19" s="206"/>
      <c r="D19" s="206"/>
      <c r="E19" s="206"/>
      <c r="F19" s="206"/>
      <c r="G19" s="206"/>
      <c r="H19" s="206"/>
      <c r="I19" s="206"/>
      <c r="J19" s="206"/>
      <c r="K19" s="206"/>
      <c r="L19" s="206"/>
      <c r="M19" s="206"/>
      <c r="N19" s="206"/>
      <c r="O19" s="206"/>
      <c r="P19" s="206"/>
      <c r="Q19" s="206"/>
      <c r="R19" s="206"/>
      <c r="S19" s="206"/>
      <c r="T19" s="207"/>
    </row>
    <row r="20" spans="1:20" s="20" customFormat="1" ht="20.100000000000001" customHeight="1" x14ac:dyDescent="0.3">
      <c r="A20" s="651" t="s">
        <v>141</v>
      </c>
      <c r="B20" s="651"/>
      <c r="C20" s="206"/>
      <c r="D20" s="206"/>
      <c r="E20" s="206"/>
      <c r="G20" s="206"/>
      <c r="H20" s="206"/>
      <c r="I20" s="206"/>
      <c r="J20" s="206"/>
      <c r="K20" s="206"/>
      <c r="L20" s="206"/>
      <c r="M20" s="206"/>
      <c r="N20" s="206"/>
      <c r="O20" s="206"/>
      <c r="P20" s="206"/>
      <c r="Q20" s="206"/>
      <c r="R20" s="206"/>
      <c r="S20" s="206"/>
      <c r="T20" s="207"/>
    </row>
    <row r="21" spans="1:20" s="20" customFormat="1" ht="20.100000000000001" customHeight="1" x14ac:dyDescent="0.3">
      <c r="A21" s="206"/>
      <c r="B21" s="206"/>
      <c r="C21" s="206"/>
      <c r="D21" s="206"/>
      <c r="E21" s="206"/>
      <c r="F21" s="206"/>
      <c r="G21" s="206"/>
      <c r="H21" s="206"/>
      <c r="I21" s="206"/>
      <c r="J21" s="206"/>
      <c r="K21" s="206"/>
      <c r="L21" s="206"/>
      <c r="M21" s="206"/>
      <c r="N21" s="206"/>
      <c r="O21" s="206"/>
      <c r="P21" s="206"/>
      <c r="Q21" s="206"/>
      <c r="R21" s="206"/>
      <c r="S21" s="206"/>
      <c r="T21" s="207"/>
    </row>
    <row r="22" spans="1:20" s="19" customFormat="1" ht="32.1" customHeight="1" x14ac:dyDescent="0.3">
      <c r="A22" s="652" t="s">
        <v>227</v>
      </c>
      <c r="B22" s="652"/>
      <c r="C22" s="213"/>
      <c r="D22" s="213"/>
      <c r="E22" s="213"/>
      <c r="F22" s="213"/>
      <c r="G22" s="213"/>
      <c r="H22" s="213"/>
      <c r="I22" s="213"/>
      <c r="J22" s="213"/>
      <c r="K22" s="213"/>
      <c r="L22" s="213"/>
      <c r="M22" s="213"/>
      <c r="N22" s="213"/>
      <c r="O22" s="213"/>
      <c r="P22" s="213"/>
      <c r="Q22" s="213"/>
      <c r="R22" s="213"/>
      <c r="S22" s="213"/>
      <c r="T22" s="210"/>
    </row>
    <row r="23" spans="1:20" s="20" customFormat="1" ht="5.0999999999999996" customHeight="1" x14ac:dyDescent="0.3">
      <c r="A23" s="206"/>
      <c r="B23" s="206"/>
      <c r="C23" s="206"/>
      <c r="D23" s="206"/>
      <c r="E23" s="206"/>
      <c r="F23" s="206"/>
      <c r="G23" s="206"/>
      <c r="H23" s="206"/>
      <c r="I23" s="206"/>
      <c r="J23" s="206"/>
      <c r="K23" s="206"/>
      <c r="L23" s="206"/>
      <c r="M23" s="206"/>
      <c r="N23" s="206"/>
      <c r="O23" s="206"/>
      <c r="P23" s="206"/>
      <c r="Q23" s="206"/>
      <c r="R23" s="206"/>
      <c r="S23" s="206"/>
      <c r="T23" s="207"/>
    </row>
    <row r="24" spans="1:20" s="20" customFormat="1" ht="20.100000000000001" customHeight="1" x14ac:dyDescent="0.3">
      <c r="A24" s="648" t="s">
        <v>228</v>
      </c>
      <c r="B24" s="648"/>
      <c r="C24" s="206"/>
      <c r="D24" s="206"/>
      <c r="E24" s="206"/>
      <c r="G24" s="206"/>
      <c r="H24" s="206"/>
      <c r="I24" s="206"/>
      <c r="J24" s="206"/>
      <c r="K24" s="206"/>
      <c r="L24" s="206"/>
      <c r="M24" s="206"/>
      <c r="N24" s="206"/>
      <c r="O24" s="206"/>
      <c r="P24" s="206"/>
      <c r="Q24" s="206"/>
      <c r="R24" s="206"/>
      <c r="S24" s="206"/>
      <c r="T24" s="207"/>
    </row>
    <row r="25" spans="1:20" s="20" customFormat="1" ht="5.0999999999999996" customHeight="1" x14ac:dyDescent="0.3">
      <c r="A25" s="206"/>
      <c r="B25" s="206"/>
      <c r="C25" s="206"/>
      <c r="D25" s="206"/>
      <c r="E25" s="206"/>
      <c r="F25" s="206"/>
      <c r="G25" s="206"/>
      <c r="H25" s="206"/>
      <c r="I25" s="206"/>
      <c r="J25" s="206"/>
      <c r="K25" s="206"/>
      <c r="L25" s="206"/>
      <c r="M25" s="206"/>
      <c r="N25" s="206"/>
      <c r="O25" s="206"/>
      <c r="P25" s="206"/>
      <c r="Q25" s="206"/>
      <c r="R25" s="206"/>
      <c r="S25" s="206"/>
      <c r="T25" s="207"/>
    </row>
    <row r="26" spans="1:20" s="20" customFormat="1" ht="20.100000000000001" customHeight="1" x14ac:dyDescent="0.3">
      <c r="A26" s="648" t="s">
        <v>142</v>
      </c>
      <c r="B26" s="648"/>
      <c r="C26" s="206"/>
      <c r="D26" s="206"/>
      <c r="E26" s="206"/>
      <c r="G26" s="206"/>
      <c r="H26" s="206"/>
      <c r="I26" s="206"/>
      <c r="J26" s="206"/>
      <c r="K26" s="206"/>
      <c r="L26" s="206"/>
      <c r="M26" s="206"/>
      <c r="N26" s="206"/>
      <c r="O26" s="206"/>
      <c r="P26" s="206"/>
      <c r="Q26" s="206"/>
      <c r="R26" s="206"/>
      <c r="S26" s="206"/>
      <c r="T26" s="207"/>
    </row>
    <row r="27" spans="1:20" s="103" customFormat="1" ht="5.0999999999999996" customHeight="1" x14ac:dyDescent="0.2">
      <c r="A27" s="208"/>
      <c r="B27" s="4"/>
      <c r="C27" s="4"/>
      <c r="D27" s="4"/>
      <c r="E27" s="4"/>
      <c r="F27" s="4"/>
      <c r="G27" s="208"/>
      <c r="H27" s="4"/>
      <c r="I27" s="4"/>
      <c r="J27" s="4"/>
      <c r="K27" s="4"/>
      <c r="L27" s="4"/>
      <c r="M27" s="4"/>
      <c r="N27" s="4"/>
      <c r="O27" s="4"/>
      <c r="P27" s="4"/>
      <c r="Q27" s="4"/>
      <c r="R27" s="4"/>
      <c r="S27" s="4"/>
      <c r="T27" s="198"/>
    </row>
    <row r="28" spans="1:20" s="103" customFormat="1" ht="12.75" x14ac:dyDescent="0.2"/>
    <row r="29" spans="1:20" s="103" customFormat="1" ht="12.75" x14ac:dyDescent="0.2"/>
    <row r="30" spans="1:20" s="103" customFormat="1" ht="12.75" x14ac:dyDescent="0.2"/>
    <row r="31" spans="1:20" s="103" customFormat="1" ht="12.75" x14ac:dyDescent="0.2"/>
    <row r="32" spans="1:20" s="103" customFormat="1" ht="12.75" x14ac:dyDescent="0.2"/>
    <row r="33" s="103" customFormat="1" ht="12.75" x14ac:dyDescent="0.2"/>
    <row r="34" s="103" customFormat="1" ht="12.75" x14ac:dyDescent="0.2"/>
    <row r="35" s="103" customFormat="1" ht="12.75" x14ac:dyDescent="0.2"/>
    <row r="36" s="103" customFormat="1" ht="12.75" x14ac:dyDescent="0.2"/>
    <row r="37" s="103" customFormat="1" ht="12.75" x14ac:dyDescent="0.2"/>
    <row r="38" s="103" customFormat="1" ht="12.75" x14ac:dyDescent="0.2"/>
    <row r="39" s="103" customFormat="1" ht="12.75" x14ac:dyDescent="0.2"/>
    <row r="40" s="103" customFormat="1" ht="12.75" x14ac:dyDescent="0.2"/>
    <row r="41" s="103" customFormat="1" ht="12.75" x14ac:dyDescent="0.2"/>
    <row r="42" s="103" customFormat="1" ht="12.75" x14ac:dyDescent="0.2"/>
    <row r="43" s="103" customFormat="1" ht="12.75" x14ac:dyDescent="0.2"/>
    <row r="44" s="103" customFormat="1" ht="12.75" x14ac:dyDescent="0.2"/>
    <row r="45" s="103" customFormat="1" ht="12.75" x14ac:dyDescent="0.2"/>
    <row r="46" s="103" customFormat="1" ht="12.75" x14ac:dyDescent="0.2"/>
    <row r="47" s="103" customFormat="1" ht="12.75" x14ac:dyDescent="0.2"/>
    <row r="48" s="103" customFormat="1" ht="12.75" x14ac:dyDescent="0.2"/>
    <row r="49" s="103" customFormat="1" ht="12.75" x14ac:dyDescent="0.2"/>
    <row r="50" s="103" customFormat="1" ht="12.75" x14ac:dyDescent="0.2"/>
    <row r="51" s="103" customFormat="1" ht="12.75" x14ac:dyDescent="0.2"/>
    <row r="52" s="103" customFormat="1" ht="12.75" x14ac:dyDescent="0.2"/>
    <row r="53" s="103" customFormat="1" ht="12.75" x14ac:dyDescent="0.2"/>
    <row r="54" s="103" customFormat="1" ht="12.75" x14ac:dyDescent="0.2"/>
    <row r="55" s="103" customFormat="1" ht="12.75" x14ac:dyDescent="0.2"/>
    <row r="56" s="103" customFormat="1" ht="12.75" x14ac:dyDescent="0.2"/>
    <row r="57" s="103" customFormat="1" ht="12.75" x14ac:dyDescent="0.2"/>
    <row r="58" s="103" customFormat="1" ht="12.75" x14ac:dyDescent="0.2"/>
    <row r="59" s="103" customFormat="1" ht="12.75" x14ac:dyDescent="0.2"/>
    <row r="60" s="103" customFormat="1" ht="12.75" x14ac:dyDescent="0.2"/>
    <row r="61" s="103" customFormat="1" ht="12.75" x14ac:dyDescent="0.2"/>
    <row r="62" s="103" customFormat="1" ht="12.75" x14ac:dyDescent="0.2"/>
    <row r="63" s="103" customFormat="1" ht="12.75" x14ac:dyDescent="0.2"/>
    <row r="64" s="103" customFormat="1" ht="12.75" x14ac:dyDescent="0.2"/>
    <row r="65" spans="1:1" s="103" customFormat="1" ht="12.75" x14ac:dyDescent="0.2"/>
    <row r="66" spans="1:1" s="103" customFormat="1" ht="12.75" x14ac:dyDescent="0.2"/>
    <row r="67" spans="1:1" s="103" customFormat="1" ht="12.75" x14ac:dyDescent="0.2"/>
    <row r="68" spans="1:1" s="103" customFormat="1" ht="12.75" x14ac:dyDescent="0.2"/>
    <row r="69" spans="1:1" s="103" customFormat="1" ht="12.75" x14ac:dyDescent="0.2"/>
    <row r="70" spans="1:1" s="103" customFormat="1" ht="12.75" x14ac:dyDescent="0.2"/>
    <row r="71" spans="1:1" s="103" customFormat="1" ht="12.75" x14ac:dyDescent="0.2"/>
    <row r="72" spans="1:1" s="103" customFormat="1" x14ac:dyDescent="0.25">
      <c r="A72" s="106"/>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3" t="s">
        <v>14</v>
      </c>
      <c r="F21" s="653"/>
      <c r="G21" s="653"/>
      <c r="H21" s="653"/>
      <c r="I21" s="653"/>
      <c r="J21" s="166"/>
    </row>
    <row r="22" spans="2:12" ht="12.75" customHeight="1" x14ac:dyDescent="0.75">
      <c r="E22" s="653"/>
      <c r="F22" s="653"/>
      <c r="G22" s="653"/>
      <c r="H22" s="653"/>
      <c r="I22" s="653"/>
      <c r="J22" s="166"/>
    </row>
    <row r="23" spans="2:12" ht="12.75" customHeight="1" x14ac:dyDescent="0.75">
      <c r="E23" s="653"/>
      <c r="F23" s="653"/>
      <c r="G23" s="653"/>
      <c r="H23" s="653"/>
      <c r="I23" s="653"/>
      <c r="J23" s="166"/>
    </row>
    <row r="24" spans="2:12" ht="34.5" customHeight="1" x14ac:dyDescent="0.2">
      <c r="B24" s="654" t="s">
        <v>158</v>
      </c>
      <c r="C24" s="654"/>
      <c r="D24" s="654"/>
      <c r="E24" s="654"/>
      <c r="F24" s="654"/>
      <c r="G24" s="654"/>
      <c r="H24" s="654"/>
      <c r="I24" s="654"/>
      <c r="J24" s="167"/>
    </row>
    <row r="25" spans="2:12" ht="12.75" customHeight="1" x14ac:dyDescent="0.2">
      <c r="B25" s="654"/>
      <c r="C25" s="654"/>
      <c r="D25" s="654"/>
      <c r="E25" s="654"/>
      <c r="F25" s="654"/>
      <c r="G25" s="654"/>
      <c r="H25" s="654"/>
      <c r="I25" s="654"/>
      <c r="J25" s="167"/>
    </row>
    <row r="26" spans="2:12" ht="12.75" customHeight="1" x14ac:dyDescent="0.2">
      <c r="B26" s="654"/>
      <c r="C26" s="654"/>
      <c r="D26" s="654"/>
      <c r="E26" s="654"/>
      <c r="F26" s="654"/>
      <c r="G26" s="654"/>
      <c r="H26" s="654"/>
      <c r="I26" s="654"/>
      <c r="J26" s="167"/>
      <c r="L26" s="168"/>
    </row>
    <row r="27" spans="2:12" ht="12.75" customHeight="1" x14ac:dyDescent="0.2">
      <c r="B27" s="654"/>
      <c r="C27" s="654"/>
      <c r="D27" s="654"/>
      <c r="E27" s="654"/>
      <c r="F27" s="654"/>
      <c r="G27" s="654"/>
      <c r="H27" s="654"/>
      <c r="I27" s="654"/>
      <c r="J27" s="167"/>
    </row>
    <row r="28" spans="2:12" ht="12.75" customHeight="1" x14ac:dyDescent="0.2">
      <c r="B28" s="654"/>
      <c r="C28" s="654"/>
      <c r="D28" s="654"/>
      <c r="E28" s="654"/>
      <c r="F28" s="654"/>
      <c r="G28" s="654"/>
      <c r="H28" s="654"/>
      <c r="I28" s="654"/>
      <c r="J28" s="167"/>
    </row>
    <row r="29" spans="2:12" ht="12.75" customHeight="1" x14ac:dyDescent="0.2">
      <c r="B29" s="654"/>
      <c r="C29" s="654"/>
      <c r="D29" s="654"/>
      <c r="E29" s="654"/>
      <c r="F29" s="654"/>
      <c r="G29" s="654"/>
      <c r="H29" s="654"/>
      <c r="I29" s="654"/>
    </row>
    <row r="30" spans="2:12" ht="12.75" customHeight="1" x14ac:dyDescent="0.2">
      <c r="B30" s="654"/>
      <c r="C30" s="654"/>
      <c r="D30" s="654"/>
      <c r="E30" s="654"/>
      <c r="F30" s="654"/>
      <c r="G30" s="654"/>
      <c r="H30" s="654"/>
      <c r="I30" s="654"/>
    </row>
    <row r="31" spans="2:12" ht="12.75" customHeight="1" x14ac:dyDescent="0.2">
      <c r="B31" s="655" t="s">
        <v>229</v>
      </c>
      <c r="C31" s="655"/>
      <c r="D31" s="655"/>
      <c r="E31" s="655"/>
      <c r="F31" s="655"/>
      <c r="G31" s="655"/>
      <c r="H31" s="655"/>
      <c r="I31" s="655"/>
    </row>
    <row r="32" spans="2:12" ht="12.75" customHeight="1" x14ac:dyDescent="0.2">
      <c r="B32" s="655"/>
      <c r="C32" s="655"/>
      <c r="D32" s="655"/>
      <c r="E32" s="655"/>
      <c r="F32" s="655"/>
      <c r="G32" s="655"/>
      <c r="H32" s="655"/>
      <c r="I32" s="655"/>
    </row>
    <row r="33" spans="2:9" ht="12.75" customHeight="1" x14ac:dyDescent="0.2">
      <c r="B33" s="655"/>
      <c r="C33" s="655"/>
      <c r="D33" s="655"/>
      <c r="E33" s="655"/>
      <c r="F33" s="655"/>
      <c r="G33" s="655"/>
      <c r="H33" s="655"/>
      <c r="I33" s="655"/>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8" customWidth="1"/>
    <col min="2" max="2" width="51.75" style="66" customWidth="1"/>
    <col min="3" max="4" width="10.125" style="66" customWidth="1"/>
    <col min="5" max="6" width="8.375" style="66" customWidth="1"/>
    <col min="7" max="8" width="9.25" style="66" customWidth="1"/>
    <col min="9" max="9" width="10" style="66" customWidth="1"/>
    <col min="10" max="16384" width="8" style="66"/>
  </cols>
  <sheetData>
    <row r="1" spans="1:25" s="10" customFormat="1" ht="15" customHeight="1" x14ac:dyDescent="0.2">
      <c r="A1" s="178"/>
      <c r="B1" s="178"/>
      <c r="C1" s="178"/>
      <c r="D1" s="179" t="s">
        <v>158</v>
      </c>
      <c r="E1" s="13"/>
      <c r="G1" s="14"/>
      <c r="H1" s="14"/>
      <c r="I1" s="14"/>
      <c r="J1" s="14"/>
      <c r="K1" s="14"/>
      <c r="L1" s="14"/>
      <c r="M1" s="14"/>
      <c r="N1" s="14"/>
      <c r="O1" s="14"/>
      <c r="P1" s="14"/>
      <c r="Q1" s="14"/>
      <c r="R1" s="14"/>
      <c r="S1" s="14"/>
      <c r="T1" s="14"/>
      <c r="U1" s="14"/>
      <c r="V1" s="14"/>
      <c r="W1" s="14"/>
    </row>
    <row r="2" spans="1:25" s="10" customFormat="1" ht="30" customHeight="1" x14ac:dyDescent="0.2">
      <c r="A2" s="656" t="s">
        <v>135</v>
      </c>
      <c r="B2" s="656"/>
      <c r="C2" s="656"/>
      <c r="D2" s="656"/>
      <c r="E2" s="13"/>
      <c r="F2" s="11"/>
      <c r="G2" s="11"/>
      <c r="H2" s="11"/>
      <c r="I2" s="11"/>
      <c r="J2" s="14"/>
      <c r="K2" s="14"/>
      <c r="L2" s="14"/>
      <c r="M2" s="14"/>
      <c r="N2" s="14"/>
      <c r="O2" s="14"/>
      <c r="P2" s="14"/>
      <c r="Q2" s="14"/>
      <c r="R2" s="14"/>
      <c r="S2" s="14"/>
      <c r="T2" s="14"/>
      <c r="U2" s="14"/>
      <c r="V2" s="14"/>
      <c r="W2" s="14"/>
    </row>
    <row r="3" spans="1:25"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5"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182</v>
      </c>
      <c r="B5" s="20"/>
      <c r="C5" s="20"/>
      <c r="D5" s="21" t="s">
        <v>229</v>
      </c>
      <c r="E5" s="22"/>
      <c r="F5" s="23"/>
      <c r="G5" s="23"/>
      <c r="H5" s="23"/>
      <c r="I5" s="23"/>
      <c r="J5" s="23"/>
      <c r="Q5" s="25"/>
      <c r="R5" s="26"/>
      <c r="S5" s="26"/>
      <c r="T5" s="26"/>
      <c r="U5" s="26"/>
      <c r="V5" s="26"/>
      <c r="W5" s="26"/>
      <c r="X5" s="26"/>
      <c r="Y5" s="26"/>
    </row>
    <row r="6" spans="1:25" ht="5.0999999999999996" customHeight="1" x14ac:dyDescent="0.25">
      <c r="A6" s="256"/>
      <c r="B6" s="257"/>
      <c r="C6" s="258"/>
      <c r="D6" s="258"/>
      <c r="E6" s="38"/>
      <c r="G6" s="32"/>
      <c r="H6" s="32"/>
      <c r="I6" s="32"/>
      <c r="J6" s="32"/>
      <c r="K6" s="32"/>
      <c r="L6" s="32"/>
      <c r="M6" s="32"/>
    </row>
    <row r="7" spans="1:25" ht="15" customHeight="1" x14ac:dyDescent="0.25">
      <c r="A7" s="259"/>
      <c r="B7" s="257"/>
      <c r="C7" s="660" t="s">
        <v>150</v>
      </c>
      <c r="D7" s="660"/>
      <c r="E7" s="260"/>
      <c r="F7" s="43"/>
      <c r="G7" s="43"/>
      <c r="H7" s="43"/>
      <c r="I7" s="43"/>
      <c r="J7" s="43"/>
      <c r="K7" s="43"/>
      <c r="L7" s="43"/>
      <c r="M7" s="43"/>
    </row>
    <row r="8" spans="1:25" ht="15" customHeight="1" x14ac:dyDescent="0.25">
      <c r="A8" s="259"/>
      <c r="B8" s="257"/>
      <c r="C8" s="287" t="s">
        <v>48</v>
      </c>
      <c r="D8" s="287" t="s">
        <v>47</v>
      </c>
      <c r="E8" s="260"/>
      <c r="F8" s="32"/>
      <c r="G8" s="32"/>
      <c r="H8" s="32"/>
      <c r="I8" s="32"/>
      <c r="J8" s="32"/>
      <c r="K8" s="32"/>
      <c r="L8" s="32"/>
      <c r="M8" s="32"/>
    </row>
    <row r="9" spans="1:25" ht="5.0999999999999996" customHeight="1" x14ac:dyDescent="0.2">
      <c r="A9" s="261"/>
      <c r="B9" s="262"/>
      <c r="C9" s="263"/>
      <c r="D9" s="264"/>
      <c r="E9" s="265"/>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7" t="s">
        <v>3</v>
      </c>
      <c r="B11" s="98"/>
      <c r="C11" s="99">
        <v>6400</v>
      </c>
      <c r="D11" s="100">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44" t="s">
        <v>107</v>
      </c>
      <c r="B13" s="45"/>
      <c r="C13" s="36">
        <v>1340</v>
      </c>
      <c r="D13" s="37">
        <v>20.89319175515303</v>
      </c>
      <c r="E13" s="38"/>
      <c r="H13" s="43"/>
      <c r="I13" s="43"/>
      <c r="J13" s="43"/>
      <c r="K13" s="43"/>
      <c r="L13" s="43"/>
      <c r="M13" s="43"/>
    </row>
    <row r="14" spans="1:25" s="50" customFormat="1" ht="15" customHeight="1" x14ac:dyDescent="0.3">
      <c r="A14" s="46">
        <v>1</v>
      </c>
      <c r="B14" s="47" t="s">
        <v>45</v>
      </c>
      <c r="C14" s="48">
        <v>20</v>
      </c>
      <c r="D14" s="49">
        <v>0.37476577139287948</v>
      </c>
      <c r="E14" s="47"/>
      <c r="H14" s="51"/>
      <c r="I14" s="51"/>
      <c r="J14" s="51"/>
      <c r="K14" s="51"/>
      <c r="L14" s="51"/>
      <c r="M14" s="51"/>
    </row>
    <row r="15" spans="1:25" s="50" customFormat="1" ht="15" customHeight="1" x14ac:dyDescent="0.3">
      <c r="A15" s="46">
        <v>2</v>
      </c>
      <c r="B15" s="47" t="s">
        <v>130</v>
      </c>
      <c r="C15" s="48">
        <v>390</v>
      </c>
      <c r="D15" s="49">
        <v>6.0899437851342917</v>
      </c>
      <c r="E15" s="47"/>
      <c r="H15" s="52"/>
      <c r="I15" s="52"/>
      <c r="J15" s="52"/>
      <c r="K15" s="52"/>
      <c r="L15" s="52"/>
      <c r="M15" s="52"/>
    </row>
    <row r="16" spans="1:25" s="56" customFormat="1" ht="15" customHeight="1" x14ac:dyDescent="0.3">
      <c r="A16" s="53">
        <v>3</v>
      </c>
      <c r="B16" s="54" t="s">
        <v>51</v>
      </c>
      <c r="C16" s="48">
        <v>920</v>
      </c>
      <c r="D16" s="49">
        <v>14.428482198625858</v>
      </c>
      <c r="E16" s="55"/>
      <c r="H16" s="57"/>
      <c r="I16" s="57"/>
      <c r="J16" s="57"/>
      <c r="K16" s="57"/>
      <c r="L16" s="57"/>
      <c r="M16" s="57"/>
    </row>
    <row r="17" spans="1:13" s="56" customFormat="1" ht="9.9499999999999993" customHeight="1" x14ac:dyDescent="0.3">
      <c r="A17" s="53"/>
      <c r="B17" s="54"/>
      <c r="C17" s="58"/>
      <c r="D17" s="59"/>
      <c r="E17" s="55"/>
      <c r="H17" s="51"/>
      <c r="I17" s="51"/>
      <c r="J17" s="51"/>
      <c r="K17" s="51"/>
      <c r="L17" s="51"/>
      <c r="M17" s="51"/>
    </row>
    <row r="18" spans="1:13" s="33" customFormat="1" ht="15" customHeight="1" x14ac:dyDescent="0.2">
      <c r="A18" s="44" t="s">
        <v>52</v>
      </c>
      <c r="B18" s="45"/>
      <c r="C18" s="36">
        <v>1590</v>
      </c>
      <c r="D18" s="37">
        <v>24.875078076202371</v>
      </c>
      <c r="E18" s="38"/>
      <c r="H18" s="43"/>
      <c r="I18" s="43"/>
      <c r="J18" s="43"/>
      <c r="K18" s="43"/>
      <c r="L18" s="43"/>
      <c r="M18" s="43"/>
    </row>
    <row r="19" spans="1:13" s="50" customFormat="1" ht="15" customHeight="1" x14ac:dyDescent="0.3">
      <c r="A19" s="53">
        <v>4</v>
      </c>
      <c r="B19" s="54" t="s">
        <v>46</v>
      </c>
      <c r="C19" s="48">
        <v>550</v>
      </c>
      <c r="D19" s="49">
        <v>8.6508432229856336</v>
      </c>
      <c r="E19" s="47"/>
      <c r="H19" s="52"/>
      <c r="I19" s="52"/>
      <c r="J19" s="52"/>
      <c r="K19" s="52"/>
      <c r="L19" s="52"/>
      <c r="M19" s="52"/>
    </row>
    <row r="20" spans="1:13" s="56" customFormat="1" ht="15" customHeight="1" x14ac:dyDescent="0.3">
      <c r="A20" s="53">
        <v>5</v>
      </c>
      <c r="B20" s="54" t="s">
        <v>53</v>
      </c>
      <c r="C20" s="48">
        <v>1040</v>
      </c>
      <c r="D20" s="49">
        <v>16.224234853216739</v>
      </c>
      <c r="E20" s="55"/>
      <c r="H20" s="57"/>
      <c r="I20" s="57"/>
      <c r="J20" s="57"/>
      <c r="K20" s="57"/>
      <c r="L20" s="57"/>
      <c r="M20" s="57"/>
    </row>
    <row r="21" spans="1:13" s="56" customFormat="1" ht="9.9499999999999993" customHeight="1" x14ac:dyDescent="0.3">
      <c r="A21" s="53"/>
      <c r="B21" s="54"/>
      <c r="C21" s="58"/>
      <c r="D21" s="59"/>
      <c r="E21" s="55"/>
      <c r="H21" s="57"/>
      <c r="I21" s="57"/>
      <c r="J21" s="57"/>
      <c r="K21" s="57"/>
      <c r="L21" s="57"/>
      <c r="M21" s="57"/>
    </row>
    <row r="22" spans="1:13" s="33" customFormat="1" ht="15" customHeight="1" x14ac:dyDescent="0.2">
      <c r="A22" s="44" t="s">
        <v>54</v>
      </c>
      <c r="B22" s="45"/>
      <c r="C22" s="36">
        <v>2520</v>
      </c>
      <c r="D22" s="37">
        <v>39.319175515302938</v>
      </c>
      <c r="E22" s="38"/>
      <c r="H22" s="43"/>
      <c r="I22" s="43"/>
      <c r="J22" s="43"/>
      <c r="K22" s="43"/>
      <c r="L22" s="43"/>
      <c r="M22" s="43"/>
    </row>
    <row r="23" spans="1:13" s="50" customFormat="1" ht="15" customHeight="1" x14ac:dyDescent="0.3">
      <c r="A23" s="46">
        <v>6</v>
      </c>
      <c r="B23" s="54" t="s">
        <v>55</v>
      </c>
      <c r="C23" s="48">
        <v>1310</v>
      </c>
      <c r="D23" s="49">
        <v>20.502810743285448</v>
      </c>
      <c r="E23" s="47"/>
      <c r="H23" s="60"/>
      <c r="I23" s="60"/>
      <c r="J23" s="60"/>
      <c r="K23" s="60"/>
      <c r="L23" s="60"/>
      <c r="M23" s="60"/>
    </row>
    <row r="24" spans="1:13" s="56" customFormat="1" ht="15" customHeight="1" x14ac:dyDescent="0.3">
      <c r="A24" s="46">
        <v>7</v>
      </c>
      <c r="B24" s="47" t="s">
        <v>128</v>
      </c>
      <c r="C24" s="48">
        <v>1210</v>
      </c>
      <c r="D24" s="49">
        <v>18.816364772017486</v>
      </c>
      <c r="E24" s="55"/>
      <c r="H24" s="57"/>
      <c r="I24" s="57"/>
      <c r="J24" s="57"/>
      <c r="K24" s="57"/>
      <c r="L24" s="57"/>
      <c r="M24" s="57"/>
    </row>
    <row r="25" spans="1:13" ht="9.9499999999999993" customHeight="1" x14ac:dyDescent="0.2">
      <c r="A25" s="61"/>
      <c r="B25" s="62"/>
      <c r="C25" s="63"/>
      <c r="D25" s="64"/>
      <c r="E25" s="65"/>
      <c r="H25" s="32"/>
      <c r="I25" s="32"/>
      <c r="J25" s="32"/>
      <c r="K25" s="32"/>
      <c r="L25" s="32"/>
      <c r="M25" s="32"/>
    </row>
    <row r="26" spans="1:13" s="33" customFormat="1" ht="15" customHeight="1" x14ac:dyDescent="0.2">
      <c r="A26" s="44" t="s">
        <v>57</v>
      </c>
      <c r="B26" s="45"/>
      <c r="C26" s="36">
        <v>960</v>
      </c>
      <c r="D26" s="37">
        <v>14.912554653341662</v>
      </c>
      <c r="E26" s="38"/>
      <c r="H26" s="43"/>
      <c r="I26" s="43"/>
      <c r="J26" s="43"/>
      <c r="K26" s="43"/>
      <c r="L26" s="43"/>
      <c r="M26" s="43"/>
    </row>
    <row r="27" spans="1:13" ht="6" hidden="1" customHeight="1" x14ac:dyDescent="0.2">
      <c r="A27" s="67"/>
      <c r="B27" s="68"/>
      <c r="C27" s="69"/>
      <c r="D27" s="43"/>
      <c r="H27" s="32"/>
      <c r="I27" s="32"/>
      <c r="J27" s="32"/>
      <c r="K27" s="32"/>
      <c r="L27" s="32"/>
      <c r="M27" s="32"/>
    </row>
    <row r="28" spans="1:13" ht="9.75" hidden="1" customHeight="1" x14ac:dyDescent="0.2">
      <c r="A28" s="70"/>
      <c r="B28" s="71"/>
      <c r="C28" s="72"/>
      <c r="D28" s="40"/>
      <c r="H28" s="32"/>
      <c r="I28" s="32"/>
      <c r="J28" s="32"/>
      <c r="K28" s="32"/>
      <c r="L28" s="32"/>
      <c r="M28" s="32"/>
    </row>
    <row r="29" spans="1:13" ht="12.75" hidden="1" customHeight="1" x14ac:dyDescent="0.2">
      <c r="A29" s="27"/>
      <c r="B29" s="28"/>
      <c r="C29" s="73"/>
      <c r="D29" s="73"/>
      <c r="H29" s="32"/>
      <c r="I29" s="32"/>
      <c r="J29" s="32"/>
      <c r="K29" s="32"/>
      <c r="L29" s="32"/>
      <c r="M29" s="32"/>
    </row>
    <row r="30" spans="1:13" ht="12.75" hidden="1" customHeight="1" x14ac:dyDescent="0.2">
      <c r="A30" s="27" t="s">
        <v>58</v>
      </c>
      <c r="B30" s="28"/>
      <c r="C30" s="69">
        <v>2950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50" customFormat="1" ht="12.75" hidden="1" customHeight="1" x14ac:dyDescent="0.3">
      <c r="A32" s="74" t="s">
        <v>49</v>
      </c>
      <c r="B32" s="75"/>
      <c r="C32" s="76">
        <v>440</v>
      </c>
      <c r="D32" s="57">
        <v>14.872665534804755</v>
      </c>
      <c r="H32" s="51"/>
      <c r="I32" s="51"/>
      <c r="J32" s="51"/>
      <c r="K32" s="51"/>
      <c r="L32" s="51"/>
      <c r="M32" s="51"/>
    </row>
    <row r="33" spans="1:13" s="50" customFormat="1" ht="12.75" hidden="1" customHeight="1" x14ac:dyDescent="0.3">
      <c r="A33" s="77">
        <v>1</v>
      </c>
      <c r="B33" s="78" t="s">
        <v>45</v>
      </c>
      <c r="C33" s="79" t="s">
        <v>225</v>
      </c>
      <c r="D33" s="51" t="s">
        <v>225</v>
      </c>
      <c r="H33" s="51"/>
      <c r="I33" s="51"/>
      <c r="J33" s="51"/>
      <c r="K33" s="51"/>
      <c r="L33" s="51"/>
      <c r="M33" s="51"/>
    </row>
    <row r="34" spans="1:13" s="50" customFormat="1" ht="12" hidden="1" x14ac:dyDescent="0.3">
      <c r="A34" s="77">
        <v>2</v>
      </c>
      <c r="B34" s="78" t="s">
        <v>50</v>
      </c>
      <c r="C34" s="79">
        <v>140</v>
      </c>
      <c r="D34" s="51">
        <v>4.7538200339558569</v>
      </c>
      <c r="H34" s="52"/>
      <c r="I34" s="52"/>
      <c r="J34" s="52"/>
      <c r="K34" s="52"/>
      <c r="L34" s="52"/>
      <c r="M34" s="52"/>
    </row>
    <row r="35" spans="1:13" s="50" customFormat="1" ht="12.75" hidden="1" customHeight="1" x14ac:dyDescent="0.3">
      <c r="A35" s="80">
        <v>3</v>
      </c>
      <c r="B35" s="81" t="s">
        <v>51</v>
      </c>
      <c r="C35" s="79">
        <v>290</v>
      </c>
      <c r="D35" s="51">
        <v>9.8471986417657043</v>
      </c>
      <c r="H35" s="57"/>
      <c r="I35" s="57"/>
      <c r="J35" s="57"/>
      <c r="K35" s="57"/>
      <c r="L35" s="57"/>
      <c r="M35" s="57"/>
    </row>
    <row r="36" spans="1:13" s="50" customFormat="1" ht="12.75" hidden="1" customHeight="1" x14ac:dyDescent="0.3">
      <c r="A36" s="80"/>
      <c r="B36" s="81"/>
      <c r="C36" s="78"/>
      <c r="D36" s="52"/>
      <c r="H36" s="51"/>
      <c r="I36" s="51"/>
      <c r="J36" s="51"/>
      <c r="K36" s="51"/>
      <c r="L36" s="51"/>
      <c r="M36" s="51"/>
    </row>
    <row r="37" spans="1:13" s="50" customFormat="1" ht="12.75" hidden="1" customHeight="1" x14ac:dyDescent="0.3">
      <c r="A37" s="74" t="s">
        <v>52</v>
      </c>
      <c r="B37" s="82"/>
      <c r="C37" s="76">
        <v>220</v>
      </c>
      <c r="D37" s="57">
        <v>7.5042444821731751</v>
      </c>
      <c r="H37" s="51"/>
      <c r="I37" s="51"/>
      <c r="J37" s="51"/>
      <c r="K37" s="51"/>
      <c r="L37" s="51"/>
      <c r="M37" s="51"/>
    </row>
    <row r="38" spans="1:13" s="50" customFormat="1" ht="12.75" hidden="1" customHeight="1" x14ac:dyDescent="0.3">
      <c r="A38" s="80">
        <v>4</v>
      </c>
      <c r="B38" s="81" t="s">
        <v>46</v>
      </c>
      <c r="C38" s="79">
        <v>190</v>
      </c>
      <c r="D38" s="51">
        <v>6.5534804753820035</v>
      </c>
      <c r="H38" s="52"/>
      <c r="I38" s="52"/>
      <c r="J38" s="52"/>
      <c r="K38" s="52"/>
      <c r="L38" s="52"/>
      <c r="M38" s="52"/>
    </row>
    <row r="39" spans="1:13" s="50" customFormat="1" ht="12" hidden="1" x14ac:dyDescent="0.3">
      <c r="A39" s="80">
        <v>5</v>
      </c>
      <c r="B39" s="81" t="s">
        <v>53</v>
      </c>
      <c r="C39" s="79">
        <v>30</v>
      </c>
      <c r="D39" s="51">
        <v>0.95076400679117135</v>
      </c>
      <c r="H39" s="57"/>
      <c r="I39" s="57"/>
      <c r="J39" s="57"/>
      <c r="K39" s="57"/>
      <c r="L39" s="57"/>
      <c r="M39" s="57"/>
    </row>
    <row r="40" spans="1:13" s="50" customFormat="1" ht="12.75" hidden="1" customHeight="1" x14ac:dyDescent="0.3">
      <c r="A40" s="80"/>
      <c r="B40" s="81"/>
      <c r="C40" s="78"/>
      <c r="D40" s="52"/>
      <c r="H40" s="51"/>
      <c r="I40" s="51"/>
      <c r="J40" s="51"/>
      <c r="K40" s="51"/>
      <c r="L40" s="51"/>
      <c r="M40" s="51"/>
    </row>
    <row r="41" spans="1:13" s="50" customFormat="1" ht="12.75" hidden="1" customHeight="1" x14ac:dyDescent="0.3">
      <c r="A41" s="74" t="s">
        <v>54</v>
      </c>
      <c r="B41" s="82"/>
      <c r="C41" s="76">
        <v>2060</v>
      </c>
      <c r="D41" s="57">
        <v>69.847198641765701</v>
      </c>
      <c r="H41" s="60"/>
      <c r="I41" s="60"/>
      <c r="J41" s="60"/>
      <c r="K41" s="60"/>
      <c r="L41" s="60"/>
      <c r="M41" s="60"/>
    </row>
    <row r="42" spans="1:13" s="50" customFormat="1" ht="12.75" hidden="1" customHeight="1" x14ac:dyDescent="0.3">
      <c r="A42" s="77">
        <v>6</v>
      </c>
      <c r="B42" s="81" t="s">
        <v>55</v>
      </c>
      <c r="C42" s="79">
        <v>1240</v>
      </c>
      <c r="D42" s="51">
        <v>42.037351443123939</v>
      </c>
      <c r="H42" s="57"/>
      <c r="I42" s="57"/>
      <c r="J42" s="57"/>
      <c r="K42" s="57"/>
      <c r="L42" s="57"/>
      <c r="M42" s="57"/>
    </row>
    <row r="43" spans="1:13" s="50" customFormat="1" ht="12" hidden="1" x14ac:dyDescent="0.3">
      <c r="A43" s="77">
        <v>7</v>
      </c>
      <c r="B43" s="78" t="s">
        <v>56</v>
      </c>
      <c r="C43" s="79">
        <v>820</v>
      </c>
      <c r="D43" s="51">
        <v>27.809847198641769</v>
      </c>
      <c r="H43" s="51"/>
      <c r="I43" s="51"/>
      <c r="J43" s="51"/>
      <c r="K43" s="51"/>
      <c r="L43" s="51"/>
      <c r="M43" s="51"/>
    </row>
    <row r="44" spans="1:13" ht="12.75" hidden="1" customHeight="1" x14ac:dyDescent="0.2">
      <c r="A44" s="70"/>
      <c r="B44" s="71"/>
      <c r="C44" s="83"/>
      <c r="D44" s="40"/>
      <c r="H44" s="43"/>
      <c r="I44" s="43"/>
      <c r="J44" s="43"/>
      <c r="K44" s="43"/>
      <c r="L44" s="43"/>
      <c r="M44" s="43"/>
    </row>
    <row r="45" spans="1:13" ht="12.75" hidden="1" customHeight="1" x14ac:dyDescent="0.2">
      <c r="A45" s="67" t="s">
        <v>57</v>
      </c>
      <c r="B45" s="68"/>
      <c r="C45" s="69">
        <v>230</v>
      </c>
      <c r="D45" s="43">
        <v>7.7758913412563659</v>
      </c>
      <c r="H45" s="32"/>
      <c r="I45" s="32"/>
      <c r="J45" s="32"/>
      <c r="K45" s="32"/>
      <c r="L45" s="32"/>
      <c r="M45" s="32"/>
    </row>
    <row r="46" spans="1:13" ht="4.5" hidden="1" customHeight="1" x14ac:dyDescent="0.2">
      <c r="A46" s="70"/>
      <c r="B46" s="71"/>
      <c r="C46" s="31"/>
      <c r="D46" s="32"/>
      <c r="H46" s="32"/>
      <c r="I46" s="32"/>
      <c r="J46" s="32"/>
      <c r="K46" s="32"/>
      <c r="L46" s="32"/>
      <c r="M46" s="32"/>
    </row>
    <row r="47" spans="1:13" ht="12.75" hidden="1" customHeight="1" x14ac:dyDescent="0.2">
      <c r="A47" s="27"/>
      <c r="B47" s="28"/>
      <c r="C47" s="73"/>
      <c r="D47" s="73"/>
      <c r="H47" s="32"/>
      <c r="I47" s="32"/>
      <c r="J47" s="32"/>
      <c r="K47" s="32"/>
      <c r="L47" s="32"/>
      <c r="M47" s="32"/>
    </row>
    <row r="48" spans="1:13" ht="12.75" hidden="1" customHeight="1" x14ac:dyDescent="0.2">
      <c r="A48" s="84" t="s">
        <v>59</v>
      </c>
      <c r="B48" s="28"/>
      <c r="C48" s="69" t="s">
        <v>225</v>
      </c>
      <c r="D48" s="43" t="s">
        <v>225</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67" t="s">
        <v>49</v>
      </c>
      <c r="B50" s="85"/>
      <c r="C50" s="69" t="s">
        <v>225</v>
      </c>
      <c r="D50" s="43" t="s">
        <v>225</v>
      </c>
      <c r="H50" s="32"/>
      <c r="I50" s="32"/>
      <c r="J50" s="32"/>
      <c r="K50" s="32"/>
      <c r="L50" s="32"/>
      <c r="M50" s="32"/>
    </row>
    <row r="51" spans="1:13" ht="12.75" hidden="1" customHeight="1" x14ac:dyDescent="0.2">
      <c r="A51" s="70">
        <v>1</v>
      </c>
      <c r="B51" s="71" t="s">
        <v>45</v>
      </c>
      <c r="C51" s="31" t="s">
        <v>225</v>
      </c>
      <c r="D51" s="32" t="s">
        <v>225</v>
      </c>
      <c r="H51" s="32"/>
      <c r="I51" s="32"/>
      <c r="J51" s="32"/>
      <c r="K51" s="32"/>
      <c r="L51" s="32"/>
      <c r="M51" s="32"/>
    </row>
    <row r="52" spans="1:13" ht="12.75" hidden="1" customHeight="1" x14ac:dyDescent="0.2">
      <c r="A52" s="70">
        <v>2</v>
      </c>
      <c r="B52" s="71" t="s">
        <v>50</v>
      </c>
      <c r="C52" s="31" t="s">
        <v>225</v>
      </c>
      <c r="D52" s="32" t="s">
        <v>225</v>
      </c>
      <c r="H52" s="40"/>
      <c r="I52" s="40"/>
      <c r="J52" s="40"/>
      <c r="K52" s="40"/>
      <c r="L52" s="40"/>
      <c r="M52" s="40"/>
    </row>
    <row r="53" spans="1:13" ht="12.75" hidden="1" customHeight="1" x14ac:dyDescent="0.2">
      <c r="A53" s="86">
        <v>3</v>
      </c>
      <c r="B53" s="87" t="s">
        <v>51</v>
      </c>
      <c r="C53" s="31" t="s">
        <v>225</v>
      </c>
      <c r="D53" s="32" t="s">
        <v>225</v>
      </c>
      <c r="H53" s="43"/>
      <c r="I53" s="43"/>
      <c r="J53" s="43"/>
      <c r="K53" s="43"/>
      <c r="L53" s="43"/>
      <c r="M53" s="43"/>
    </row>
    <row r="54" spans="1:13" ht="12.75" hidden="1" customHeight="1" x14ac:dyDescent="0.2">
      <c r="A54" s="86"/>
      <c r="B54" s="87"/>
      <c r="C54" s="83"/>
      <c r="D54" s="40"/>
      <c r="H54" s="32"/>
      <c r="I54" s="32"/>
      <c r="J54" s="32"/>
      <c r="K54" s="32"/>
      <c r="L54" s="32"/>
      <c r="M54" s="32"/>
    </row>
    <row r="55" spans="1:13" ht="12.75" hidden="1" customHeight="1" x14ac:dyDescent="0.2">
      <c r="A55" s="67" t="s">
        <v>52</v>
      </c>
      <c r="B55" s="68"/>
      <c r="C55" s="69" t="s">
        <v>225</v>
      </c>
      <c r="D55" s="43" t="s">
        <v>225</v>
      </c>
      <c r="H55" s="32"/>
      <c r="I55" s="32"/>
      <c r="J55" s="32"/>
      <c r="K55" s="32"/>
      <c r="L55" s="32"/>
      <c r="M55" s="32"/>
    </row>
    <row r="56" spans="1:13" ht="12.75" hidden="1" customHeight="1" x14ac:dyDescent="0.2">
      <c r="A56" s="86">
        <v>4</v>
      </c>
      <c r="B56" s="87" t="s">
        <v>46</v>
      </c>
      <c r="C56" s="31" t="s">
        <v>225</v>
      </c>
      <c r="D56" s="32" t="s">
        <v>225</v>
      </c>
      <c r="H56" s="40"/>
      <c r="I56" s="40"/>
      <c r="J56" s="40"/>
      <c r="K56" s="40"/>
      <c r="L56" s="40"/>
      <c r="M56" s="40"/>
    </row>
    <row r="57" spans="1:13" ht="12.75" hidden="1" customHeight="1" x14ac:dyDescent="0.2">
      <c r="A57" s="86">
        <v>5</v>
      </c>
      <c r="B57" s="87" t="s">
        <v>53</v>
      </c>
      <c r="C57" s="31" t="s">
        <v>225</v>
      </c>
      <c r="D57" s="32" t="s">
        <v>225</v>
      </c>
      <c r="H57" s="43"/>
      <c r="I57" s="43"/>
      <c r="J57" s="43"/>
      <c r="K57" s="43"/>
      <c r="L57" s="43"/>
      <c r="M57" s="43"/>
    </row>
    <row r="58" spans="1:13" ht="12.75" hidden="1" customHeight="1" x14ac:dyDescent="0.2">
      <c r="A58" s="86"/>
      <c r="B58" s="87"/>
      <c r="C58" s="83"/>
      <c r="D58" s="40"/>
      <c r="H58" s="43"/>
      <c r="I58" s="73"/>
      <c r="J58" s="73"/>
      <c r="K58" s="73"/>
      <c r="L58" s="43"/>
      <c r="M58" s="43"/>
    </row>
    <row r="59" spans="1:13" ht="12.75" hidden="1" customHeight="1" x14ac:dyDescent="0.2">
      <c r="A59" s="67" t="s">
        <v>54</v>
      </c>
      <c r="B59" s="68"/>
      <c r="C59" s="69" t="s">
        <v>225</v>
      </c>
      <c r="D59" s="43" t="s">
        <v>225</v>
      </c>
      <c r="H59" s="43"/>
      <c r="I59" s="43"/>
      <c r="J59" s="43"/>
      <c r="K59" s="43"/>
      <c r="L59" s="43"/>
      <c r="M59" s="43"/>
    </row>
    <row r="60" spans="1:13" ht="12.75" hidden="1" customHeight="1" x14ac:dyDescent="0.2">
      <c r="A60" s="70">
        <v>6</v>
      </c>
      <c r="B60" s="87" t="s">
        <v>55</v>
      </c>
      <c r="C60" s="31" t="s">
        <v>225</v>
      </c>
      <c r="D60" s="32" t="s">
        <v>225</v>
      </c>
      <c r="H60" s="40"/>
      <c r="I60" s="40"/>
      <c r="J60" s="40"/>
      <c r="K60" s="40"/>
      <c r="L60" s="40"/>
      <c r="M60" s="40"/>
    </row>
    <row r="61" spans="1:13" ht="12.75" hidden="1" customHeight="1" x14ac:dyDescent="0.2">
      <c r="A61" s="70">
        <v>7</v>
      </c>
      <c r="B61" s="71" t="s">
        <v>56</v>
      </c>
      <c r="C61" s="31" t="s">
        <v>225</v>
      </c>
      <c r="D61" s="32" t="s">
        <v>225</v>
      </c>
      <c r="H61" s="40"/>
      <c r="I61" s="40"/>
      <c r="J61" s="40"/>
      <c r="K61" s="40"/>
      <c r="L61" s="40"/>
      <c r="M61" s="40"/>
    </row>
    <row r="62" spans="1:13" ht="12.75" hidden="1" customHeight="1" x14ac:dyDescent="0.2">
      <c r="A62" s="67"/>
      <c r="B62" s="68"/>
      <c r="C62" s="83"/>
      <c r="D62" s="40"/>
      <c r="H62" s="43"/>
      <c r="I62" s="43"/>
      <c r="J62" s="43"/>
      <c r="K62" s="43"/>
      <c r="L62" s="43"/>
      <c r="M62" s="43"/>
    </row>
    <row r="63" spans="1:13" ht="12.75" hidden="1" customHeight="1" x14ac:dyDescent="0.2">
      <c r="A63" s="67" t="s">
        <v>57</v>
      </c>
      <c r="B63" s="68"/>
      <c r="C63" s="69" t="s">
        <v>225</v>
      </c>
      <c r="D63" s="43" t="s">
        <v>225</v>
      </c>
      <c r="H63" s="32"/>
      <c r="I63" s="32"/>
      <c r="J63" s="32"/>
      <c r="K63" s="32"/>
      <c r="L63" s="32"/>
      <c r="M63" s="32"/>
    </row>
    <row r="64" spans="1:13" ht="12.75" hidden="1" customHeight="1" x14ac:dyDescent="0.2">
      <c r="A64" s="67"/>
      <c r="B64" s="68"/>
      <c r="C64" s="69"/>
      <c r="D64" s="43"/>
      <c r="H64" s="43"/>
      <c r="I64" s="43"/>
      <c r="J64" s="43"/>
      <c r="K64" s="43"/>
      <c r="L64" s="43"/>
      <c r="M64" s="43"/>
    </row>
    <row r="65" spans="1:13" ht="12.75" hidden="1" customHeight="1" x14ac:dyDescent="0.2">
      <c r="A65" s="67"/>
      <c r="B65" s="68"/>
      <c r="C65" s="69"/>
      <c r="D65" s="43"/>
      <c r="H65" s="32"/>
      <c r="I65" s="32"/>
      <c r="J65" s="32"/>
      <c r="K65" s="32"/>
      <c r="L65" s="32"/>
      <c r="M65" s="32"/>
    </row>
    <row r="66" spans="1:13" ht="12.75" hidden="1" customHeight="1" x14ac:dyDescent="0.2">
      <c r="A66" s="88"/>
      <c r="B66" s="89"/>
      <c r="C66" s="90"/>
      <c r="D66" s="91"/>
      <c r="H66" s="32"/>
      <c r="I66" s="32"/>
      <c r="J66" s="32"/>
      <c r="K66" s="32"/>
      <c r="L66" s="32"/>
      <c r="M66" s="32"/>
    </row>
    <row r="67" spans="1:13" ht="12.75" hidden="1" customHeight="1" x14ac:dyDescent="0.2">
      <c r="A67" s="70"/>
      <c r="B67" s="71"/>
      <c r="C67" s="83"/>
      <c r="D67" s="40"/>
      <c r="H67" s="32"/>
      <c r="I67" s="32"/>
      <c r="J67" s="32"/>
      <c r="K67" s="32"/>
      <c r="L67" s="32"/>
      <c r="M67" s="32"/>
    </row>
    <row r="68" spans="1:13" ht="12.75" hidden="1" customHeight="1" x14ac:dyDescent="0.2">
      <c r="A68" s="27" t="s">
        <v>60</v>
      </c>
      <c r="B68" s="28"/>
      <c r="C68" s="69">
        <v>3460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50" customFormat="1" ht="12.75" hidden="1" customHeight="1" x14ac:dyDescent="0.3">
      <c r="A70" s="74" t="s">
        <v>49</v>
      </c>
      <c r="B70" s="75"/>
      <c r="C70" s="76">
        <v>900</v>
      </c>
      <c r="D70" s="57">
        <v>26.019080659150045</v>
      </c>
      <c r="H70" s="51"/>
      <c r="I70" s="51"/>
      <c r="J70" s="51"/>
      <c r="K70" s="51"/>
      <c r="L70" s="51"/>
      <c r="M70" s="51"/>
    </row>
    <row r="71" spans="1:13" s="50" customFormat="1" ht="12.75" hidden="1" customHeight="1" x14ac:dyDescent="0.3">
      <c r="A71" s="77">
        <v>1</v>
      </c>
      <c r="B71" s="78" t="s">
        <v>45</v>
      </c>
      <c r="C71" s="79" t="s">
        <v>225</v>
      </c>
      <c r="D71" s="51" t="s">
        <v>225</v>
      </c>
      <c r="H71" s="51"/>
      <c r="I71" s="51"/>
      <c r="J71" s="51"/>
      <c r="K71" s="51"/>
      <c r="L71" s="51"/>
      <c r="M71" s="51"/>
    </row>
    <row r="72" spans="1:13" s="50" customFormat="1" ht="12.75" hidden="1" customHeight="1" x14ac:dyDescent="0.3">
      <c r="A72" s="77">
        <v>2</v>
      </c>
      <c r="B72" s="78" t="s">
        <v>50</v>
      </c>
      <c r="C72" s="79">
        <v>250</v>
      </c>
      <c r="D72" s="51">
        <v>7.2275224053194558</v>
      </c>
      <c r="H72" s="52"/>
      <c r="I72" s="52"/>
      <c r="J72" s="52"/>
      <c r="K72" s="52"/>
      <c r="L72" s="52"/>
      <c r="M72" s="52"/>
    </row>
    <row r="73" spans="1:13" s="50" customFormat="1" ht="12.75" hidden="1" customHeight="1" x14ac:dyDescent="0.3">
      <c r="A73" s="80">
        <v>3</v>
      </c>
      <c r="B73" s="81" t="s">
        <v>51</v>
      </c>
      <c r="C73" s="79">
        <v>630</v>
      </c>
      <c r="D73" s="51">
        <v>18.328996819890143</v>
      </c>
      <c r="H73" s="57"/>
      <c r="I73" s="57"/>
      <c r="J73" s="57"/>
      <c r="K73" s="57"/>
      <c r="L73" s="57"/>
      <c r="M73" s="57"/>
    </row>
    <row r="74" spans="1:13" s="50" customFormat="1" ht="12.75" hidden="1" customHeight="1" x14ac:dyDescent="0.3">
      <c r="A74" s="80"/>
      <c r="B74" s="81"/>
      <c r="C74" s="78"/>
      <c r="D74" s="52"/>
      <c r="H74" s="51"/>
      <c r="I74" s="51"/>
      <c r="J74" s="51"/>
      <c r="K74" s="51"/>
      <c r="L74" s="51"/>
      <c r="M74" s="51"/>
    </row>
    <row r="75" spans="1:13" s="50" customFormat="1" ht="12.75" hidden="1" customHeight="1" x14ac:dyDescent="0.3">
      <c r="A75" s="74" t="s">
        <v>52</v>
      </c>
      <c r="B75" s="82"/>
      <c r="C75" s="76">
        <v>1370</v>
      </c>
      <c r="D75" s="57">
        <v>39.664642960393174</v>
      </c>
      <c r="H75" s="51"/>
      <c r="I75" s="51"/>
      <c r="J75" s="51"/>
      <c r="K75" s="51"/>
      <c r="L75" s="51"/>
      <c r="M75" s="51"/>
    </row>
    <row r="76" spans="1:13" s="50" customFormat="1" ht="12.75" hidden="1" customHeight="1" x14ac:dyDescent="0.3">
      <c r="A76" s="80">
        <v>4</v>
      </c>
      <c r="B76" s="81" t="s">
        <v>46</v>
      </c>
      <c r="C76" s="79">
        <v>360</v>
      </c>
      <c r="D76" s="51">
        <v>10.436542353281295</v>
      </c>
      <c r="H76" s="57"/>
      <c r="I76" s="57"/>
      <c r="J76" s="57"/>
      <c r="K76" s="57"/>
      <c r="L76" s="57"/>
      <c r="M76" s="57"/>
    </row>
    <row r="77" spans="1:13" s="50" customFormat="1" ht="12.75" hidden="1" customHeight="1" x14ac:dyDescent="0.3">
      <c r="A77" s="80">
        <v>5</v>
      </c>
      <c r="B77" s="81" t="s">
        <v>53</v>
      </c>
      <c r="C77" s="79">
        <v>1010</v>
      </c>
      <c r="D77" s="51">
        <v>29.228100607111884</v>
      </c>
      <c r="H77" s="57"/>
      <c r="I77" s="57"/>
      <c r="J77" s="57"/>
      <c r="K77" s="57"/>
      <c r="L77" s="57"/>
      <c r="M77" s="57"/>
    </row>
    <row r="78" spans="1:13" s="50" customFormat="1" ht="12.75" hidden="1" customHeight="1" x14ac:dyDescent="0.3">
      <c r="A78" s="80"/>
      <c r="B78" s="81"/>
      <c r="C78" s="78"/>
      <c r="D78" s="52"/>
      <c r="H78" s="52"/>
    </row>
    <row r="79" spans="1:13" s="50" customFormat="1" ht="12.75" hidden="1" customHeight="1" x14ac:dyDescent="0.3">
      <c r="A79" s="74" t="s">
        <v>54</v>
      </c>
      <c r="B79" s="82"/>
      <c r="C79" s="76">
        <v>460</v>
      </c>
      <c r="D79" s="57">
        <v>13.327551315409078</v>
      </c>
      <c r="H79" s="57"/>
    </row>
    <row r="80" spans="1:13" s="50" customFormat="1" ht="12.75" hidden="1" customHeight="1" x14ac:dyDescent="0.3">
      <c r="A80" s="77">
        <v>6</v>
      </c>
      <c r="B80" s="81" t="s">
        <v>55</v>
      </c>
      <c r="C80" s="79">
        <v>80</v>
      </c>
      <c r="D80" s="51">
        <v>2.1682567215958368</v>
      </c>
      <c r="H80" s="51"/>
    </row>
    <row r="81" spans="1:8" s="56" customFormat="1" ht="12.75" hidden="1" customHeight="1" x14ac:dyDescent="0.3">
      <c r="A81" s="77">
        <v>7</v>
      </c>
      <c r="B81" s="78" t="s">
        <v>56</v>
      </c>
      <c r="C81" s="79">
        <v>390</v>
      </c>
      <c r="D81" s="51">
        <v>11.15929459381324</v>
      </c>
      <c r="H81" s="51"/>
    </row>
    <row r="82" spans="1:8" ht="12.75" hidden="1" customHeight="1" x14ac:dyDescent="0.2">
      <c r="A82" s="70"/>
      <c r="B82" s="87"/>
      <c r="C82" s="69"/>
      <c r="D82" s="43"/>
      <c r="H82" s="43"/>
    </row>
    <row r="83" spans="1:8" ht="12.75" hidden="1" customHeight="1" x14ac:dyDescent="0.2">
      <c r="A83" s="67" t="s">
        <v>57</v>
      </c>
      <c r="B83" s="68"/>
      <c r="C83" s="69">
        <v>730</v>
      </c>
      <c r="D83" s="43">
        <v>20.988725065047699</v>
      </c>
      <c r="H83" s="43"/>
    </row>
    <row r="84" spans="1:8" s="92" customFormat="1" ht="5.0999999999999996" customHeight="1" x14ac:dyDescent="0.2">
      <c r="A84" s="180"/>
      <c r="B84" s="181"/>
      <c r="C84" s="182"/>
      <c r="D84" s="183"/>
      <c r="H84" s="93"/>
    </row>
    <row r="85" spans="1:8" s="92" customFormat="1" ht="5.0999999999999996" customHeight="1" x14ac:dyDescent="0.2">
      <c r="A85" s="184"/>
      <c r="B85" s="185"/>
      <c r="C85" s="185"/>
      <c r="D85" s="186"/>
    </row>
    <row r="86" spans="1:8" s="94" customFormat="1" ht="12" customHeight="1" x14ac:dyDescent="0.3">
      <c r="A86" s="657" t="s">
        <v>161</v>
      </c>
      <c r="B86" s="657"/>
      <c r="C86" s="657"/>
      <c r="D86" s="657"/>
    </row>
    <row r="87" spans="1:8" s="95" customFormat="1" ht="21.95" customHeight="1" x14ac:dyDescent="0.3">
      <c r="A87" s="659" t="s">
        <v>129</v>
      </c>
      <c r="B87" s="659"/>
      <c r="C87" s="659"/>
      <c r="D87" s="659"/>
      <c r="E87" s="94"/>
      <c r="F87" s="94"/>
    </row>
    <row r="88" spans="1:8" s="96" customFormat="1" ht="12" customHeight="1" x14ac:dyDescent="0.15">
      <c r="A88" s="658" t="s">
        <v>169</v>
      </c>
      <c r="B88" s="658"/>
      <c r="C88" s="658"/>
      <c r="D88" s="658"/>
    </row>
    <row r="89" spans="1:8" s="92" customFormat="1" ht="15" customHeight="1" x14ac:dyDescent="0.2">
      <c r="E89" s="93"/>
      <c r="F89" s="93"/>
    </row>
    <row r="90" spans="1:8" ht="12.75" customHeight="1" x14ac:dyDescent="0.2">
      <c r="A90" s="66"/>
      <c r="D90" s="266"/>
      <c r="E90" s="267"/>
      <c r="F90" s="267"/>
    </row>
    <row r="91" spans="1:8" ht="12.75" customHeight="1" x14ac:dyDescent="0.2">
      <c r="A91" s="66"/>
      <c r="D91" s="267"/>
      <c r="E91" s="267"/>
      <c r="F91" s="267"/>
    </row>
    <row r="92" spans="1:8" ht="12.75" customHeight="1" x14ac:dyDescent="0.2">
      <c r="D92" s="267"/>
      <c r="E92" s="267"/>
      <c r="F92" s="267"/>
    </row>
    <row r="97" spans="1:6" ht="12.75" customHeight="1" x14ac:dyDescent="0.2">
      <c r="A97" s="269"/>
      <c r="B97" s="270"/>
      <c r="C97" s="271"/>
      <c r="D97" s="272"/>
      <c r="E97" s="272"/>
      <c r="F97" s="272"/>
    </row>
    <row r="98" spans="1:6" ht="12.75" customHeight="1" x14ac:dyDescent="0.2">
      <c r="B98" s="273"/>
      <c r="C98" s="274"/>
      <c r="D98" s="275"/>
      <c r="E98" s="275"/>
      <c r="F98" s="275"/>
    </row>
    <row r="99" spans="1:6" ht="12.75" customHeight="1" x14ac:dyDescent="0.2">
      <c r="B99" s="273"/>
      <c r="C99" s="274"/>
      <c r="D99" s="275"/>
      <c r="E99" s="275"/>
      <c r="F99" s="275"/>
    </row>
    <row r="100" spans="1:6" ht="12.75" customHeight="1" x14ac:dyDescent="0.2">
      <c r="A100" s="276"/>
      <c r="B100" s="277"/>
      <c r="C100" s="274"/>
      <c r="D100" s="275"/>
      <c r="E100" s="275"/>
      <c r="F100" s="275"/>
    </row>
    <row r="101" spans="1:6" s="279" customFormat="1" ht="12.75" customHeight="1" x14ac:dyDescent="0.25">
      <c r="A101" s="278"/>
      <c r="B101" s="277"/>
      <c r="D101" s="280"/>
      <c r="E101" s="280"/>
      <c r="F101" s="280"/>
    </row>
    <row r="102" spans="1:6" ht="12.75" customHeight="1" x14ac:dyDescent="0.2">
      <c r="A102" s="269"/>
      <c r="B102" s="281"/>
      <c r="C102" s="271"/>
      <c r="D102" s="272"/>
      <c r="E102" s="272"/>
      <c r="F102" s="272"/>
    </row>
    <row r="103" spans="1:6" ht="12.75" customHeight="1" x14ac:dyDescent="0.2">
      <c r="A103" s="276"/>
      <c r="B103" s="277"/>
      <c r="C103" s="274"/>
      <c r="D103" s="275"/>
      <c r="E103" s="275"/>
      <c r="F103" s="275"/>
    </row>
    <row r="104" spans="1:6" ht="12.75" customHeight="1" x14ac:dyDescent="0.2">
      <c r="A104" s="276"/>
      <c r="B104" s="277"/>
      <c r="C104" s="274"/>
      <c r="D104" s="275"/>
      <c r="E104" s="275"/>
      <c r="F104" s="275"/>
    </row>
    <row r="105" spans="1:6" ht="12.75" customHeight="1" x14ac:dyDescent="0.2">
      <c r="A105" s="276"/>
      <c r="B105" s="277"/>
      <c r="D105" s="282"/>
      <c r="E105" s="282"/>
      <c r="F105" s="282"/>
    </row>
    <row r="106" spans="1:6" ht="12.75" customHeight="1" x14ac:dyDescent="0.2">
      <c r="A106" s="269"/>
      <c r="B106" s="281"/>
      <c r="C106" s="271"/>
      <c r="D106" s="272"/>
      <c r="E106" s="272"/>
      <c r="F106" s="272"/>
    </row>
    <row r="107" spans="1:6" ht="12.75" customHeight="1" x14ac:dyDescent="0.2">
      <c r="B107" s="277"/>
      <c r="C107" s="274"/>
      <c r="D107" s="275"/>
      <c r="E107" s="275"/>
      <c r="F107" s="275"/>
    </row>
    <row r="108" spans="1:6" ht="12.75" customHeight="1" x14ac:dyDescent="0.2">
      <c r="B108" s="273"/>
      <c r="C108" s="274"/>
      <c r="D108" s="275"/>
      <c r="E108" s="275"/>
      <c r="F108" s="275"/>
    </row>
    <row r="109" spans="1:6" ht="12.75" customHeight="1" x14ac:dyDescent="0.2">
      <c r="B109" s="277"/>
      <c r="D109" s="282"/>
      <c r="E109" s="282"/>
      <c r="F109" s="282"/>
    </row>
    <row r="110" spans="1:6" ht="12.75" customHeight="1" x14ac:dyDescent="0.2">
      <c r="A110" s="269"/>
      <c r="B110" s="281"/>
      <c r="C110" s="271"/>
      <c r="D110" s="272"/>
      <c r="E110" s="272"/>
      <c r="F110" s="272"/>
    </row>
    <row r="111" spans="1:6" ht="12.75" customHeight="1" x14ac:dyDescent="0.2">
      <c r="B111" s="273"/>
      <c r="C111" s="283"/>
      <c r="D111" s="267"/>
      <c r="E111" s="267"/>
      <c r="F111" s="267"/>
    </row>
    <row r="112" spans="1:6" ht="12.75" customHeight="1" x14ac:dyDescent="0.2">
      <c r="D112" s="267"/>
      <c r="E112" s="267"/>
      <c r="F112" s="267"/>
    </row>
    <row r="113" spans="1:6" ht="12.75" customHeight="1" x14ac:dyDescent="0.2">
      <c r="A113" s="284"/>
      <c r="D113" s="267"/>
      <c r="E113" s="267"/>
      <c r="F113" s="267"/>
    </row>
    <row r="114" spans="1:6" ht="12.75" customHeight="1" x14ac:dyDescent="0.2">
      <c r="A114" s="285"/>
      <c r="B114" s="286"/>
      <c r="C114" s="286"/>
      <c r="D114" s="286"/>
      <c r="E114" s="286"/>
      <c r="F114" s="286"/>
    </row>
    <row r="115" spans="1:6" ht="12.75" customHeight="1" x14ac:dyDescent="0.2">
      <c r="D115" s="267"/>
      <c r="E115" s="267"/>
      <c r="F115" s="267"/>
    </row>
    <row r="116" spans="1:6" ht="12.75" customHeight="1" x14ac:dyDescent="0.2">
      <c r="A116" s="66"/>
      <c r="D116" s="267"/>
      <c r="E116" s="267"/>
      <c r="F116" s="267"/>
    </row>
    <row r="117" spans="1:6" ht="12.75" customHeight="1" x14ac:dyDescent="0.2">
      <c r="A117" s="66"/>
      <c r="D117" s="267"/>
      <c r="E117" s="267"/>
      <c r="F117" s="267"/>
    </row>
    <row r="118" spans="1:6" ht="12.75" customHeight="1" x14ac:dyDescent="0.2">
      <c r="A118" s="66"/>
      <c r="D118" s="267"/>
      <c r="E118" s="267"/>
      <c r="F118" s="267"/>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6" customWidth="1"/>
    <col min="2" max="2" width="6.125" style="106" customWidth="1"/>
    <col min="3" max="3" width="8.375" style="106" customWidth="1"/>
    <col min="4" max="4" width="8.875" style="106" customWidth="1"/>
    <col min="5" max="5" width="14.125" style="106" customWidth="1"/>
    <col min="6" max="6" width="11.625" style="231" customWidth="1"/>
    <col min="7" max="7" width="7" style="231" customWidth="1"/>
    <col min="8" max="10" width="6.125" style="231" customWidth="1"/>
    <col min="11" max="11" width="6" style="231" customWidth="1"/>
    <col min="12" max="16384" width="9" style="231"/>
  </cols>
  <sheetData>
    <row r="1" spans="1:253" s="289" customFormat="1" ht="15" customHeight="1" x14ac:dyDescent="0.2">
      <c r="A1" s="178"/>
      <c r="B1" s="178"/>
      <c r="C1" s="178"/>
      <c r="D1" s="179"/>
      <c r="E1" s="179" t="s">
        <v>158</v>
      </c>
      <c r="G1" s="290"/>
      <c r="H1" s="290"/>
      <c r="I1" s="290"/>
      <c r="J1" s="290"/>
      <c r="K1" s="290"/>
      <c r="L1" s="290"/>
      <c r="M1" s="290"/>
      <c r="N1" s="290"/>
      <c r="O1" s="290"/>
      <c r="P1" s="290"/>
      <c r="Q1" s="290"/>
      <c r="R1" s="290"/>
      <c r="S1" s="290"/>
      <c r="T1" s="290"/>
      <c r="U1" s="290"/>
      <c r="V1" s="290"/>
      <c r="W1" s="290"/>
    </row>
    <row r="2" spans="1:253" s="289" customFormat="1" ht="30" customHeight="1" x14ac:dyDescent="0.2">
      <c r="A2" s="656" t="s">
        <v>136</v>
      </c>
      <c r="B2" s="656"/>
      <c r="C2" s="656"/>
      <c r="D2" s="656"/>
      <c r="E2" s="656"/>
      <c r="F2" s="291"/>
      <c r="G2" s="291"/>
      <c r="H2" s="291"/>
      <c r="I2" s="291"/>
      <c r="J2" s="290"/>
      <c r="K2" s="290"/>
      <c r="L2" s="290"/>
      <c r="M2" s="290"/>
      <c r="N2" s="290"/>
      <c r="O2" s="290"/>
      <c r="P2" s="290"/>
      <c r="Q2" s="290"/>
      <c r="R2" s="290"/>
      <c r="S2" s="290"/>
      <c r="T2" s="290"/>
      <c r="U2" s="290"/>
      <c r="V2" s="290"/>
      <c r="W2" s="290"/>
    </row>
    <row r="3" spans="1:253" s="289" customFormat="1" ht="5.0999999999999996" customHeight="1" x14ac:dyDescent="0.25">
      <c r="A3" s="3"/>
      <c r="B3" s="3"/>
      <c r="C3" s="3"/>
      <c r="D3" s="3"/>
      <c r="E3" s="3"/>
      <c r="F3" s="292"/>
      <c r="G3" s="292"/>
      <c r="H3" s="292"/>
      <c r="I3" s="292"/>
      <c r="J3" s="290"/>
      <c r="K3" s="293"/>
      <c r="L3" s="290"/>
      <c r="M3" s="290"/>
      <c r="N3" s="290"/>
      <c r="O3" s="290"/>
      <c r="P3" s="290"/>
      <c r="Q3" s="290"/>
      <c r="R3" s="290"/>
      <c r="S3" s="290"/>
      <c r="T3" s="290"/>
      <c r="U3" s="290"/>
      <c r="V3" s="290"/>
      <c r="W3" s="290"/>
    </row>
    <row r="4" spans="1:253" s="289" customFormat="1" ht="5.0999999999999996" customHeight="1" x14ac:dyDescent="0.2">
      <c r="A4" s="16"/>
      <c r="B4" s="17"/>
      <c r="C4" s="14"/>
      <c r="D4" s="14"/>
      <c r="E4" s="14"/>
      <c r="F4" s="290"/>
      <c r="G4" s="290"/>
      <c r="H4" s="290"/>
      <c r="I4" s="290"/>
      <c r="J4" s="290"/>
      <c r="K4" s="290"/>
      <c r="L4" s="290"/>
      <c r="M4" s="290"/>
      <c r="N4" s="290"/>
      <c r="O4" s="294"/>
      <c r="P4" s="294"/>
      <c r="Q4" s="294"/>
      <c r="R4" s="294"/>
      <c r="S4" s="294"/>
      <c r="T4" s="294"/>
      <c r="U4" s="294"/>
      <c r="V4" s="294"/>
      <c r="W4" s="294"/>
    </row>
    <row r="5" spans="1:253" s="296" customFormat="1" ht="20.100000000000001" customHeight="1" x14ac:dyDescent="0.3">
      <c r="A5" s="19" t="s">
        <v>182</v>
      </c>
      <c r="B5" s="20"/>
      <c r="C5" s="20"/>
      <c r="D5" s="20"/>
      <c r="E5" s="22" t="s">
        <v>229</v>
      </c>
      <c r="F5" s="295"/>
      <c r="G5" s="295"/>
      <c r="H5" s="295"/>
      <c r="I5" s="295"/>
      <c r="J5" s="295"/>
      <c r="Q5" s="297"/>
      <c r="R5" s="298"/>
      <c r="S5" s="298"/>
      <c r="T5" s="298"/>
      <c r="U5" s="298"/>
      <c r="V5" s="298"/>
      <c r="W5" s="298"/>
      <c r="X5" s="298"/>
      <c r="Y5" s="298"/>
    </row>
    <row r="6" spans="1:253" ht="5.0999999999999996" customHeight="1" x14ac:dyDescent="0.25">
      <c r="A6" s="214"/>
      <c r="B6" s="215"/>
      <c r="C6" s="215"/>
      <c r="D6" s="215"/>
      <c r="E6" s="215"/>
      <c r="F6" s="220"/>
      <c r="G6" s="220"/>
      <c r="H6" s="220"/>
      <c r="I6" s="220"/>
      <c r="J6" s="220"/>
      <c r="K6" s="220"/>
      <c r="L6" s="299"/>
      <c r="M6" s="300"/>
      <c r="N6" s="300"/>
      <c r="O6" s="300"/>
      <c r="P6" s="300"/>
      <c r="Q6" s="300"/>
      <c r="R6" s="300"/>
      <c r="S6" s="300"/>
      <c r="T6" s="300"/>
      <c r="U6" s="218"/>
      <c r="W6" s="301"/>
      <c r="X6" s="301"/>
      <c r="Y6" s="301"/>
      <c r="Z6" s="301"/>
      <c r="AA6" s="301"/>
      <c r="AB6" s="301"/>
      <c r="AC6" s="301"/>
      <c r="AD6" s="301"/>
    </row>
    <row r="7" spans="1:253" ht="15" customHeight="1" x14ac:dyDescent="0.25">
      <c r="A7" s="214"/>
      <c r="B7" s="663" t="s">
        <v>160</v>
      </c>
      <c r="C7" s="665" t="s">
        <v>95</v>
      </c>
      <c r="D7" s="665"/>
      <c r="E7" s="665"/>
      <c r="F7" s="220"/>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53" ht="54.75" customHeight="1" x14ac:dyDescent="0.25">
      <c r="A8" s="214"/>
      <c r="B8" s="664"/>
      <c r="C8" s="288" t="s">
        <v>172</v>
      </c>
      <c r="D8" s="288" t="s">
        <v>52</v>
      </c>
      <c r="E8" s="288" t="s">
        <v>127</v>
      </c>
      <c r="F8" s="220"/>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53" ht="5.0999999999999996" customHeight="1" x14ac:dyDescent="0.25">
      <c r="A9" s="216"/>
      <c r="B9" s="217"/>
      <c r="C9" s="217"/>
      <c r="D9" s="217"/>
      <c r="E9" s="217"/>
      <c r="F9" s="220"/>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53"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53" s="575" customFormat="1" ht="15" customHeight="1" x14ac:dyDescent="0.3">
      <c r="A11" s="101" t="s">
        <v>3</v>
      </c>
      <c r="B11" s="102">
        <v>6400</v>
      </c>
      <c r="C11" s="102">
        <v>1340</v>
      </c>
      <c r="D11" s="102">
        <v>1590</v>
      </c>
      <c r="E11" s="102">
        <v>3470</v>
      </c>
      <c r="F11" s="570"/>
      <c r="G11" s="571"/>
      <c r="H11" s="571"/>
      <c r="I11" s="571"/>
      <c r="J11" s="571"/>
      <c r="K11" s="571"/>
      <c r="L11" s="571"/>
      <c r="M11" s="571"/>
      <c r="N11" s="571"/>
      <c r="O11" s="571"/>
      <c r="P11" s="571"/>
      <c r="Q11" s="571"/>
      <c r="R11" s="571"/>
      <c r="S11" s="572"/>
      <c r="T11" s="573"/>
      <c r="U11" s="573"/>
      <c r="V11" s="573"/>
      <c r="W11" s="574"/>
      <c r="X11" s="574"/>
      <c r="Y11" s="574"/>
      <c r="Z11" s="574"/>
      <c r="AA11" s="574"/>
      <c r="AB11" s="574"/>
      <c r="AC11" s="574"/>
      <c r="AD11" s="574"/>
    </row>
    <row r="12" spans="1:253" s="432" customFormat="1" ht="15.75" x14ac:dyDescent="0.3">
      <c r="A12" s="101"/>
      <c r="B12" s="104"/>
      <c r="C12" s="604">
        <v>20.89319175515303</v>
      </c>
      <c r="D12" s="604">
        <v>24.875078076202371</v>
      </c>
      <c r="E12" s="604">
        <v>54.231730168644596</v>
      </c>
      <c r="F12" s="570"/>
      <c r="G12" s="576"/>
      <c r="H12" s="576"/>
      <c r="I12" s="576"/>
      <c r="J12" s="576"/>
      <c r="K12" s="576"/>
      <c r="L12" s="576"/>
      <c r="M12" s="576"/>
      <c r="N12" s="576"/>
      <c r="O12" s="576"/>
      <c r="P12" s="576"/>
      <c r="Q12" s="576"/>
      <c r="R12" s="576"/>
      <c r="S12" s="577"/>
      <c r="T12" s="578"/>
      <c r="U12" s="578"/>
      <c r="V12" s="578"/>
      <c r="W12" s="574"/>
      <c r="X12" s="574"/>
      <c r="Y12" s="574"/>
      <c r="Z12" s="574"/>
      <c r="AA12" s="574"/>
      <c r="AB12" s="574"/>
      <c r="AC12" s="574"/>
      <c r="AD12" s="574"/>
    </row>
    <row r="13" spans="1:253" s="432" customFormat="1" ht="5.0999999999999996" customHeight="1" x14ac:dyDescent="0.3">
      <c r="A13" s="107"/>
      <c r="B13" s="108"/>
      <c r="C13" s="108"/>
      <c r="D13" s="108"/>
      <c r="E13" s="108"/>
      <c r="F13" s="570"/>
      <c r="G13" s="576"/>
      <c r="H13" s="576"/>
      <c r="I13" s="576"/>
      <c r="J13" s="576"/>
      <c r="K13" s="576"/>
      <c r="L13" s="576"/>
      <c r="M13" s="576"/>
      <c r="N13" s="576"/>
      <c r="O13" s="576"/>
      <c r="P13" s="576"/>
      <c r="Q13" s="576"/>
      <c r="R13" s="576"/>
      <c r="S13" s="577"/>
      <c r="T13" s="578"/>
      <c r="U13" s="578"/>
      <c r="V13" s="578"/>
      <c r="W13" s="574"/>
      <c r="X13" s="574"/>
      <c r="Y13" s="574"/>
      <c r="Z13" s="574"/>
      <c r="AA13" s="574"/>
      <c r="AB13" s="574"/>
      <c r="AC13" s="574"/>
      <c r="AD13" s="574"/>
    </row>
    <row r="14" spans="1:253" s="583" customFormat="1" ht="15" customHeight="1" x14ac:dyDescent="0.3">
      <c r="A14" s="109" t="s">
        <v>16</v>
      </c>
      <c r="B14" s="110">
        <v>2890</v>
      </c>
      <c r="C14" s="145">
        <v>8.0968858131487895</v>
      </c>
      <c r="D14" s="145">
        <v>18.235294117647058</v>
      </c>
      <c r="E14" s="145">
        <v>73.667820069204154</v>
      </c>
      <c r="F14" s="579"/>
      <c r="G14" s="580"/>
      <c r="H14" s="580"/>
      <c r="I14" s="580"/>
      <c r="J14" s="580"/>
      <c r="K14" s="580"/>
      <c r="L14" s="580"/>
      <c r="M14" s="580"/>
      <c r="N14" s="580"/>
      <c r="O14" s="580"/>
      <c r="P14" s="580"/>
      <c r="Q14" s="580"/>
      <c r="R14" s="580"/>
      <c r="S14" s="581"/>
      <c r="T14" s="582"/>
      <c r="U14" s="582"/>
      <c r="V14" s="582"/>
      <c r="W14" s="574"/>
      <c r="X14" s="574"/>
      <c r="Y14" s="574"/>
      <c r="Z14" s="574"/>
      <c r="AA14" s="574"/>
      <c r="AB14" s="574"/>
      <c r="AC14" s="574"/>
      <c r="AD14" s="574"/>
    </row>
    <row r="15" spans="1:253" s="348" customFormat="1" ht="5.0999999999999996" customHeight="1" x14ac:dyDescent="0.3">
      <c r="A15" s="109"/>
      <c r="B15" s="111"/>
      <c r="C15" s="605"/>
      <c r="D15" s="605"/>
      <c r="E15" s="605"/>
      <c r="F15" s="579"/>
      <c r="G15" s="580"/>
      <c r="H15" s="580"/>
      <c r="I15" s="580"/>
      <c r="J15" s="580"/>
      <c r="K15" s="580"/>
      <c r="L15" s="580"/>
      <c r="M15" s="580"/>
      <c r="N15" s="580"/>
      <c r="O15" s="580"/>
      <c r="P15" s="580"/>
      <c r="Q15" s="580"/>
      <c r="R15" s="580"/>
      <c r="S15" s="584"/>
      <c r="T15" s="585"/>
      <c r="U15" s="585"/>
      <c r="V15" s="585"/>
      <c r="W15" s="574"/>
      <c r="X15" s="574"/>
      <c r="Y15" s="574"/>
      <c r="Z15" s="574"/>
      <c r="AA15" s="574"/>
      <c r="AB15" s="574"/>
      <c r="AC15" s="574"/>
      <c r="AD15" s="574"/>
    </row>
    <row r="16" spans="1:253" s="348" customFormat="1" ht="15" customHeight="1" x14ac:dyDescent="0.3">
      <c r="A16" s="112" t="s">
        <v>17</v>
      </c>
      <c r="B16" s="111">
        <v>160</v>
      </c>
      <c r="C16" s="142">
        <v>67.080745341614914</v>
      </c>
      <c r="D16" s="142">
        <v>32.919254658385093</v>
      </c>
      <c r="E16" s="142" t="s">
        <v>230</v>
      </c>
      <c r="F16" s="579"/>
      <c r="G16" s="580"/>
      <c r="H16" s="580"/>
      <c r="I16" s="580"/>
      <c r="J16" s="580"/>
      <c r="K16" s="580"/>
      <c r="L16" s="580"/>
      <c r="M16" s="580"/>
      <c r="N16" s="580"/>
      <c r="O16" s="580"/>
      <c r="P16" s="580"/>
      <c r="Q16" s="580"/>
      <c r="R16" s="580"/>
      <c r="S16" s="586"/>
      <c r="T16" s="587"/>
      <c r="U16" s="587"/>
      <c r="V16" s="587"/>
      <c r="W16" s="574"/>
      <c r="X16" s="574"/>
      <c r="Y16" s="574"/>
      <c r="Z16" s="574"/>
      <c r="AA16" s="574"/>
      <c r="AB16" s="574"/>
      <c r="AC16" s="574"/>
      <c r="AD16" s="574"/>
      <c r="AE16" s="580"/>
      <c r="AF16" s="580"/>
      <c r="AG16" s="580"/>
      <c r="AH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80"/>
      <c r="CR16" s="580"/>
      <c r="CS16" s="580"/>
      <c r="CT16" s="580"/>
      <c r="CU16" s="580"/>
      <c r="CV16" s="580"/>
      <c r="CW16" s="580"/>
      <c r="CX16" s="580"/>
      <c r="CY16" s="580"/>
      <c r="CZ16" s="580"/>
      <c r="DA16" s="580"/>
      <c r="DB16" s="580"/>
      <c r="DC16" s="580"/>
      <c r="DD16" s="580"/>
      <c r="DE16" s="580"/>
      <c r="DF16" s="580"/>
      <c r="DG16" s="580"/>
      <c r="DH16" s="580"/>
      <c r="DI16" s="580"/>
      <c r="DJ16" s="580"/>
      <c r="DK16" s="580"/>
      <c r="DL16" s="580"/>
      <c r="DM16" s="580"/>
      <c r="DN16" s="580"/>
      <c r="DO16" s="580"/>
      <c r="DP16" s="580"/>
      <c r="DQ16" s="580"/>
      <c r="DR16" s="580"/>
      <c r="DS16" s="580"/>
      <c r="DT16" s="580"/>
      <c r="DU16" s="580"/>
      <c r="DV16" s="580"/>
      <c r="DW16" s="580"/>
      <c r="DX16" s="580"/>
      <c r="DY16" s="580"/>
      <c r="DZ16" s="580"/>
      <c r="EA16" s="580"/>
      <c r="EB16" s="580"/>
      <c r="EC16" s="580"/>
      <c r="ED16" s="580"/>
      <c r="EE16" s="580"/>
      <c r="EF16" s="580"/>
      <c r="EG16" s="580"/>
      <c r="EH16" s="580"/>
      <c r="EI16" s="580"/>
      <c r="EJ16" s="580"/>
      <c r="EK16" s="580"/>
      <c r="EL16" s="580"/>
      <c r="EM16" s="580"/>
      <c r="EN16" s="580"/>
      <c r="EO16" s="580"/>
      <c r="EP16" s="580"/>
      <c r="EQ16" s="580"/>
      <c r="ER16" s="580"/>
      <c r="ES16" s="580"/>
      <c r="ET16" s="580"/>
      <c r="EU16" s="580"/>
      <c r="EV16" s="580"/>
      <c r="EW16" s="580"/>
      <c r="EX16" s="580"/>
      <c r="EY16" s="580"/>
      <c r="EZ16" s="580"/>
      <c r="FA16" s="580"/>
      <c r="FB16" s="580"/>
      <c r="FC16" s="580"/>
      <c r="FD16" s="580"/>
      <c r="FE16" s="580"/>
      <c r="FF16" s="580"/>
      <c r="FG16" s="580"/>
      <c r="FH16" s="580"/>
      <c r="FI16" s="580"/>
      <c r="FJ16" s="580"/>
      <c r="FK16" s="580"/>
      <c r="FL16" s="580"/>
      <c r="FM16" s="580"/>
      <c r="FN16" s="580"/>
      <c r="FO16" s="580"/>
      <c r="FP16" s="580"/>
      <c r="FQ16" s="580"/>
      <c r="FR16" s="580"/>
      <c r="FS16" s="580"/>
      <c r="FT16" s="580"/>
      <c r="FU16" s="580"/>
      <c r="FV16" s="580"/>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row>
    <row r="17" spans="1:253" s="348" customFormat="1" ht="15" customHeight="1" x14ac:dyDescent="0.3">
      <c r="A17" s="114" t="s">
        <v>18</v>
      </c>
      <c r="B17" s="111">
        <v>40</v>
      </c>
      <c r="C17" s="142">
        <v>66.666666666666657</v>
      </c>
      <c r="D17" s="142">
        <v>33.333333333333329</v>
      </c>
      <c r="E17" s="142" t="s">
        <v>230</v>
      </c>
      <c r="F17" s="588"/>
      <c r="G17" s="589"/>
      <c r="H17" s="589"/>
      <c r="I17" s="589"/>
      <c r="J17" s="589"/>
      <c r="K17" s="589"/>
      <c r="L17" s="589"/>
      <c r="M17" s="589"/>
      <c r="N17" s="589"/>
      <c r="O17" s="589"/>
      <c r="P17" s="589"/>
      <c r="Q17" s="589"/>
      <c r="R17" s="589"/>
      <c r="S17" s="586"/>
      <c r="T17" s="587"/>
      <c r="U17" s="587"/>
      <c r="V17" s="587"/>
      <c r="W17" s="574"/>
      <c r="X17" s="574"/>
      <c r="Y17" s="574"/>
      <c r="Z17" s="574"/>
      <c r="AA17" s="574"/>
      <c r="AB17" s="574"/>
      <c r="AC17" s="574"/>
      <c r="AD17" s="574"/>
      <c r="AE17" s="589"/>
      <c r="AF17" s="589"/>
      <c r="AG17" s="589"/>
      <c r="AH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c r="II17" s="589"/>
      <c r="IJ17" s="589"/>
      <c r="IK17" s="589"/>
      <c r="IL17" s="589"/>
      <c r="IM17" s="589"/>
      <c r="IN17" s="589"/>
      <c r="IO17" s="589"/>
      <c r="IP17" s="589"/>
      <c r="IQ17" s="589"/>
      <c r="IR17" s="589"/>
      <c r="IS17" s="589"/>
    </row>
    <row r="18" spans="1:253" s="348" customFormat="1" ht="15" customHeight="1" x14ac:dyDescent="0.3">
      <c r="A18" s="114" t="s">
        <v>19</v>
      </c>
      <c r="B18" s="111">
        <v>40</v>
      </c>
      <c r="C18" s="142">
        <v>5.1282051282051277</v>
      </c>
      <c r="D18" s="142">
        <v>94.871794871794862</v>
      </c>
      <c r="E18" s="142" t="s">
        <v>230</v>
      </c>
      <c r="F18" s="588"/>
      <c r="G18" s="589"/>
      <c r="H18" s="589"/>
      <c r="I18" s="589"/>
      <c r="J18" s="589"/>
      <c r="K18" s="589"/>
      <c r="L18" s="589"/>
      <c r="M18" s="589"/>
      <c r="N18" s="589"/>
      <c r="O18" s="589"/>
      <c r="P18" s="589"/>
      <c r="Q18" s="589"/>
      <c r="R18" s="589"/>
      <c r="S18" s="590"/>
      <c r="T18" s="591"/>
      <c r="U18" s="591"/>
      <c r="V18" s="591"/>
      <c r="W18" s="574"/>
      <c r="X18" s="574"/>
      <c r="Y18" s="574"/>
      <c r="Z18" s="574"/>
      <c r="AA18" s="574"/>
      <c r="AB18" s="574"/>
      <c r="AC18" s="574"/>
      <c r="AD18" s="574"/>
      <c r="AE18" s="589"/>
      <c r="AF18" s="589"/>
      <c r="AG18" s="589"/>
      <c r="AH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c r="II18" s="589"/>
      <c r="IJ18" s="589"/>
      <c r="IK18" s="589"/>
      <c r="IL18" s="589"/>
      <c r="IM18" s="589"/>
      <c r="IN18" s="589"/>
      <c r="IO18" s="589"/>
      <c r="IP18" s="589"/>
      <c r="IQ18" s="589"/>
      <c r="IR18" s="589"/>
      <c r="IS18" s="589"/>
    </row>
    <row r="19" spans="1:253" s="348" customFormat="1" ht="15" customHeight="1" x14ac:dyDescent="0.3">
      <c r="A19" s="114" t="s">
        <v>20</v>
      </c>
      <c r="B19" s="111">
        <v>80</v>
      </c>
      <c r="C19" s="142">
        <v>96.385542168674704</v>
      </c>
      <c r="D19" s="142">
        <v>3.6144578313253009</v>
      </c>
      <c r="E19" s="142" t="s">
        <v>230</v>
      </c>
      <c r="F19" s="588"/>
      <c r="G19" s="589"/>
      <c r="H19" s="589"/>
      <c r="I19" s="589"/>
      <c r="J19" s="589"/>
      <c r="K19" s="589"/>
      <c r="L19" s="589"/>
      <c r="M19" s="589"/>
      <c r="N19" s="589"/>
      <c r="O19" s="589"/>
      <c r="P19" s="589"/>
      <c r="Q19" s="589"/>
      <c r="R19" s="589"/>
      <c r="S19" s="584"/>
      <c r="T19" s="585"/>
      <c r="U19" s="585"/>
      <c r="V19" s="585"/>
      <c r="W19" s="574"/>
      <c r="X19" s="574"/>
      <c r="Y19" s="574"/>
      <c r="Z19" s="574"/>
      <c r="AA19" s="574"/>
      <c r="AB19" s="574"/>
      <c r="AC19" s="574"/>
      <c r="AD19" s="574"/>
      <c r="AE19" s="589"/>
      <c r="AF19" s="589"/>
      <c r="AG19" s="589"/>
      <c r="AH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row>
    <row r="20" spans="1:253" s="348" customFormat="1" ht="5.0999999999999996" customHeight="1" x14ac:dyDescent="0.3">
      <c r="A20" s="114"/>
      <c r="B20" s="115"/>
      <c r="C20" s="142"/>
      <c r="D20" s="142"/>
      <c r="E20" s="142"/>
      <c r="F20" s="588"/>
      <c r="G20" s="589"/>
      <c r="H20" s="589"/>
      <c r="I20" s="589"/>
      <c r="J20" s="589"/>
      <c r="K20" s="589"/>
      <c r="L20" s="589"/>
      <c r="M20" s="589"/>
      <c r="N20" s="589"/>
      <c r="O20" s="589"/>
      <c r="P20" s="589"/>
      <c r="Q20" s="589"/>
      <c r="R20" s="589"/>
      <c r="S20" s="584"/>
      <c r="T20" s="585"/>
      <c r="U20" s="585"/>
      <c r="V20" s="585"/>
      <c r="W20" s="574"/>
      <c r="X20" s="574"/>
      <c r="Y20" s="574"/>
      <c r="Z20" s="574"/>
      <c r="AA20" s="574"/>
      <c r="AB20" s="574"/>
      <c r="AC20" s="574"/>
      <c r="AD20" s="574"/>
      <c r="AE20" s="589"/>
      <c r="AF20" s="589"/>
      <c r="AG20" s="589"/>
      <c r="AH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c r="II20" s="589"/>
      <c r="IJ20" s="589"/>
      <c r="IK20" s="589"/>
      <c r="IL20" s="589"/>
      <c r="IM20" s="589"/>
      <c r="IN20" s="589"/>
      <c r="IO20" s="589"/>
      <c r="IP20" s="589"/>
      <c r="IQ20" s="589"/>
      <c r="IR20" s="589"/>
      <c r="IS20" s="589"/>
    </row>
    <row r="21" spans="1:253" s="348" customFormat="1" ht="15" customHeight="1" x14ac:dyDescent="0.3">
      <c r="A21" s="112" t="s">
        <v>21</v>
      </c>
      <c r="B21" s="110">
        <v>410</v>
      </c>
      <c r="C21" s="145">
        <v>20.873786407766989</v>
      </c>
      <c r="D21" s="145">
        <v>79.126213592233015</v>
      </c>
      <c r="E21" s="145" t="s">
        <v>230</v>
      </c>
      <c r="F21" s="592"/>
      <c r="G21" s="593"/>
      <c r="H21" s="594"/>
      <c r="I21" s="594"/>
      <c r="J21" s="594"/>
      <c r="K21" s="594"/>
      <c r="L21" s="594"/>
      <c r="M21" s="594"/>
      <c r="N21" s="594"/>
      <c r="O21" s="594"/>
      <c r="P21" s="594"/>
      <c r="Q21" s="594"/>
      <c r="R21" s="580"/>
      <c r="S21" s="590"/>
      <c r="T21" s="591"/>
      <c r="U21" s="591"/>
      <c r="V21" s="591"/>
      <c r="W21" s="574"/>
      <c r="X21" s="574"/>
      <c r="Y21" s="574"/>
      <c r="Z21" s="574"/>
      <c r="AA21" s="574"/>
      <c r="AB21" s="574"/>
      <c r="AC21" s="574"/>
      <c r="AD21" s="574"/>
      <c r="AE21" s="580"/>
      <c r="AF21" s="580"/>
      <c r="AG21" s="580"/>
      <c r="AH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80"/>
      <c r="CR21" s="580"/>
      <c r="CS21" s="580"/>
      <c r="CT21" s="580"/>
      <c r="CU21" s="580"/>
      <c r="CV21" s="580"/>
      <c r="CW21" s="580"/>
      <c r="CX21" s="580"/>
      <c r="CY21" s="580"/>
      <c r="CZ21" s="580"/>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80"/>
      <c r="EK21" s="580"/>
      <c r="EL21" s="580"/>
      <c r="EM21" s="580"/>
      <c r="EN21" s="580"/>
      <c r="EO21" s="580"/>
      <c r="EP21" s="580"/>
      <c r="EQ21" s="580"/>
      <c r="ER21" s="580"/>
      <c r="ES21" s="580"/>
      <c r="ET21" s="580"/>
      <c r="EU21" s="580"/>
      <c r="EV21" s="580"/>
      <c r="EW21" s="580"/>
      <c r="EX21" s="580"/>
      <c r="EY21" s="580"/>
      <c r="EZ21" s="580"/>
      <c r="FA21" s="580"/>
      <c r="FB21" s="580"/>
      <c r="FC21" s="580"/>
      <c r="FD21" s="580"/>
      <c r="FE21" s="580"/>
      <c r="FF21" s="580"/>
      <c r="FG21" s="580"/>
      <c r="FH21" s="580"/>
      <c r="FI21" s="580"/>
      <c r="FJ21" s="580"/>
      <c r="FK21" s="580"/>
      <c r="FL21" s="580"/>
      <c r="FM21" s="580"/>
      <c r="FN21" s="580"/>
      <c r="FO21" s="580"/>
      <c r="FP21" s="580"/>
      <c r="FQ21" s="580"/>
      <c r="FR21" s="580"/>
      <c r="FS21" s="580"/>
      <c r="FT21" s="580"/>
      <c r="FU21" s="580"/>
      <c r="FV21" s="580"/>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row>
    <row r="22" spans="1:253" s="348" customFormat="1" ht="5.0999999999999996" customHeight="1" x14ac:dyDescent="0.3">
      <c r="A22" s="112"/>
      <c r="B22" s="111"/>
      <c r="C22" s="605"/>
      <c r="D22" s="605"/>
      <c r="E22" s="605"/>
      <c r="F22" s="592"/>
      <c r="G22" s="593"/>
      <c r="H22" s="594"/>
      <c r="I22" s="594"/>
      <c r="J22" s="594"/>
      <c r="K22" s="594"/>
      <c r="L22" s="594"/>
      <c r="M22" s="594"/>
      <c r="N22" s="594"/>
      <c r="O22" s="594"/>
      <c r="P22" s="594"/>
      <c r="Q22" s="594"/>
      <c r="R22" s="580"/>
      <c r="S22" s="582"/>
      <c r="T22" s="582"/>
      <c r="U22" s="582"/>
      <c r="V22" s="582"/>
      <c r="W22" s="574"/>
      <c r="X22" s="574"/>
      <c r="Y22" s="574"/>
      <c r="Z22" s="574"/>
      <c r="AA22" s="574"/>
      <c r="AB22" s="574"/>
      <c r="AC22" s="574"/>
      <c r="AD22" s="574"/>
      <c r="AE22" s="580"/>
      <c r="AF22" s="580"/>
      <c r="AG22" s="580"/>
      <c r="AH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0"/>
      <c r="EN22" s="580"/>
      <c r="EO22" s="580"/>
      <c r="EP22" s="580"/>
      <c r="EQ22" s="580"/>
      <c r="ER22" s="580"/>
      <c r="ES22" s="580"/>
      <c r="ET22" s="580"/>
      <c r="EU22" s="580"/>
      <c r="EV22" s="580"/>
      <c r="EW22" s="580"/>
      <c r="EX22" s="580"/>
      <c r="EY22" s="580"/>
      <c r="EZ22" s="580"/>
      <c r="FA22" s="580"/>
      <c r="FB22" s="580"/>
      <c r="FC22" s="580"/>
      <c r="FD22" s="580"/>
      <c r="FE22" s="580"/>
      <c r="FF22" s="580"/>
      <c r="FG22" s="580"/>
      <c r="FH22" s="580"/>
      <c r="FI22" s="580"/>
      <c r="FJ22" s="580"/>
      <c r="FK22" s="580"/>
      <c r="FL22" s="580"/>
      <c r="FM22" s="580"/>
      <c r="FN22" s="580"/>
      <c r="FO22" s="580"/>
      <c r="FP22" s="580"/>
      <c r="FQ22" s="580"/>
      <c r="FR22" s="580"/>
      <c r="FS22" s="580"/>
      <c r="FT22" s="580"/>
      <c r="FU22" s="580"/>
      <c r="FV22" s="580"/>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row>
    <row r="23" spans="1:253" s="348" customFormat="1" ht="15" customHeight="1" x14ac:dyDescent="0.3">
      <c r="A23" s="112" t="s">
        <v>22</v>
      </c>
      <c r="B23" s="110">
        <v>860</v>
      </c>
      <c r="C23" s="145">
        <v>37.572928821470249</v>
      </c>
      <c r="D23" s="145">
        <v>62.07701283547258</v>
      </c>
      <c r="E23" s="145">
        <v>0.3500583430571762</v>
      </c>
      <c r="F23" s="592"/>
      <c r="G23" s="595"/>
      <c r="H23" s="594"/>
      <c r="I23" s="594"/>
      <c r="J23" s="594"/>
      <c r="K23" s="594"/>
      <c r="L23" s="594"/>
      <c r="M23" s="594"/>
      <c r="N23" s="594"/>
      <c r="O23" s="594"/>
      <c r="P23" s="594"/>
      <c r="Q23" s="594"/>
      <c r="R23" s="580"/>
      <c r="S23" s="584"/>
      <c r="T23" s="585"/>
      <c r="U23" s="585"/>
      <c r="V23" s="585"/>
      <c r="W23" s="574"/>
      <c r="X23" s="574"/>
      <c r="Y23" s="574"/>
      <c r="Z23" s="574"/>
      <c r="AA23" s="574"/>
      <c r="AB23" s="574"/>
      <c r="AC23" s="574"/>
      <c r="AD23" s="574"/>
      <c r="AE23" s="580"/>
      <c r="AF23" s="580"/>
      <c r="AG23" s="580"/>
      <c r="AH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c r="DD23" s="580"/>
      <c r="DE23" s="580"/>
      <c r="DF23" s="580"/>
      <c r="DG23" s="580"/>
      <c r="DH23" s="580"/>
      <c r="DI23" s="580"/>
      <c r="DJ23" s="580"/>
      <c r="DK23" s="580"/>
      <c r="DL23" s="580"/>
      <c r="DM23" s="580"/>
      <c r="DN23" s="580"/>
      <c r="DO23" s="580"/>
      <c r="DP23" s="580"/>
      <c r="DQ23" s="580"/>
      <c r="DR23" s="580"/>
      <c r="DS23" s="580"/>
      <c r="DT23" s="580"/>
      <c r="DU23" s="580"/>
      <c r="DV23" s="580"/>
      <c r="DW23" s="580"/>
      <c r="DX23" s="580"/>
      <c r="DY23" s="580"/>
      <c r="DZ23" s="580"/>
      <c r="EA23" s="580"/>
      <c r="EB23" s="580"/>
      <c r="EC23" s="580"/>
      <c r="ED23" s="580"/>
      <c r="EE23" s="580"/>
      <c r="EF23" s="580"/>
      <c r="EG23" s="580"/>
      <c r="EH23" s="580"/>
      <c r="EI23" s="580"/>
      <c r="EJ23" s="580"/>
      <c r="EK23" s="580"/>
      <c r="EL23" s="580"/>
      <c r="EM23" s="580"/>
      <c r="EN23" s="580"/>
      <c r="EO23" s="580"/>
      <c r="EP23" s="580"/>
      <c r="EQ23" s="580"/>
      <c r="ER23" s="580"/>
      <c r="ES23" s="580"/>
      <c r="ET23" s="580"/>
      <c r="EU23" s="580"/>
      <c r="EV23" s="580"/>
      <c r="EW23" s="580"/>
      <c r="EX23" s="580"/>
      <c r="EY23" s="580"/>
      <c r="EZ23" s="580"/>
      <c r="FA23" s="580"/>
      <c r="FB23" s="580"/>
      <c r="FC23" s="580"/>
      <c r="FD23" s="580"/>
      <c r="FE23" s="580"/>
      <c r="FF23" s="580"/>
      <c r="FG23" s="580"/>
      <c r="FH23" s="580"/>
      <c r="FI23" s="580"/>
      <c r="FJ23" s="580"/>
      <c r="FK23" s="580"/>
      <c r="FL23" s="580"/>
      <c r="FM23" s="580"/>
      <c r="FN23" s="580"/>
      <c r="FO23" s="580"/>
      <c r="FP23" s="580"/>
      <c r="FQ23" s="580"/>
      <c r="FR23" s="580"/>
      <c r="FS23" s="580"/>
      <c r="FT23" s="580"/>
      <c r="FU23" s="580"/>
      <c r="FV23" s="580"/>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row>
    <row r="24" spans="1:253" s="348" customFormat="1" ht="15" customHeight="1" x14ac:dyDescent="0.3">
      <c r="A24" s="114" t="s">
        <v>23</v>
      </c>
      <c r="B24" s="116">
        <v>590</v>
      </c>
      <c r="C24" s="145">
        <v>29.881154499151101</v>
      </c>
      <c r="D24" s="145">
        <v>70.118845500848892</v>
      </c>
      <c r="E24" s="145" t="s">
        <v>230</v>
      </c>
      <c r="F24" s="596"/>
      <c r="G24" s="597"/>
      <c r="H24" s="598"/>
      <c r="I24" s="598"/>
      <c r="J24" s="598"/>
      <c r="K24" s="598"/>
      <c r="L24" s="598"/>
      <c r="M24" s="598"/>
      <c r="N24" s="598"/>
      <c r="O24" s="598"/>
      <c r="P24" s="598"/>
      <c r="Q24" s="598"/>
      <c r="R24" s="589"/>
      <c r="S24" s="586"/>
      <c r="T24" s="587"/>
      <c r="U24" s="587"/>
      <c r="V24" s="587"/>
      <c r="W24" s="574"/>
      <c r="X24" s="574"/>
      <c r="Y24" s="574"/>
      <c r="Z24" s="574"/>
      <c r="AA24" s="574"/>
      <c r="AB24" s="574"/>
      <c r="AC24" s="574"/>
      <c r="AD24" s="574"/>
      <c r="AE24" s="589"/>
      <c r="AF24" s="589"/>
      <c r="AG24" s="589"/>
      <c r="AH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row>
    <row r="25" spans="1:253" s="348" customFormat="1" ht="15" customHeight="1" x14ac:dyDescent="0.3">
      <c r="A25" s="114" t="s">
        <v>24</v>
      </c>
      <c r="B25" s="116">
        <v>120</v>
      </c>
      <c r="C25" s="145">
        <v>97.41379310344827</v>
      </c>
      <c r="D25" s="145">
        <v>2.5862068965517242</v>
      </c>
      <c r="E25" s="145" t="s">
        <v>230</v>
      </c>
      <c r="F25" s="596"/>
      <c r="G25" s="597"/>
      <c r="H25" s="598"/>
      <c r="I25" s="598"/>
      <c r="J25" s="598"/>
      <c r="K25" s="598"/>
      <c r="L25" s="598"/>
      <c r="M25" s="598"/>
      <c r="N25" s="598"/>
      <c r="O25" s="598"/>
      <c r="P25" s="598"/>
      <c r="Q25" s="598"/>
      <c r="R25" s="589"/>
      <c r="S25" s="584"/>
      <c r="T25" s="585"/>
      <c r="U25" s="585"/>
      <c r="V25" s="585"/>
      <c r="W25" s="574"/>
      <c r="X25" s="574"/>
      <c r="Y25" s="574"/>
      <c r="Z25" s="574"/>
      <c r="AA25" s="574"/>
      <c r="AB25" s="574"/>
      <c r="AC25" s="574"/>
      <c r="AD25" s="574"/>
      <c r="AE25" s="589"/>
      <c r="AF25" s="589"/>
      <c r="AG25" s="589"/>
      <c r="AH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c r="HJ25" s="589"/>
      <c r="HK25" s="589"/>
      <c r="HL25" s="589"/>
      <c r="HM25" s="589"/>
      <c r="HN25" s="589"/>
      <c r="HO25" s="589"/>
      <c r="HP25" s="589"/>
      <c r="HQ25" s="589"/>
      <c r="HR25" s="589"/>
      <c r="HS25" s="589"/>
      <c r="HT25" s="589"/>
      <c r="HU25" s="589"/>
      <c r="HV25" s="589"/>
      <c r="HW25" s="589"/>
      <c r="HX25" s="589"/>
      <c r="HY25" s="589"/>
      <c r="HZ25" s="589"/>
      <c r="IA25" s="589"/>
      <c r="IB25" s="589"/>
      <c r="IC25" s="589"/>
      <c r="ID25" s="589"/>
      <c r="IE25" s="589"/>
      <c r="IF25" s="589"/>
      <c r="IG25" s="589"/>
      <c r="IH25" s="589"/>
      <c r="II25" s="589"/>
      <c r="IJ25" s="589"/>
      <c r="IK25" s="589"/>
      <c r="IL25" s="589"/>
      <c r="IM25" s="589"/>
      <c r="IN25" s="589"/>
      <c r="IO25" s="589"/>
      <c r="IP25" s="589"/>
      <c r="IQ25" s="589"/>
      <c r="IR25" s="589"/>
      <c r="IS25" s="589"/>
    </row>
    <row r="26" spans="1:253" s="348" customFormat="1" ht="15" customHeight="1" x14ac:dyDescent="0.3">
      <c r="A26" s="114" t="s">
        <v>25</v>
      </c>
      <c r="B26" s="116">
        <v>150</v>
      </c>
      <c r="C26" s="145">
        <v>21.710526315789476</v>
      </c>
      <c r="D26" s="145">
        <v>76.31578947368422</v>
      </c>
      <c r="E26" s="145">
        <v>1.9736842105263157</v>
      </c>
      <c r="F26" s="596"/>
      <c r="G26" s="597"/>
      <c r="H26" s="598"/>
      <c r="I26" s="598"/>
      <c r="J26" s="598"/>
      <c r="K26" s="598"/>
      <c r="L26" s="598"/>
      <c r="M26" s="598"/>
      <c r="N26" s="598"/>
      <c r="O26" s="598"/>
      <c r="P26" s="598"/>
      <c r="Q26" s="598"/>
      <c r="R26" s="589"/>
      <c r="S26" s="586"/>
      <c r="T26" s="587"/>
      <c r="U26" s="587"/>
      <c r="V26" s="587"/>
      <c r="W26" s="574"/>
      <c r="X26" s="574"/>
      <c r="Y26" s="574"/>
      <c r="Z26" s="574"/>
      <c r="AA26" s="574"/>
      <c r="AB26" s="574"/>
      <c r="AC26" s="574"/>
      <c r="AD26" s="574"/>
      <c r="AE26" s="589"/>
      <c r="AF26" s="589"/>
      <c r="AG26" s="589"/>
      <c r="AH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c r="HJ26" s="589"/>
      <c r="HK26" s="589"/>
      <c r="HL26" s="589"/>
      <c r="HM26" s="589"/>
      <c r="HN26" s="589"/>
      <c r="HO26" s="589"/>
      <c r="HP26" s="589"/>
      <c r="HQ26" s="589"/>
      <c r="HR26" s="589"/>
      <c r="HS26" s="589"/>
      <c r="HT26" s="589"/>
      <c r="HU26" s="589"/>
      <c r="HV26" s="589"/>
      <c r="HW26" s="589"/>
      <c r="HX26" s="589"/>
      <c r="HY26" s="589"/>
      <c r="HZ26" s="589"/>
      <c r="IA26" s="589"/>
      <c r="IB26" s="589"/>
      <c r="IC26" s="589"/>
      <c r="ID26" s="589"/>
      <c r="IE26" s="589"/>
      <c r="IF26" s="589"/>
      <c r="IG26" s="589"/>
      <c r="IH26" s="589"/>
      <c r="II26" s="589"/>
      <c r="IJ26" s="589"/>
      <c r="IK26" s="589"/>
      <c r="IL26" s="589"/>
      <c r="IM26" s="589"/>
      <c r="IN26" s="589"/>
      <c r="IO26" s="589"/>
      <c r="IP26" s="589"/>
      <c r="IQ26" s="589"/>
      <c r="IR26" s="589"/>
      <c r="IS26" s="589"/>
    </row>
    <row r="27" spans="1:253" s="348" customFormat="1" ht="5.0999999999999996" customHeight="1" x14ac:dyDescent="0.3">
      <c r="A27" s="114"/>
      <c r="B27" s="116"/>
      <c r="C27" s="142"/>
      <c r="D27" s="142"/>
      <c r="E27" s="142"/>
      <c r="F27" s="596"/>
      <c r="G27" s="597"/>
      <c r="H27" s="598"/>
      <c r="I27" s="598"/>
      <c r="J27" s="598"/>
      <c r="K27" s="598"/>
      <c r="L27" s="598"/>
      <c r="M27" s="598"/>
      <c r="N27" s="598"/>
      <c r="O27" s="598"/>
      <c r="P27" s="598"/>
      <c r="Q27" s="598"/>
      <c r="R27" s="589"/>
      <c r="S27" s="586"/>
      <c r="T27" s="587"/>
      <c r="U27" s="587"/>
      <c r="V27" s="587"/>
      <c r="W27" s="574"/>
      <c r="X27" s="574"/>
      <c r="Y27" s="574"/>
      <c r="Z27" s="574"/>
      <c r="AA27" s="574"/>
      <c r="AB27" s="574"/>
      <c r="AC27" s="574"/>
      <c r="AD27" s="574"/>
      <c r="AE27" s="589"/>
      <c r="AF27" s="589"/>
      <c r="AG27" s="589"/>
      <c r="AH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c r="II27" s="589"/>
      <c r="IJ27" s="589"/>
      <c r="IK27" s="589"/>
      <c r="IL27" s="589"/>
      <c r="IM27" s="589"/>
      <c r="IN27" s="589"/>
      <c r="IO27" s="589"/>
      <c r="IP27" s="589"/>
      <c r="IQ27" s="589"/>
      <c r="IR27" s="589"/>
      <c r="IS27" s="589"/>
    </row>
    <row r="28" spans="1:253" s="348" customFormat="1" ht="15" customHeight="1" x14ac:dyDescent="0.3">
      <c r="A28" s="112" t="s">
        <v>26</v>
      </c>
      <c r="B28" s="111">
        <v>1260</v>
      </c>
      <c r="C28" s="605">
        <v>45.079365079365083</v>
      </c>
      <c r="D28" s="605">
        <v>4.3650793650793647</v>
      </c>
      <c r="E28" s="605">
        <v>50.555555555555557</v>
      </c>
      <c r="F28" s="592"/>
      <c r="G28" s="593"/>
      <c r="H28" s="594"/>
      <c r="I28" s="594"/>
      <c r="J28" s="594"/>
      <c r="K28" s="594"/>
      <c r="L28" s="594"/>
      <c r="M28" s="594"/>
      <c r="N28" s="594"/>
      <c r="O28" s="594"/>
      <c r="P28" s="594"/>
      <c r="Q28" s="594"/>
      <c r="R28" s="580"/>
      <c r="S28" s="586"/>
      <c r="T28" s="587"/>
      <c r="U28" s="587"/>
      <c r="V28" s="587"/>
      <c r="W28" s="574"/>
      <c r="X28" s="574"/>
      <c r="Y28" s="574"/>
      <c r="Z28" s="574"/>
      <c r="AA28" s="574"/>
      <c r="AB28" s="574"/>
      <c r="AC28" s="574"/>
      <c r="AD28" s="574"/>
      <c r="AE28" s="580"/>
      <c r="AF28" s="580"/>
      <c r="AG28" s="580"/>
      <c r="AH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c r="DD28" s="580"/>
      <c r="DE28" s="580"/>
      <c r="DF28" s="580"/>
      <c r="DG28" s="580"/>
      <c r="DH28" s="580"/>
      <c r="DI28" s="580"/>
      <c r="DJ28" s="580"/>
      <c r="DK28" s="580"/>
      <c r="DL28" s="580"/>
      <c r="DM28" s="580"/>
      <c r="DN28" s="580"/>
      <c r="DO28" s="580"/>
      <c r="DP28" s="580"/>
      <c r="DQ28" s="580"/>
      <c r="DR28" s="580"/>
      <c r="DS28" s="580"/>
      <c r="DT28" s="580"/>
      <c r="DU28" s="580"/>
      <c r="DV28" s="580"/>
      <c r="DW28" s="580"/>
      <c r="DX28" s="580"/>
      <c r="DY28" s="580"/>
      <c r="DZ28" s="580"/>
      <c r="EA28" s="580"/>
      <c r="EB28" s="580"/>
      <c r="EC28" s="580"/>
      <c r="ED28" s="580"/>
      <c r="EE28" s="580"/>
      <c r="EF28" s="580"/>
      <c r="EG28" s="580"/>
      <c r="EH28" s="580"/>
      <c r="EI28" s="580"/>
      <c r="EJ28" s="580"/>
      <c r="EK28" s="580"/>
      <c r="EL28" s="580"/>
      <c r="EM28" s="580"/>
      <c r="EN28" s="580"/>
      <c r="EO28" s="580"/>
      <c r="EP28" s="580"/>
      <c r="EQ28" s="580"/>
      <c r="ER28" s="580"/>
      <c r="ES28" s="580"/>
      <c r="ET28" s="580"/>
      <c r="EU28" s="580"/>
      <c r="EV28" s="580"/>
      <c r="EW28" s="580"/>
      <c r="EX28" s="580"/>
      <c r="EY28" s="580"/>
      <c r="EZ28" s="580"/>
      <c r="FA28" s="580"/>
      <c r="FB28" s="580"/>
      <c r="FC28" s="580"/>
      <c r="FD28" s="580"/>
      <c r="FE28" s="580"/>
      <c r="FF28" s="580"/>
      <c r="FG28" s="580"/>
      <c r="FH28" s="580"/>
      <c r="FI28" s="580"/>
      <c r="FJ28" s="580"/>
      <c r="FK28" s="580"/>
      <c r="FL28" s="580"/>
      <c r="FM28" s="580"/>
      <c r="FN28" s="580"/>
      <c r="FO28" s="580"/>
      <c r="FP28" s="580"/>
      <c r="FQ28" s="580"/>
      <c r="FR28" s="580"/>
      <c r="FS28" s="580"/>
      <c r="FT28" s="580"/>
      <c r="FU28" s="580"/>
      <c r="FV28" s="580"/>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row>
    <row r="29" spans="1:253" s="348" customFormat="1" ht="15" customHeight="1" x14ac:dyDescent="0.3">
      <c r="A29" s="114" t="s">
        <v>27</v>
      </c>
      <c r="B29" s="116">
        <v>360</v>
      </c>
      <c r="C29" s="142">
        <v>74.72527472527473</v>
      </c>
      <c r="D29" s="142" t="s">
        <v>230</v>
      </c>
      <c r="E29" s="142">
        <v>25.274725274725274</v>
      </c>
      <c r="F29" s="596"/>
      <c r="G29" s="597"/>
      <c r="H29" s="598"/>
      <c r="I29" s="598"/>
      <c r="J29" s="598"/>
      <c r="K29" s="598"/>
      <c r="L29" s="598"/>
      <c r="M29" s="598"/>
      <c r="N29" s="598"/>
      <c r="O29" s="598"/>
      <c r="P29" s="598"/>
      <c r="Q29" s="598"/>
      <c r="R29" s="599"/>
      <c r="S29" s="600"/>
      <c r="T29" s="591"/>
      <c r="U29" s="591"/>
      <c r="V29" s="591"/>
      <c r="W29" s="574"/>
      <c r="X29" s="574"/>
      <c r="Y29" s="574"/>
      <c r="Z29" s="574"/>
      <c r="AA29" s="574"/>
      <c r="AB29" s="574"/>
      <c r="AC29" s="574"/>
      <c r="AD29" s="574"/>
      <c r="AE29" s="599"/>
      <c r="AF29" s="599"/>
      <c r="AG29" s="599"/>
      <c r="AH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row>
    <row r="30" spans="1:253" s="348" customFormat="1" ht="15" customHeight="1" x14ac:dyDescent="0.3">
      <c r="A30" s="114" t="s">
        <v>28</v>
      </c>
      <c r="B30" s="116">
        <v>490</v>
      </c>
      <c r="C30" s="142">
        <v>17.551020408163264</v>
      </c>
      <c r="D30" s="142" t="s">
        <v>230</v>
      </c>
      <c r="E30" s="142">
        <v>82.448979591836732</v>
      </c>
      <c r="F30" s="601"/>
      <c r="G30" s="599"/>
      <c r="H30" s="599"/>
      <c r="I30" s="599"/>
      <c r="J30" s="599"/>
      <c r="K30" s="599"/>
      <c r="L30" s="599"/>
      <c r="M30" s="599"/>
      <c r="N30" s="599"/>
      <c r="O30" s="599"/>
      <c r="P30" s="599"/>
      <c r="Q30" s="599"/>
      <c r="R30" s="599"/>
      <c r="S30" s="584"/>
      <c r="T30" s="585"/>
      <c r="U30" s="585"/>
      <c r="V30" s="585"/>
      <c r="W30" s="574"/>
      <c r="X30" s="574"/>
      <c r="Y30" s="574"/>
      <c r="Z30" s="574"/>
      <c r="AA30" s="574"/>
      <c r="AB30" s="574"/>
      <c r="AC30" s="574"/>
      <c r="AD30" s="574"/>
      <c r="AE30" s="599"/>
      <c r="AF30" s="599"/>
      <c r="AG30" s="599"/>
      <c r="AH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row>
    <row r="31" spans="1:253" s="348" customFormat="1" ht="15" customHeight="1" x14ac:dyDescent="0.3">
      <c r="A31" s="114" t="s">
        <v>29</v>
      </c>
      <c r="B31" s="116">
        <v>410</v>
      </c>
      <c r="C31" s="142">
        <v>51.724137931034484</v>
      </c>
      <c r="D31" s="142">
        <v>13.546798029556651</v>
      </c>
      <c r="E31" s="142">
        <v>34.729064039408868</v>
      </c>
      <c r="F31" s="601"/>
      <c r="G31" s="599"/>
      <c r="H31" s="599"/>
      <c r="I31" s="599"/>
      <c r="J31" s="599"/>
      <c r="K31" s="599"/>
      <c r="L31" s="599"/>
      <c r="N31" s="599"/>
      <c r="O31" s="599"/>
      <c r="P31" s="599"/>
      <c r="Q31" s="599"/>
      <c r="R31" s="599"/>
      <c r="S31" s="586"/>
      <c r="T31" s="587"/>
      <c r="U31" s="587"/>
      <c r="V31" s="587"/>
      <c r="W31" s="574"/>
      <c r="X31" s="574"/>
      <c r="Y31" s="574"/>
      <c r="Z31" s="574"/>
      <c r="AA31" s="574"/>
      <c r="AB31" s="574"/>
      <c r="AC31" s="574"/>
      <c r="AD31" s="574"/>
      <c r="AE31" s="599"/>
      <c r="AF31" s="599"/>
      <c r="AG31" s="599"/>
      <c r="AH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row>
    <row r="32" spans="1:253" s="348" customFormat="1" ht="5.0999999999999996" customHeight="1" x14ac:dyDescent="0.3">
      <c r="A32" s="114"/>
      <c r="B32" s="116"/>
      <c r="C32" s="142"/>
      <c r="D32" s="142"/>
      <c r="E32" s="142"/>
      <c r="F32" s="601"/>
      <c r="G32" s="599"/>
      <c r="H32" s="599"/>
      <c r="I32" s="599"/>
      <c r="J32" s="599"/>
      <c r="K32" s="599"/>
      <c r="L32" s="599"/>
      <c r="M32" s="599"/>
      <c r="N32" s="599"/>
      <c r="O32" s="599"/>
      <c r="P32" s="599"/>
      <c r="Q32" s="599"/>
      <c r="R32" s="599"/>
      <c r="S32" s="586"/>
      <c r="T32" s="587"/>
      <c r="U32" s="587"/>
      <c r="V32" s="587"/>
      <c r="W32" s="574"/>
      <c r="X32" s="574"/>
      <c r="Y32" s="574"/>
      <c r="Z32" s="574"/>
      <c r="AA32" s="574"/>
      <c r="AB32" s="574"/>
      <c r="AC32" s="574"/>
      <c r="AD32" s="574"/>
      <c r="AE32" s="599"/>
      <c r="AF32" s="599"/>
      <c r="AG32" s="599"/>
      <c r="AH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row>
    <row r="33" spans="1:253" s="348" customFormat="1" ht="15" customHeight="1" x14ac:dyDescent="0.3">
      <c r="A33" s="118" t="s">
        <v>30</v>
      </c>
      <c r="B33" s="111">
        <v>820</v>
      </c>
      <c r="C33" s="605">
        <v>2.4271844660194173</v>
      </c>
      <c r="D33" s="605">
        <v>12.135922330097088</v>
      </c>
      <c r="E33" s="605">
        <v>85.436893203883486</v>
      </c>
      <c r="F33" s="109"/>
      <c r="G33" s="602"/>
      <c r="H33" s="602"/>
      <c r="I33" s="602"/>
      <c r="J33" s="602"/>
      <c r="K33" s="602"/>
      <c r="L33" s="602"/>
      <c r="M33" s="602"/>
      <c r="N33" s="602"/>
      <c r="O33" s="602"/>
      <c r="P33" s="602"/>
      <c r="Q33" s="602"/>
      <c r="R33" s="602"/>
      <c r="S33" s="600"/>
      <c r="T33" s="591"/>
      <c r="U33" s="591"/>
      <c r="V33" s="591"/>
      <c r="W33" s="574"/>
      <c r="X33" s="574"/>
      <c r="Y33" s="574"/>
      <c r="Z33" s="574"/>
      <c r="AA33" s="574"/>
      <c r="AB33" s="574"/>
      <c r="AC33" s="574"/>
      <c r="AD33" s="574"/>
      <c r="AE33" s="602"/>
      <c r="AF33" s="602"/>
      <c r="AG33" s="602"/>
      <c r="AH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c r="EY33" s="602"/>
      <c r="EZ33" s="602"/>
      <c r="FA33" s="602"/>
      <c r="FB33" s="602"/>
      <c r="FC33" s="602"/>
      <c r="FD33" s="602"/>
      <c r="FE33" s="602"/>
      <c r="FF33" s="602"/>
      <c r="FG33" s="602"/>
      <c r="FH33" s="602"/>
      <c r="FI33" s="602"/>
      <c r="FJ33" s="602"/>
      <c r="FK33" s="602"/>
      <c r="FL33" s="602"/>
      <c r="FM33" s="602"/>
      <c r="FN33" s="602"/>
      <c r="FO33" s="602"/>
      <c r="FP33" s="602"/>
      <c r="FQ33" s="602"/>
      <c r="FR33" s="602"/>
      <c r="FS33" s="602"/>
      <c r="FT33" s="602"/>
      <c r="FU33" s="602"/>
      <c r="FV33" s="602"/>
      <c r="FW33" s="602"/>
      <c r="FX33" s="602"/>
      <c r="FY33" s="602"/>
      <c r="FZ33" s="602"/>
      <c r="GA33" s="602"/>
      <c r="GB33" s="602"/>
      <c r="GC33" s="602"/>
      <c r="GD33" s="602"/>
      <c r="GE33" s="602"/>
      <c r="GF33" s="602"/>
      <c r="GG33" s="602"/>
      <c r="GH33" s="602"/>
      <c r="GI33" s="602"/>
      <c r="GJ33" s="602"/>
      <c r="GK33" s="602"/>
      <c r="GL33" s="602"/>
      <c r="GM33" s="602"/>
      <c r="GN33" s="602"/>
      <c r="GO33" s="602"/>
      <c r="GP33" s="602"/>
      <c r="GQ33" s="602"/>
      <c r="GR33" s="602"/>
      <c r="GS33" s="602"/>
      <c r="GT33" s="602"/>
      <c r="GU33" s="602"/>
      <c r="GV33" s="602"/>
      <c r="GW33" s="602"/>
      <c r="GX33" s="602"/>
      <c r="GY33" s="602"/>
      <c r="GZ33" s="602"/>
      <c r="HA33" s="602"/>
      <c r="HB33" s="602"/>
      <c r="HC33" s="602"/>
      <c r="HD33" s="602"/>
      <c r="HE33" s="602"/>
      <c r="HF33" s="602"/>
      <c r="HG33" s="602"/>
      <c r="HH33" s="602"/>
      <c r="HI33" s="602"/>
      <c r="HJ33" s="602"/>
      <c r="HK33" s="602"/>
      <c r="HL33" s="602"/>
      <c r="HM33" s="602"/>
      <c r="HN33" s="602"/>
      <c r="HO33" s="602"/>
      <c r="HP33" s="602"/>
      <c r="HQ33" s="602"/>
      <c r="HR33" s="602"/>
      <c r="HS33" s="602"/>
      <c r="HT33" s="602"/>
      <c r="HU33" s="602"/>
      <c r="HV33" s="602"/>
      <c r="HW33" s="602"/>
      <c r="HX33" s="602"/>
      <c r="HY33" s="602"/>
      <c r="HZ33" s="602"/>
      <c r="IA33" s="602"/>
      <c r="IB33" s="602"/>
      <c r="IC33" s="602"/>
      <c r="ID33" s="602"/>
      <c r="IE33" s="602"/>
      <c r="IF33" s="602"/>
      <c r="IG33" s="602"/>
      <c r="IH33" s="602"/>
      <c r="II33" s="602"/>
      <c r="IJ33" s="602"/>
      <c r="IK33" s="602"/>
      <c r="IL33" s="602"/>
      <c r="IM33" s="602"/>
      <c r="IN33" s="602"/>
      <c r="IO33" s="602"/>
      <c r="IP33" s="602"/>
      <c r="IQ33" s="602"/>
      <c r="IR33" s="602"/>
      <c r="IS33" s="602"/>
    </row>
    <row r="34" spans="1:253" s="348" customFormat="1" ht="15" customHeight="1" x14ac:dyDescent="0.3">
      <c r="A34" s="114" t="s">
        <v>31</v>
      </c>
      <c r="B34" s="116">
        <v>360</v>
      </c>
      <c r="C34" s="142">
        <v>3.0985915492957745</v>
      </c>
      <c r="D34" s="142">
        <v>23.380281690140844</v>
      </c>
      <c r="E34" s="142">
        <v>73.521126760563376</v>
      </c>
      <c r="F34" s="601"/>
      <c r="G34" s="599"/>
      <c r="H34" s="599"/>
      <c r="I34" s="599"/>
      <c r="J34" s="599"/>
      <c r="K34" s="599"/>
      <c r="L34" s="599"/>
      <c r="M34" s="599"/>
      <c r="N34" s="599"/>
      <c r="O34" s="599"/>
      <c r="P34" s="599"/>
      <c r="Q34" s="599"/>
      <c r="R34" s="599"/>
      <c r="S34" s="584"/>
      <c r="T34" s="585"/>
      <c r="U34" s="585"/>
      <c r="V34" s="585"/>
      <c r="W34" s="574"/>
      <c r="X34" s="574"/>
      <c r="Y34" s="574"/>
      <c r="Z34" s="574"/>
      <c r="AA34" s="574"/>
      <c r="AB34" s="574"/>
      <c r="AC34" s="574"/>
      <c r="AD34" s="574"/>
      <c r="AE34" s="599"/>
      <c r="AF34" s="599"/>
      <c r="AG34" s="599"/>
      <c r="AH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row>
    <row r="35" spans="1:253" s="348" customFormat="1" ht="15" customHeight="1" x14ac:dyDescent="0.3">
      <c r="A35" s="114" t="s">
        <v>32</v>
      </c>
      <c r="B35" s="116">
        <v>470</v>
      </c>
      <c r="C35" s="142">
        <v>1.9189765458422177</v>
      </c>
      <c r="D35" s="142">
        <v>3.624733475479744</v>
      </c>
      <c r="E35" s="142">
        <v>94.456289978678043</v>
      </c>
      <c r="F35" s="601"/>
      <c r="G35" s="599"/>
      <c r="H35" s="599"/>
      <c r="I35" s="599"/>
      <c r="J35" s="599"/>
      <c r="K35" s="599"/>
      <c r="L35" s="599"/>
      <c r="M35" s="599"/>
      <c r="N35" s="599"/>
      <c r="O35" s="599"/>
      <c r="P35" s="599"/>
      <c r="Q35" s="599"/>
      <c r="R35" s="599"/>
      <c r="S35" s="586"/>
      <c r="T35" s="587"/>
      <c r="U35" s="587"/>
      <c r="V35" s="587"/>
      <c r="W35" s="574"/>
      <c r="X35" s="574"/>
      <c r="Y35" s="574"/>
      <c r="Z35" s="574"/>
      <c r="AA35" s="574"/>
      <c r="AB35" s="574"/>
      <c r="AC35" s="574"/>
      <c r="AD35" s="574"/>
      <c r="AE35" s="599"/>
      <c r="AF35" s="599"/>
      <c r="AG35" s="599"/>
      <c r="AH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row>
    <row r="36" spans="1:253" s="307" customFormat="1" ht="15.75" hidden="1" x14ac:dyDescent="0.25">
      <c r="A36" s="119"/>
      <c r="B36" s="120"/>
      <c r="C36" s="121"/>
      <c r="D36" s="121"/>
      <c r="E36" s="121"/>
      <c r="F36" s="117"/>
      <c r="G36" s="117"/>
      <c r="H36" s="117"/>
      <c r="I36" s="117"/>
      <c r="J36" s="117"/>
      <c r="K36" s="117"/>
      <c r="L36" s="117"/>
      <c r="M36" s="117"/>
      <c r="N36" s="117"/>
      <c r="O36" s="117"/>
      <c r="P36" s="117"/>
      <c r="Q36" s="117"/>
      <c r="R36" s="117"/>
      <c r="S36" s="308"/>
      <c r="T36" s="309"/>
      <c r="U36" s="309"/>
      <c r="V36" s="309"/>
      <c r="W36" s="301"/>
      <c r="X36" s="301"/>
      <c r="Y36" s="301"/>
      <c r="Z36" s="301"/>
      <c r="AA36" s="301"/>
      <c r="AB36" s="301"/>
      <c r="AC36" s="301"/>
      <c r="AD36" s="301"/>
      <c r="AE36" s="117"/>
      <c r="AF36" s="117"/>
      <c r="AG36" s="117"/>
      <c r="AH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row>
    <row r="37" spans="1:253" s="307" customFormat="1" ht="5.0999999999999996" customHeight="1" x14ac:dyDescent="0.25">
      <c r="A37" s="437"/>
      <c r="B37" s="438"/>
      <c r="C37" s="438"/>
      <c r="D37" s="438"/>
      <c r="E37" s="438"/>
      <c r="F37" s="122"/>
      <c r="G37" s="122"/>
      <c r="H37" s="122"/>
      <c r="I37" s="122"/>
      <c r="J37" s="122"/>
      <c r="K37" s="122"/>
      <c r="L37" s="122"/>
      <c r="M37" s="122"/>
      <c r="N37" s="122"/>
      <c r="O37" s="122"/>
      <c r="P37" s="122"/>
      <c r="Q37" s="122"/>
      <c r="R37" s="122"/>
      <c r="S37" s="311"/>
      <c r="T37" s="310"/>
      <c r="U37" s="310"/>
      <c r="V37" s="310"/>
      <c r="W37" s="301"/>
      <c r="X37" s="301"/>
      <c r="Y37" s="301"/>
      <c r="Z37" s="301"/>
      <c r="AA37" s="301"/>
      <c r="AB37" s="301"/>
      <c r="AC37" s="301"/>
      <c r="AD37" s="301"/>
      <c r="AE37" s="122"/>
      <c r="AF37" s="122"/>
      <c r="AG37" s="122"/>
      <c r="AH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row>
    <row r="38" spans="1:253" ht="5.0999999999999996" customHeight="1" x14ac:dyDescent="0.25">
      <c r="A38" s="439"/>
      <c r="B38" s="440"/>
      <c r="C38" s="440"/>
      <c r="D38" s="440"/>
      <c r="E38" s="440"/>
      <c r="F38" s="225"/>
      <c r="G38" s="225"/>
      <c r="H38" s="225"/>
      <c r="I38" s="225"/>
      <c r="J38" s="225"/>
      <c r="K38" s="225"/>
      <c r="L38" s="225"/>
      <c r="M38" s="225"/>
      <c r="N38" s="225"/>
      <c r="O38" s="225"/>
      <c r="P38" s="225"/>
      <c r="Q38" s="225"/>
      <c r="R38" s="225"/>
      <c r="S38" s="312"/>
      <c r="T38" s="313"/>
      <c r="U38" s="313"/>
      <c r="V38" s="313"/>
      <c r="W38" s="301"/>
      <c r="X38" s="301"/>
      <c r="Y38" s="301"/>
      <c r="Z38" s="301"/>
      <c r="AA38" s="301"/>
      <c r="AB38" s="301"/>
      <c r="AC38" s="301"/>
      <c r="AD38" s="301"/>
      <c r="AE38" s="225"/>
      <c r="AF38" s="225"/>
      <c r="AG38" s="225"/>
      <c r="AH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2" customHeight="1" x14ac:dyDescent="0.25">
      <c r="A39" s="662" t="s">
        <v>161</v>
      </c>
      <c r="B39" s="662"/>
      <c r="C39" s="662"/>
      <c r="D39" s="662"/>
      <c r="E39" s="662"/>
      <c r="F39" s="314"/>
      <c r="G39" s="314"/>
      <c r="H39" s="314"/>
      <c r="I39" s="314"/>
      <c r="J39" s="314"/>
      <c r="K39" s="314"/>
      <c r="L39" s="314"/>
      <c r="M39" s="314"/>
      <c r="N39" s="314"/>
      <c r="O39" s="314"/>
      <c r="P39" s="314"/>
      <c r="Q39" s="314"/>
      <c r="R39" s="314"/>
      <c r="S39" s="315"/>
      <c r="T39" s="316"/>
      <c r="U39" s="316"/>
      <c r="V39" s="316"/>
      <c r="W39" s="301"/>
      <c r="X39" s="301"/>
      <c r="Y39" s="301"/>
      <c r="Z39" s="301"/>
      <c r="AA39" s="301"/>
      <c r="AB39" s="301"/>
      <c r="AC39" s="301"/>
      <c r="AD39" s="301"/>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row>
    <row r="40" spans="1:253" ht="21.95" customHeight="1" x14ac:dyDescent="0.25">
      <c r="A40" s="662" t="s">
        <v>129</v>
      </c>
      <c r="B40" s="662"/>
      <c r="C40" s="662"/>
      <c r="D40" s="662"/>
      <c r="E40" s="662"/>
      <c r="F40" s="127"/>
      <c r="G40" s="127"/>
      <c r="H40" s="127"/>
      <c r="I40" s="127"/>
      <c r="J40" s="127"/>
      <c r="K40" s="220"/>
      <c r="L40" s="220"/>
      <c r="M40" s="220"/>
      <c r="N40" s="220"/>
      <c r="O40" s="220"/>
      <c r="P40" s="220"/>
      <c r="Q40" s="312"/>
      <c r="R40" s="313"/>
      <c r="S40" s="313"/>
      <c r="T40" s="313"/>
      <c r="U40" s="313"/>
      <c r="V40" s="313"/>
      <c r="W40" s="301"/>
      <c r="X40" s="301"/>
      <c r="Y40" s="301"/>
      <c r="Z40" s="301"/>
      <c r="AA40" s="301"/>
      <c r="AB40" s="301"/>
      <c r="AC40" s="301"/>
      <c r="AD40" s="301"/>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row>
    <row r="41" spans="1:253" ht="5.0999999999999996" customHeight="1" x14ac:dyDescent="0.25">
      <c r="A41" s="221"/>
      <c r="B41" s="221"/>
      <c r="C41" s="222"/>
      <c r="D41" s="222"/>
      <c r="E41" s="222"/>
      <c r="F41" s="230"/>
      <c r="G41" s="227"/>
      <c r="H41" s="227"/>
      <c r="I41" s="227"/>
      <c r="J41" s="227"/>
      <c r="K41" s="227"/>
      <c r="L41" s="227"/>
      <c r="M41" s="227"/>
      <c r="N41" s="227"/>
      <c r="O41" s="227"/>
      <c r="P41" s="227"/>
      <c r="Q41" s="299"/>
      <c r="R41" s="300"/>
      <c r="S41" s="300"/>
      <c r="T41" s="300"/>
      <c r="U41" s="300"/>
      <c r="V41" s="300"/>
      <c r="W41" s="301"/>
      <c r="X41" s="301"/>
      <c r="Y41" s="301"/>
      <c r="Z41" s="301"/>
      <c r="AA41" s="301"/>
      <c r="AB41" s="301"/>
      <c r="AC41" s="301"/>
      <c r="AD41" s="301"/>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3" ht="23.1" customHeight="1" x14ac:dyDescent="0.25">
      <c r="A42" s="666" t="s">
        <v>125</v>
      </c>
      <c r="B42" s="666"/>
      <c r="C42" s="666"/>
      <c r="D42" s="666"/>
      <c r="E42" s="666"/>
      <c r="F42" s="220"/>
      <c r="G42" s="225"/>
      <c r="H42" s="225"/>
      <c r="I42" s="225"/>
      <c r="J42" s="225"/>
      <c r="K42" s="225"/>
      <c r="L42" s="225"/>
      <c r="M42" s="225"/>
      <c r="N42" s="225"/>
      <c r="O42" s="225"/>
      <c r="P42" s="225"/>
      <c r="Q42" s="225"/>
      <c r="R42" s="312"/>
      <c r="S42" s="313"/>
      <c r="T42" s="313"/>
      <c r="U42" s="313"/>
      <c r="V42" s="313"/>
      <c r="W42" s="301"/>
      <c r="X42" s="301"/>
      <c r="Y42" s="301"/>
      <c r="Z42" s="301"/>
      <c r="AA42" s="301"/>
      <c r="AB42" s="301"/>
      <c r="AC42" s="301"/>
      <c r="AD42" s="301"/>
    </row>
    <row r="43" spans="1:253" ht="17.100000000000001" customHeight="1" x14ac:dyDescent="0.25">
      <c r="A43" s="223"/>
      <c r="B43" s="223"/>
      <c r="C43" s="223"/>
      <c r="D43" s="223"/>
      <c r="E43" s="223"/>
      <c r="F43" s="220"/>
      <c r="G43" s="225"/>
      <c r="H43" s="225"/>
      <c r="I43" s="225"/>
      <c r="J43" s="225"/>
      <c r="K43" s="225"/>
      <c r="L43" s="225"/>
      <c r="M43" s="225"/>
      <c r="N43" s="225"/>
      <c r="O43" s="225"/>
      <c r="P43" s="225"/>
      <c r="Q43" s="225"/>
      <c r="R43" s="299"/>
      <c r="S43" s="300"/>
      <c r="T43" s="300"/>
      <c r="U43" s="300"/>
      <c r="V43" s="300"/>
      <c r="W43" s="301"/>
      <c r="X43" s="301"/>
      <c r="Y43" s="301"/>
      <c r="Z43" s="301"/>
      <c r="AA43" s="301"/>
      <c r="AB43" s="301"/>
      <c r="AC43" s="301"/>
      <c r="AD43" s="301"/>
    </row>
    <row r="44" spans="1:253" ht="17.100000000000001" customHeight="1" x14ac:dyDescent="0.25">
      <c r="A44" s="221"/>
      <c r="B44" s="221"/>
      <c r="C44" s="221"/>
      <c r="D44" s="221"/>
      <c r="E44" s="221"/>
      <c r="F44" s="224"/>
      <c r="G44" s="224"/>
      <c r="H44" s="224"/>
      <c r="I44" s="224"/>
      <c r="J44" s="224"/>
      <c r="K44" s="225"/>
      <c r="L44" s="225"/>
      <c r="M44" s="225"/>
      <c r="N44" s="225"/>
      <c r="O44" s="225"/>
      <c r="P44" s="225"/>
      <c r="Q44" s="225"/>
      <c r="R44" s="312"/>
      <c r="S44" s="313"/>
      <c r="T44" s="313"/>
      <c r="U44" s="313"/>
      <c r="V44" s="313"/>
      <c r="W44" s="301"/>
      <c r="X44" s="301"/>
      <c r="Y44" s="301"/>
      <c r="Z44" s="301"/>
      <c r="AA44" s="301"/>
      <c r="AB44" s="301"/>
      <c r="AC44" s="301"/>
      <c r="AD44" s="301"/>
    </row>
    <row r="45" spans="1:253" ht="17.100000000000001" customHeight="1" x14ac:dyDescent="0.25">
      <c r="A45" s="220"/>
      <c r="B45" s="220"/>
      <c r="C45" s="220"/>
      <c r="D45" s="220"/>
      <c r="E45" s="220"/>
      <c r="F45" s="220"/>
      <c r="G45" s="225"/>
      <c r="H45" s="225"/>
      <c r="I45" s="225"/>
      <c r="J45" s="225"/>
      <c r="K45" s="225"/>
      <c r="L45" s="225"/>
      <c r="M45" s="225"/>
      <c r="N45" s="225"/>
      <c r="O45" s="225"/>
      <c r="P45" s="225"/>
      <c r="Q45" s="225"/>
      <c r="R45" s="299"/>
      <c r="S45" s="300"/>
      <c r="T45" s="300"/>
      <c r="U45" s="300"/>
      <c r="V45" s="300"/>
      <c r="W45" s="301"/>
      <c r="X45" s="301"/>
      <c r="Y45" s="301"/>
      <c r="Z45" s="301"/>
      <c r="AA45" s="301"/>
      <c r="AB45" s="301"/>
      <c r="AC45" s="301"/>
      <c r="AD45" s="301"/>
    </row>
    <row r="46" spans="1:253" ht="17.100000000000001" customHeight="1" x14ac:dyDescent="0.25">
      <c r="A46" s="127"/>
      <c r="B46" s="226"/>
      <c r="C46" s="226"/>
      <c r="D46" s="226"/>
      <c r="E46" s="226"/>
      <c r="F46" s="226"/>
      <c r="G46" s="220"/>
      <c r="H46" s="220"/>
      <c r="I46" s="220"/>
      <c r="J46" s="220"/>
      <c r="K46" s="220"/>
      <c r="L46" s="220"/>
      <c r="M46" s="220"/>
      <c r="N46" s="220"/>
      <c r="O46" s="220"/>
      <c r="P46" s="220"/>
      <c r="Q46" s="312"/>
      <c r="R46" s="313"/>
      <c r="S46" s="313"/>
      <c r="T46" s="313"/>
      <c r="U46" s="313"/>
      <c r="V46" s="313"/>
      <c r="W46" s="301"/>
      <c r="X46" s="301"/>
      <c r="Y46" s="301"/>
      <c r="Z46" s="301"/>
      <c r="AA46" s="301"/>
      <c r="AB46" s="301"/>
      <c r="AC46" s="301"/>
      <c r="AD46" s="301"/>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row>
    <row r="47" spans="1:253" ht="17.100000000000001" customHeight="1" x14ac:dyDescent="0.25">
      <c r="A47" s="127"/>
      <c r="B47" s="226"/>
      <c r="C47" s="226"/>
      <c r="D47" s="226"/>
      <c r="E47" s="226"/>
      <c r="F47" s="226"/>
      <c r="G47" s="227"/>
      <c r="H47" s="227"/>
      <c r="I47" s="227"/>
      <c r="J47" s="227"/>
      <c r="K47" s="227"/>
      <c r="L47" s="227"/>
      <c r="M47" s="227"/>
      <c r="N47" s="227"/>
      <c r="O47" s="227"/>
      <c r="P47" s="227"/>
      <c r="Q47" s="299"/>
      <c r="R47" s="300"/>
      <c r="S47" s="300"/>
      <c r="T47" s="300"/>
      <c r="U47" s="300"/>
      <c r="V47" s="300"/>
      <c r="W47" s="301"/>
      <c r="X47" s="301"/>
      <c r="Y47" s="301"/>
      <c r="Z47" s="301"/>
      <c r="AA47" s="301"/>
      <c r="AB47" s="301"/>
      <c r="AC47" s="301"/>
      <c r="AD47" s="301"/>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row>
    <row r="48" spans="1:253" ht="17.100000000000001" customHeight="1" x14ac:dyDescent="0.25">
      <c r="A48" s="228"/>
      <c r="B48" s="226"/>
      <c r="C48" s="226"/>
      <c r="D48" s="226"/>
      <c r="E48" s="226"/>
      <c r="F48" s="226"/>
      <c r="G48" s="227"/>
      <c r="H48" s="227"/>
      <c r="I48" s="227"/>
      <c r="J48" s="227"/>
      <c r="K48" s="227"/>
      <c r="L48" s="227"/>
      <c r="M48" s="227"/>
      <c r="N48" s="227"/>
      <c r="O48" s="227"/>
      <c r="P48" s="227"/>
      <c r="Q48" s="299"/>
      <c r="R48" s="300"/>
      <c r="S48" s="300"/>
      <c r="T48" s="300"/>
      <c r="U48" s="300"/>
      <c r="V48" s="300"/>
      <c r="W48" s="301"/>
      <c r="X48" s="301"/>
      <c r="Y48" s="301"/>
      <c r="Z48" s="301"/>
      <c r="AA48" s="301"/>
      <c r="AB48" s="301"/>
      <c r="AC48" s="301"/>
      <c r="AD48" s="301"/>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row>
    <row r="49" spans="1:251" ht="17.100000000000001" customHeight="1" x14ac:dyDescent="0.25">
      <c r="A49" s="229"/>
      <c r="B49" s="230"/>
      <c r="C49" s="230"/>
      <c r="D49" s="230"/>
      <c r="E49" s="230"/>
      <c r="F49" s="230"/>
      <c r="G49" s="227"/>
      <c r="H49" s="227"/>
      <c r="I49" s="227"/>
      <c r="J49" s="227"/>
      <c r="K49" s="227"/>
      <c r="L49" s="227"/>
      <c r="M49" s="227"/>
      <c r="N49" s="227"/>
      <c r="O49" s="227"/>
      <c r="P49" s="227"/>
      <c r="Q49" s="299"/>
      <c r="R49" s="300"/>
      <c r="S49" s="300"/>
      <c r="T49" s="300"/>
      <c r="U49" s="300"/>
      <c r="V49" s="300"/>
      <c r="W49" s="301"/>
      <c r="X49" s="301"/>
      <c r="Y49" s="301"/>
      <c r="Z49" s="301"/>
      <c r="AA49" s="301"/>
      <c r="AB49" s="301"/>
      <c r="AC49" s="301"/>
      <c r="AD49" s="301"/>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row>
    <row r="50" spans="1:251" ht="18" customHeight="1" x14ac:dyDescent="0.25">
      <c r="A50" s="224"/>
      <c r="B50" s="224"/>
      <c r="C50" s="224"/>
      <c r="D50" s="224"/>
      <c r="E50" s="224"/>
      <c r="F50" s="220"/>
      <c r="G50" s="225"/>
      <c r="H50" s="225"/>
      <c r="I50" s="225"/>
      <c r="J50" s="225"/>
      <c r="K50" s="225"/>
      <c r="L50" s="225"/>
      <c r="M50" s="225"/>
      <c r="N50" s="225"/>
      <c r="O50" s="225"/>
      <c r="P50" s="225"/>
      <c r="Q50" s="218"/>
      <c r="R50" s="303"/>
      <c r="S50" s="303"/>
      <c r="T50" s="303"/>
      <c r="U50" s="303"/>
      <c r="V50" s="303"/>
      <c r="W50" s="301"/>
      <c r="X50" s="301"/>
      <c r="Y50" s="301"/>
      <c r="Z50" s="301"/>
      <c r="AA50" s="301"/>
      <c r="AB50" s="301"/>
      <c r="AC50" s="301"/>
      <c r="AD50" s="301"/>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row>
    <row r="51" spans="1:251" ht="18" customHeight="1" x14ac:dyDescent="0.25">
      <c r="F51" s="220"/>
      <c r="G51" s="225"/>
      <c r="H51" s="225"/>
      <c r="I51" s="225"/>
      <c r="J51" s="225"/>
      <c r="K51" s="225"/>
      <c r="L51" s="225"/>
      <c r="M51" s="225"/>
      <c r="N51" s="225"/>
      <c r="O51" s="225"/>
      <c r="P51" s="225"/>
      <c r="Q51" s="312"/>
      <c r="R51" s="313"/>
      <c r="S51" s="313"/>
      <c r="T51" s="313"/>
      <c r="U51" s="313"/>
      <c r="V51" s="313"/>
      <c r="W51" s="301"/>
      <c r="X51" s="301"/>
      <c r="Y51" s="301"/>
      <c r="Z51" s="301"/>
      <c r="AA51" s="301"/>
      <c r="AB51" s="301"/>
      <c r="AC51" s="301"/>
      <c r="AD51" s="301"/>
    </row>
    <row r="52" spans="1:251" ht="18" customHeight="1" x14ac:dyDescent="0.25">
      <c r="A52" s="220"/>
      <c r="B52" s="220"/>
      <c r="C52" s="220"/>
      <c r="D52" s="220"/>
      <c r="E52" s="220"/>
      <c r="F52" s="220"/>
      <c r="G52" s="225"/>
      <c r="H52" s="225"/>
      <c r="I52" s="225"/>
      <c r="J52" s="225"/>
      <c r="K52" s="225"/>
      <c r="L52" s="225"/>
      <c r="M52" s="225"/>
      <c r="N52" s="225"/>
      <c r="O52" s="225"/>
      <c r="P52" s="225"/>
      <c r="Q52" s="299"/>
      <c r="R52" s="300"/>
      <c r="S52" s="300"/>
      <c r="T52" s="300"/>
      <c r="U52" s="300"/>
      <c r="V52" s="300"/>
      <c r="W52" s="301"/>
      <c r="X52" s="301"/>
      <c r="Y52" s="301"/>
      <c r="Z52" s="301"/>
      <c r="AA52" s="301"/>
      <c r="AB52" s="301"/>
      <c r="AC52" s="301"/>
      <c r="AD52" s="301"/>
    </row>
    <row r="53" spans="1:251" ht="18" customHeight="1" x14ac:dyDescent="0.25">
      <c r="A53" s="220"/>
      <c r="B53" s="220"/>
      <c r="C53" s="220"/>
      <c r="D53" s="220"/>
      <c r="E53" s="220"/>
      <c r="F53" s="220"/>
      <c r="G53" s="225"/>
      <c r="H53" s="225"/>
      <c r="I53" s="225"/>
      <c r="J53" s="225"/>
      <c r="K53" s="225"/>
      <c r="L53" s="225"/>
      <c r="M53" s="225"/>
      <c r="N53" s="225"/>
      <c r="O53" s="225"/>
      <c r="P53" s="225"/>
      <c r="Q53" s="299"/>
      <c r="R53" s="300"/>
      <c r="S53" s="300"/>
      <c r="T53" s="300"/>
      <c r="U53" s="300"/>
      <c r="V53" s="300"/>
      <c r="W53" s="301"/>
      <c r="X53" s="301"/>
      <c r="Y53" s="301"/>
      <c r="Z53" s="301"/>
      <c r="AA53" s="301"/>
      <c r="AB53" s="301"/>
      <c r="AC53" s="301"/>
      <c r="AD53" s="301"/>
    </row>
    <row r="54" spans="1:251" ht="18" customHeight="1" x14ac:dyDescent="0.25">
      <c r="A54" s="220"/>
      <c r="B54" s="220"/>
      <c r="C54" s="220"/>
      <c r="D54" s="220"/>
      <c r="E54" s="220"/>
      <c r="F54" s="220"/>
      <c r="G54" s="225"/>
      <c r="H54" s="225"/>
      <c r="I54" s="225"/>
      <c r="J54" s="225"/>
      <c r="K54" s="225"/>
      <c r="L54" s="225"/>
      <c r="M54" s="225"/>
      <c r="N54" s="225"/>
      <c r="O54" s="225"/>
      <c r="P54" s="225"/>
      <c r="Q54" s="218"/>
      <c r="R54" s="303"/>
      <c r="S54" s="303"/>
      <c r="T54" s="303"/>
      <c r="U54" s="303"/>
      <c r="V54" s="303"/>
      <c r="W54" s="301"/>
      <c r="X54" s="301"/>
      <c r="Y54" s="301"/>
      <c r="Z54" s="301"/>
      <c r="AA54" s="301"/>
      <c r="AB54" s="301"/>
      <c r="AC54" s="301"/>
      <c r="AD54" s="301"/>
    </row>
    <row r="55" spans="1:251" ht="18" customHeight="1" x14ac:dyDescent="0.25">
      <c r="A55" s="220"/>
      <c r="B55" s="220"/>
      <c r="C55" s="220"/>
      <c r="D55" s="220"/>
      <c r="E55" s="220"/>
      <c r="F55" s="220"/>
      <c r="G55" s="225"/>
      <c r="H55" s="225"/>
      <c r="I55" s="225"/>
      <c r="J55" s="225"/>
      <c r="K55" s="225"/>
      <c r="L55" s="225"/>
      <c r="M55" s="225"/>
      <c r="N55" s="225"/>
      <c r="O55" s="225"/>
      <c r="P55" s="225"/>
      <c r="Q55" s="312"/>
      <c r="R55" s="313"/>
      <c r="S55" s="313"/>
      <c r="T55" s="313"/>
      <c r="U55" s="313"/>
      <c r="V55" s="313"/>
      <c r="W55" s="301"/>
      <c r="X55" s="301"/>
      <c r="Y55" s="301"/>
      <c r="Z55" s="301"/>
      <c r="AA55" s="301"/>
      <c r="AB55" s="301"/>
      <c r="AC55" s="301"/>
      <c r="AD55" s="301"/>
    </row>
    <row r="56" spans="1:251" ht="18" customHeight="1" x14ac:dyDescent="0.25">
      <c r="A56" s="220"/>
      <c r="B56" s="220"/>
      <c r="C56" s="220"/>
      <c r="D56" s="220"/>
      <c r="E56" s="220"/>
      <c r="F56" s="220"/>
      <c r="G56" s="225"/>
      <c r="H56" s="225"/>
      <c r="I56" s="225"/>
      <c r="J56" s="225"/>
      <c r="K56" s="225"/>
      <c r="L56" s="225"/>
      <c r="M56" s="225"/>
      <c r="N56" s="225"/>
      <c r="O56" s="225"/>
      <c r="P56" s="225"/>
      <c r="Q56" s="225"/>
      <c r="R56" s="299"/>
      <c r="S56" s="300"/>
      <c r="T56" s="300"/>
      <c r="U56" s="300"/>
      <c r="V56" s="300"/>
      <c r="W56" s="301"/>
      <c r="X56" s="301"/>
      <c r="Y56" s="301"/>
      <c r="Z56" s="301"/>
      <c r="AA56" s="301"/>
      <c r="AB56" s="301"/>
      <c r="AC56" s="301"/>
      <c r="AD56" s="301"/>
    </row>
    <row r="57" spans="1:251" ht="18" customHeight="1" x14ac:dyDescent="0.25">
      <c r="A57" s="220"/>
      <c r="B57" s="220"/>
      <c r="C57" s="220"/>
      <c r="D57" s="220"/>
      <c r="E57" s="220"/>
      <c r="F57" s="220"/>
      <c r="G57" s="225"/>
      <c r="H57" s="225"/>
      <c r="I57" s="225"/>
      <c r="J57" s="225"/>
      <c r="K57" s="225"/>
      <c r="L57" s="225"/>
      <c r="M57" s="225"/>
      <c r="N57" s="225"/>
      <c r="O57" s="225"/>
      <c r="P57" s="225"/>
      <c r="Q57" s="225"/>
      <c r="R57" s="299"/>
      <c r="S57" s="300"/>
      <c r="T57" s="300"/>
      <c r="U57" s="300"/>
      <c r="V57" s="300"/>
      <c r="W57" s="301"/>
      <c r="X57" s="301"/>
      <c r="Y57" s="301"/>
      <c r="Z57" s="301"/>
      <c r="AA57" s="301"/>
      <c r="AB57" s="301"/>
      <c r="AC57" s="301"/>
      <c r="AD57" s="301"/>
    </row>
    <row r="58" spans="1:251" ht="18" customHeight="1" x14ac:dyDescent="0.25">
      <c r="A58" s="220"/>
      <c r="B58" s="220"/>
      <c r="C58" s="220"/>
      <c r="D58" s="220"/>
      <c r="E58" s="220"/>
      <c r="F58" s="220"/>
      <c r="G58" s="225"/>
      <c r="H58" s="225"/>
      <c r="I58" s="225"/>
      <c r="J58" s="225"/>
      <c r="K58" s="225"/>
      <c r="L58" s="225"/>
      <c r="M58" s="225"/>
      <c r="N58" s="225"/>
      <c r="O58" s="225"/>
      <c r="P58" s="225"/>
      <c r="Q58" s="225"/>
      <c r="R58" s="218"/>
      <c r="S58" s="303"/>
      <c r="T58" s="303"/>
      <c r="U58" s="303"/>
      <c r="V58" s="303"/>
      <c r="W58" s="301"/>
      <c r="X58" s="301"/>
      <c r="Y58" s="301"/>
      <c r="Z58" s="301"/>
      <c r="AA58" s="301"/>
      <c r="AB58" s="301"/>
      <c r="AC58" s="301"/>
      <c r="AD58" s="301"/>
    </row>
    <row r="59" spans="1:251" ht="18" customHeight="1" x14ac:dyDescent="0.25">
      <c r="A59" s="220"/>
      <c r="B59" s="220"/>
      <c r="C59" s="220"/>
      <c r="D59" s="220"/>
      <c r="E59" s="220"/>
      <c r="F59" s="220"/>
      <c r="G59" s="225"/>
      <c r="H59" s="225"/>
      <c r="I59" s="225"/>
      <c r="J59" s="225"/>
      <c r="K59" s="225"/>
      <c r="L59" s="225"/>
      <c r="M59" s="225"/>
      <c r="N59" s="225"/>
      <c r="O59" s="225"/>
      <c r="P59" s="225"/>
      <c r="Q59" s="225"/>
      <c r="R59" s="312"/>
      <c r="S59" s="313"/>
      <c r="T59" s="313"/>
      <c r="U59" s="313"/>
      <c r="V59" s="313"/>
      <c r="W59" s="301"/>
      <c r="X59" s="301"/>
      <c r="Y59" s="301"/>
      <c r="Z59" s="301"/>
      <c r="AA59" s="301"/>
      <c r="AB59" s="301"/>
      <c r="AC59" s="301"/>
      <c r="AD59" s="301"/>
    </row>
    <row r="60" spans="1:251" ht="12" customHeight="1" x14ac:dyDescent="0.25">
      <c r="A60" s="661" t="s">
        <v>169</v>
      </c>
      <c r="B60" s="661"/>
      <c r="C60" s="661"/>
      <c r="D60" s="661"/>
      <c r="E60" s="661"/>
      <c r="F60" s="220"/>
      <c r="G60" s="225"/>
      <c r="H60" s="225"/>
      <c r="I60" s="225"/>
      <c r="J60" s="225"/>
      <c r="K60" s="225"/>
      <c r="L60" s="225"/>
      <c r="M60" s="225"/>
      <c r="N60" s="225"/>
      <c r="O60" s="225"/>
      <c r="P60" s="225"/>
      <c r="Q60" s="225"/>
      <c r="R60" s="312"/>
      <c r="S60" s="313"/>
      <c r="T60" s="313"/>
      <c r="U60" s="313"/>
      <c r="V60" s="128"/>
      <c r="W60" s="301"/>
      <c r="X60" s="301"/>
      <c r="Y60" s="301"/>
      <c r="Z60" s="301"/>
      <c r="AA60" s="301"/>
      <c r="AB60" s="301"/>
      <c r="AC60" s="301"/>
      <c r="AD60" s="301"/>
    </row>
    <row r="61" spans="1:251" ht="16.5" customHeight="1" x14ac:dyDescent="0.25">
      <c r="A61" s="231"/>
      <c r="B61" s="231"/>
      <c r="C61" s="231"/>
      <c r="D61" s="231"/>
      <c r="E61" s="231"/>
      <c r="K61" s="225"/>
      <c r="L61" s="225"/>
      <c r="M61" s="225"/>
      <c r="N61" s="225"/>
      <c r="O61" s="225"/>
      <c r="P61" s="225"/>
      <c r="Q61" s="225"/>
      <c r="R61" s="312"/>
      <c r="S61" s="313"/>
      <c r="T61" s="313"/>
      <c r="U61" s="313"/>
      <c r="V61" s="313"/>
      <c r="W61" s="301"/>
      <c r="X61" s="301"/>
      <c r="Y61" s="301"/>
      <c r="Z61" s="301"/>
      <c r="AA61" s="301"/>
      <c r="AB61" s="301"/>
      <c r="AC61" s="301"/>
      <c r="AD61" s="301"/>
    </row>
    <row r="62" spans="1:251" ht="15.75" x14ac:dyDescent="0.25">
      <c r="A62" s="220"/>
      <c r="B62" s="220"/>
      <c r="C62" s="220"/>
      <c r="D62" s="220"/>
      <c r="E62" s="220"/>
      <c r="F62" s="220"/>
      <c r="G62" s="225"/>
      <c r="H62" s="225"/>
      <c r="I62" s="225"/>
      <c r="J62" s="225"/>
      <c r="K62" s="225"/>
      <c r="L62" s="225"/>
      <c r="M62" s="225"/>
      <c r="N62" s="225"/>
      <c r="O62" s="225"/>
      <c r="P62" s="225"/>
      <c r="Q62" s="225"/>
      <c r="R62" s="302"/>
      <c r="S62" s="303"/>
      <c r="T62" s="303"/>
      <c r="U62" s="303"/>
      <c r="V62" s="303"/>
      <c r="W62" s="301"/>
      <c r="X62" s="301"/>
      <c r="Y62" s="301"/>
      <c r="Z62" s="301"/>
      <c r="AA62" s="301"/>
      <c r="AB62" s="301"/>
      <c r="AC62" s="301"/>
      <c r="AD62" s="301"/>
    </row>
    <row r="63" spans="1:251" ht="15.75" x14ac:dyDescent="0.25">
      <c r="A63" s="220"/>
      <c r="B63" s="220"/>
      <c r="C63" s="220"/>
      <c r="D63" s="220"/>
      <c r="E63" s="220"/>
      <c r="F63" s="220"/>
      <c r="G63" s="225"/>
      <c r="H63" s="225"/>
      <c r="I63" s="225"/>
      <c r="J63" s="225"/>
      <c r="K63" s="225"/>
      <c r="L63" s="225"/>
      <c r="M63" s="225"/>
      <c r="N63" s="225"/>
      <c r="O63" s="225"/>
      <c r="P63" s="225"/>
      <c r="Q63" s="225"/>
      <c r="R63" s="218"/>
      <c r="S63" s="303"/>
      <c r="T63" s="303"/>
      <c r="U63" s="303"/>
      <c r="V63" s="303"/>
      <c r="W63" s="301"/>
      <c r="X63" s="301"/>
      <c r="Y63" s="301"/>
      <c r="Z63" s="301"/>
      <c r="AA63" s="301"/>
      <c r="AB63" s="301"/>
      <c r="AC63" s="301"/>
      <c r="AD63" s="301"/>
    </row>
    <row r="64" spans="1:251" ht="15.75" x14ac:dyDescent="0.25">
      <c r="A64" s="220"/>
      <c r="B64" s="220"/>
      <c r="C64" s="220"/>
      <c r="D64" s="220"/>
      <c r="E64" s="220"/>
      <c r="F64" s="220"/>
      <c r="G64" s="225"/>
      <c r="H64" s="225"/>
      <c r="I64" s="225"/>
      <c r="J64" s="225"/>
      <c r="K64" s="225"/>
      <c r="L64" s="225"/>
      <c r="M64" s="225"/>
      <c r="N64" s="225"/>
      <c r="O64" s="225"/>
      <c r="P64" s="225"/>
      <c r="Q64" s="225"/>
      <c r="R64" s="299"/>
      <c r="S64" s="300"/>
      <c r="T64" s="300"/>
      <c r="U64" s="300"/>
      <c r="V64" s="300"/>
      <c r="W64" s="301"/>
      <c r="X64" s="301"/>
      <c r="Y64" s="301"/>
      <c r="Z64" s="301"/>
      <c r="AA64" s="301"/>
      <c r="AB64" s="301"/>
      <c r="AC64" s="301"/>
      <c r="AD64" s="301"/>
    </row>
    <row r="65" spans="1:30" ht="15.75" x14ac:dyDescent="0.25">
      <c r="A65" s="220"/>
      <c r="B65" s="220"/>
      <c r="C65" s="220"/>
      <c r="D65" s="220"/>
      <c r="E65" s="220"/>
      <c r="F65" s="220"/>
      <c r="G65" s="225"/>
      <c r="H65" s="225"/>
      <c r="I65" s="225"/>
      <c r="J65" s="225"/>
      <c r="K65" s="225"/>
      <c r="L65" s="225"/>
      <c r="M65" s="225"/>
      <c r="N65" s="225"/>
      <c r="O65" s="225"/>
      <c r="P65" s="225"/>
      <c r="Q65" s="225"/>
      <c r="R65" s="299"/>
      <c r="S65" s="300"/>
      <c r="T65" s="300"/>
      <c r="U65" s="300"/>
      <c r="V65" s="300"/>
      <c r="W65" s="301"/>
      <c r="X65" s="301"/>
      <c r="Y65" s="301"/>
      <c r="Z65" s="301"/>
      <c r="AA65" s="301"/>
      <c r="AB65" s="301"/>
      <c r="AC65" s="301"/>
      <c r="AD65" s="301"/>
    </row>
    <row r="66" spans="1:30" ht="15.75" x14ac:dyDescent="0.25">
      <c r="A66" s="220"/>
      <c r="B66" s="220"/>
      <c r="C66" s="220"/>
      <c r="D66" s="220"/>
      <c r="E66" s="220"/>
      <c r="F66" s="220"/>
      <c r="G66" s="225"/>
      <c r="H66" s="225"/>
      <c r="I66" s="225"/>
      <c r="J66" s="225"/>
      <c r="K66" s="225"/>
      <c r="L66" s="225"/>
      <c r="M66" s="225"/>
      <c r="N66" s="225"/>
      <c r="O66" s="225"/>
      <c r="P66" s="225"/>
      <c r="Q66" s="225"/>
      <c r="R66" s="299"/>
      <c r="S66" s="300"/>
      <c r="T66" s="300"/>
      <c r="U66" s="300"/>
      <c r="V66" s="300"/>
      <c r="W66" s="301"/>
      <c r="X66" s="301"/>
      <c r="Y66" s="301"/>
      <c r="Z66" s="301"/>
      <c r="AA66" s="301"/>
      <c r="AB66" s="301"/>
      <c r="AC66" s="301"/>
      <c r="AD66" s="301"/>
    </row>
    <row r="67" spans="1:30" ht="15.75" x14ac:dyDescent="0.25">
      <c r="A67" s="220"/>
      <c r="B67" s="220"/>
      <c r="C67" s="220"/>
      <c r="D67" s="220"/>
      <c r="E67" s="220"/>
      <c r="F67" s="220"/>
      <c r="G67" s="225"/>
      <c r="H67" s="225"/>
      <c r="I67" s="225"/>
      <c r="J67" s="225"/>
      <c r="K67" s="225"/>
      <c r="L67" s="225"/>
      <c r="M67" s="225"/>
      <c r="N67" s="225"/>
      <c r="O67" s="225"/>
      <c r="P67" s="225"/>
      <c r="Q67" s="225"/>
      <c r="R67" s="218"/>
      <c r="S67" s="303"/>
      <c r="T67" s="303"/>
      <c r="U67" s="303"/>
      <c r="V67" s="303"/>
      <c r="W67" s="301"/>
      <c r="X67" s="301"/>
      <c r="Y67" s="301"/>
      <c r="Z67" s="301"/>
      <c r="AA67" s="301"/>
      <c r="AB67" s="301"/>
      <c r="AC67" s="301"/>
      <c r="AD67" s="301"/>
    </row>
    <row r="68" spans="1:30" ht="15.75" x14ac:dyDescent="0.25">
      <c r="A68" s="220"/>
      <c r="B68" s="220"/>
      <c r="C68" s="220"/>
      <c r="D68" s="220"/>
      <c r="E68" s="220"/>
      <c r="F68" s="220"/>
      <c r="G68" s="225"/>
      <c r="H68" s="225"/>
      <c r="I68" s="225"/>
      <c r="J68" s="225"/>
      <c r="K68" s="225"/>
      <c r="L68" s="225"/>
      <c r="M68" s="225"/>
      <c r="N68" s="225"/>
      <c r="O68" s="225"/>
      <c r="P68" s="225"/>
      <c r="Q68" s="225"/>
      <c r="R68" s="312"/>
      <c r="S68" s="313"/>
      <c r="T68" s="313"/>
      <c r="U68" s="313"/>
      <c r="V68" s="313"/>
      <c r="W68" s="301"/>
      <c r="X68" s="301"/>
      <c r="Y68" s="301"/>
      <c r="Z68" s="301"/>
      <c r="AA68" s="301"/>
      <c r="AB68" s="301"/>
      <c r="AC68" s="301"/>
      <c r="AD68" s="301"/>
    </row>
    <row r="69" spans="1:30" ht="15.75" x14ac:dyDescent="0.25">
      <c r="A69" s="220"/>
      <c r="B69" s="220"/>
      <c r="C69" s="220"/>
      <c r="D69" s="220"/>
      <c r="E69" s="220"/>
      <c r="F69" s="220"/>
      <c r="G69" s="225"/>
      <c r="H69" s="225"/>
      <c r="I69" s="225"/>
      <c r="J69" s="225"/>
      <c r="K69" s="225"/>
      <c r="L69" s="225"/>
      <c r="M69" s="225"/>
      <c r="N69" s="225"/>
      <c r="O69" s="225"/>
      <c r="P69" s="225"/>
      <c r="Q69" s="225"/>
      <c r="R69" s="299"/>
      <c r="S69" s="300"/>
      <c r="T69" s="300"/>
      <c r="U69" s="300"/>
      <c r="V69" s="300"/>
      <c r="W69" s="301"/>
      <c r="X69" s="301"/>
      <c r="Y69" s="301"/>
      <c r="Z69" s="301"/>
      <c r="AA69" s="301"/>
      <c r="AB69" s="301"/>
      <c r="AC69" s="301"/>
      <c r="AD69" s="301"/>
    </row>
    <row r="70" spans="1:30" x14ac:dyDescent="0.25">
      <c r="A70" s="220"/>
      <c r="B70" s="220"/>
      <c r="C70" s="220"/>
      <c r="D70" s="220"/>
      <c r="E70" s="220"/>
      <c r="F70" s="220"/>
      <c r="G70" s="225"/>
      <c r="H70" s="225"/>
      <c r="I70" s="225"/>
      <c r="J70" s="225"/>
      <c r="K70" s="225"/>
      <c r="L70" s="225"/>
      <c r="M70" s="225"/>
      <c r="N70" s="225"/>
      <c r="O70" s="225"/>
      <c r="P70" s="225"/>
      <c r="Q70" s="225"/>
      <c r="R70" s="299"/>
      <c r="S70" s="300"/>
      <c r="T70" s="300"/>
      <c r="U70" s="300"/>
      <c r="V70" s="300"/>
      <c r="W70" s="300"/>
      <c r="X70" s="300"/>
      <c r="Y70" s="300"/>
      <c r="Z70" s="300"/>
      <c r="AA70" s="123"/>
    </row>
    <row r="71" spans="1:30" x14ac:dyDescent="0.25">
      <c r="A71" s="220"/>
      <c r="B71" s="220"/>
      <c r="C71" s="220"/>
      <c r="D71" s="220"/>
      <c r="E71" s="220"/>
      <c r="F71" s="220"/>
      <c r="G71" s="225"/>
      <c r="H71" s="225"/>
      <c r="I71" s="225"/>
      <c r="J71" s="225"/>
      <c r="K71" s="225"/>
      <c r="L71" s="225"/>
      <c r="M71" s="225"/>
      <c r="N71" s="225"/>
      <c r="O71" s="225"/>
      <c r="P71" s="225"/>
      <c r="Q71" s="225"/>
      <c r="R71" s="218"/>
      <c r="S71" s="303"/>
      <c r="T71" s="303"/>
      <c r="U71" s="303"/>
      <c r="V71" s="303"/>
      <c r="W71" s="303"/>
      <c r="X71" s="303"/>
      <c r="Y71" s="303"/>
      <c r="Z71" s="303"/>
      <c r="AA71" s="123"/>
    </row>
    <row r="72" spans="1:30" x14ac:dyDescent="0.25">
      <c r="A72" s="220"/>
      <c r="B72" s="220"/>
      <c r="C72" s="220"/>
      <c r="D72" s="220"/>
      <c r="E72" s="220"/>
      <c r="F72" s="220"/>
      <c r="G72" s="225"/>
      <c r="H72" s="225"/>
      <c r="I72" s="225"/>
      <c r="J72" s="225"/>
      <c r="K72" s="225"/>
      <c r="L72" s="225"/>
      <c r="M72" s="225"/>
      <c r="N72" s="225"/>
      <c r="O72" s="225"/>
      <c r="P72" s="225"/>
      <c r="Q72" s="225"/>
      <c r="R72" s="312"/>
      <c r="S72" s="313"/>
      <c r="T72" s="313"/>
      <c r="U72" s="313"/>
      <c r="V72" s="313"/>
      <c r="W72" s="313"/>
      <c r="X72" s="313"/>
      <c r="Y72" s="313"/>
      <c r="Z72" s="313"/>
      <c r="AA72" s="123"/>
    </row>
    <row r="73" spans="1:30" x14ac:dyDescent="0.25">
      <c r="A73" s="220"/>
      <c r="B73" s="220"/>
      <c r="C73" s="220"/>
      <c r="D73" s="220"/>
      <c r="E73" s="220"/>
      <c r="F73" s="220"/>
      <c r="G73" s="225"/>
      <c r="H73" s="225"/>
      <c r="I73" s="225"/>
      <c r="J73" s="225"/>
      <c r="K73" s="225"/>
      <c r="L73" s="225"/>
      <c r="M73" s="225"/>
      <c r="N73" s="225"/>
      <c r="O73" s="225"/>
      <c r="P73" s="225"/>
      <c r="Q73" s="225"/>
      <c r="R73" s="299"/>
      <c r="S73" s="300"/>
      <c r="T73" s="300"/>
      <c r="U73" s="300"/>
      <c r="V73" s="300"/>
      <c r="W73" s="300"/>
      <c r="X73" s="300"/>
      <c r="Y73" s="300"/>
      <c r="Z73" s="300"/>
      <c r="AA73" s="123"/>
    </row>
    <row r="74" spans="1:30" x14ac:dyDescent="0.25">
      <c r="A74" s="220"/>
      <c r="B74" s="220"/>
      <c r="C74" s="220"/>
      <c r="D74" s="220"/>
      <c r="E74" s="220"/>
      <c r="F74" s="220"/>
      <c r="G74" s="225"/>
      <c r="H74" s="225"/>
      <c r="I74" s="225"/>
      <c r="J74" s="225"/>
      <c r="K74" s="225"/>
      <c r="L74" s="225"/>
      <c r="M74" s="225"/>
      <c r="N74" s="225"/>
      <c r="O74" s="225"/>
      <c r="P74" s="225"/>
      <c r="Q74" s="225"/>
      <c r="R74" s="299"/>
      <c r="S74" s="300"/>
      <c r="T74" s="300"/>
      <c r="U74" s="300"/>
      <c r="V74" s="300"/>
      <c r="W74" s="300"/>
      <c r="X74" s="300"/>
      <c r="Y74" s="300"/>
      <c r="Z74" s="300"/>
      <c r="AA74" s="123"/>
    </row>
    <row r="75" spans="1:30" x14ac:dyDescent="0.25">
      <c r="A75" s="220"/>
      <c r="B75" s="220"/>
      <c r="C75" s="220"/>
      <c r="D75" s="220"/>
      <c r="E75" s="220"/>
      <c r="F75" s="220"/>
      <c r="G75" s="225"/>
      <c r="H75" s="225"/>
      <c r="I75" s="225"/>
      <c r="J75" s="225"/>
      <c r="K75" s="225"/>
      <c r="L75" s="225"/>
      <c r="M75" s="225"/>
      <c r="N75" s="225"/>
      <c r="O75" s="225"/>
      <c r="P75" s="225"/>
      <c r="Q75" s="225"/>
      <c r="R75" s="312"/>
      <c r="S75" s="313"/>
      <c r="T75" s="313"/>
      <c r="U75" s="313"/>
      <c r="V75" s="313"/>
      <c r="W75" s="313"/>
      <c r="X75" s="313"/>
      <c r="Y75" s="313"/>
      <c r="Z75" s="313"/>
      <c r="AA75" s="123"/>
    </row>
    <row r="76" spans="1:30" x14ac:dyDescent="0.25">
      <c r="A76" s="220"/>
      <c r="B76" s="220"/>
      <c r="C76" s="220"/>
      <c r="D76" s="220"/>
      <c r="E76" s="220"/>
      <c r="F76" s="220"/>
      <c r="G76" s="225"/>
      <c r="H76" s="225"/>
      <c r="I76" s="225"/>
      <c r="J76" s="225"/>
      <c r="K76" s="225"/>
      <c r="L76" s="225"/>
      <c r="M76" s="225"/>
      <c r="N76" s="225"/>
      <c r="O76" s="225"/>
      <c r="P76" s="225"/>
      <c r="Q76" s="225"/>
      <c r="R76" s="312"/>
      <c r="S76" s="313"/>
      <c r="T76" s="313"/>
      <c r="U76" s="313"/>
      <c r="V76" s="313"/>
      <c r="W76" s="313"/>
      <c r="X76" s="313"/>
      <c r="Y76" s="313"/>
      <c r="Z76" s="313"/>
      <c r="AA76" s="123"/>
    </row>
    <row r="77" spans="1:30" x14ac:dyDescent="0.25">
      <c r="K77" s="225"/>
      <c r="L77" s="225"/>
      <c r="M77" s="225"/>
      <c r="N77" s="225"/>
      <c r="O77" s="225"/>
      <c r="P77" s="225"/>
      <c r="Q77" s="225"/>
      <c r="R77" s="123"/>
      <c r="S77" s="123"/>
      <c r="T77" s="123"/>
      <c r="U77" s="123"/>
      <c r="V77" s="123"/>
      <c r="W77" s="123"/>
      <c r="X77" s="123"/>
      <c r="Y77" s="123"/>
      <c r="Z77" s="123"/>
      <c r="AA77" s="123"/>
    </row>
    <row r="78" spans="1:30" x14ac:dyDescent="0.25">
      <c r="A78" s="105"/>
      <c r="B78" s="105"/>
      <c r="C78" s="105"/>
      <c r="D78" s="105"/>
      <c r="E78" s="105"/>
      <c r="F78" s="220"/>
      <c r="G78" s="225"/>
      <c r="H78" s="225"/>
      <c r="I78" s="225"/>
      <c r="J78" s="225"/>
      <c r="K78" s="225"/>
      <c r="L78" s="225"/>
      <c r="M78" s="225"/>
      <c r="N78" s="225"/>
      <c r="O78" s="225"/>
      <c r="P78" s="225"/>
      <c r="Q78" s="225"/>
      <c r="R78" s="123"/>
      <c r="S78" s="123"/>
      <c r="T78" s="123"/>
      <c r="U78" s="123"/>
      <c r="V78" s="123"/>
      <c r="W78" s="123"/>
      <c r="X78" s="123"/>
      <c r="Y78" s="123"/>
      <c r="Z78" s="123"/>
      <c r="AA78" s="123"/>
    </row>
    <row r="79" spans="1:30" x14ac:dyDescent="0.25">
      <c r="F79" s="220"/>
      <c r="G79" s="225"/>
      <c r="H79" s="225"/>
      <c r="I79" s="225"/>
      <c r="J79" s="225"/>
      <c r="K79" s="225"/>
      <c r="L79" s="225"/>
      <c r="M79" s="225"/>
      <c r="N79" s="225"/>
      <c r="O79" s="225"/>
      <c r="P79" s="225"/>
      <c r="Q79" s="225"/>
      <c r="R79" s="123"/>
      <c r="S79" s="123"/>
      <c r="T79" s="123"/>
      <c r="U79" s="123"/>
      <c r="V79" s="123"/>
      <c r="W79" s="123"/>
      <c r="X79" s="123"/>
      <c r="Y79" s="123"/>
      <c r="Z79" s="123"/>
      <c r="AA79" s="123"/>
    </row>
    <row r="80" spans="1:30" x14ac:dyDescent="0.25">
      <c r="A80" s="105"/>
      <c r="B80" s="105"/>
      <c r="C80" s="105"/>
      <c r="D80" s="105"/>
      <c r="E80" s="105"/>
      <c r="F80" s="220"/>
      <c r="G80" s="225"/>
      <c r="H80" s="225"/>
      <c r="I80" s="225"/>
      <c r="J80" s="225"/>
      <c r="K80" s="225"/>
      <c r="L80" s="225"/>
      <c r="M80" s="225"/>
      <c r="N80" s="225"/>
      <c r="O80" s="225"/>
      <c r="P80" s="225"/>
      <c r="Q80" s="225"/>
      <c r="R80" s="123"/>
      <c r="S80" s="123"/>
      <c r="T80" s="123"/>
      <c r="U80" s="123"/>
      <c r="V80" s="123"/>
      <c r="W80" s="123"/>
      <c r="X80" s="123"/>
      <c r="Y80" s="123"/>
      <c r="Z80" s="123"/>
      <c r="AA80" s="123"/>
    </row>
    <row r="81" spans="1:27" x14ac:dyDescent="0.25">
      <c r="K81" s="225"/>
      <c r="L81" s="225"/>
      <c r="M81" s="225"/>
      <c r="N81" s="225"/>
      <c r="O81" s="225"/>
      <c r="P81" s="225"/>
      <c r="Q81" s="225"/>
      <c r="R81" s="123"/>
      <c r="S81" s="123"/>
      <c r="T81" s="123"/>
      <c r="U81" s="123"/>
      <c r="V81" s="123"/>
      <c r="W81" s="123"/>
      <c r="X81" s="123"/>
      <c r="Y81" s="123"/>
      <c r="Z81" s="123"/>
      <c r="AA81" s="123"/>
    </row>
    <row r="82" spans="1:27" x14ac:dyDescent="0.25">
      <c r="A82" s="105"/>
      <c r="B82" s="105"/>
      <c r="C82" s="105"/>
      <c r="D82" s="105"/>
      <c r="E82" s="105"/>
      <c r="F82" s="220"/>
      <c r="G82" s="225"/>
      <c r="H82" s="225"/>
      <c r="I82" s="225"/>
      <c r="J82" s="225"/>
      <c r="K82" s="225"/>
      <c r="L82" s="225"/>
      <c r="M82" s="225"/>
      <c r="N82" s="225"/>
      <c r="O82" s="225"/>
      <c r="P82" s="225"/>
      <c r="Q82" s="225"/>
      <c r="R82" s="123"/>
      <c r="S82" s="123"/>
      <c r="T82" s="123"/>
      <c r="U82" s="123"/>
      <c r="V82" s="123"/>
      <c r="W82" s="123"/>
      <c r="X82" s="123"/>
      <c r="Y82" s="123"/>
      <c r="Z82" s="123"/>
      <c r="AA82" s="123"/>
    </row>
    <row r="83" spans="1:27" x14ac:dyDescent="0.25">
      <c r="A83" s="105"/>
      <c r="B83" s="105"/>
      <c r="C83" s="105"/>
      <c r="D83" s="105"/>
      <c r="E83" s="105"/>
      <c r="F83" s="220"/>
      <c r="G83" s="225"/>
      <c r="H83" s="225"/>
      <c r="I83" s="225"/>
      <c r="J83" s="225"/>
      <c r="K83" s="225"/>
      <c r="L83" s="225"/>
      <c r="M83" s="225"/>
      <c r="N83" s="225"/>
      <c r="O83" s="225"/>
      <c r="P83" s="225"/>
      <c r="Q83" s="225"/>
      <c r="R83" s="123"/>
      <c r="S83" s="123"/>
      <c r="T83" s="123"/>
      <c r="U83" s="123"/>
      <c r="V83" s="123"/>
      <c r="W83" s="123"/>
      <c r="X83" s="123"/>
      <c r="Y83" s="123"/>
      <c r="Z83" s="123"/>
      <c r="AA83" s="123"/>
    </row>
    <row r="84" spans="1:27" x14ac:dyDescent="0.25">
      <c r="A84" s="105"/>
      <c r="B84" s="105"/>
      <c r="C84" s="105"/>
      <c r="D84" s="105"/>
      <c r="E84" s="105"/>
      <c r="F84" s="220"/>
      <c r="G84" s="225"/>
      <c r="H84" s="225"/>
      <c r="I84" s="225"/>
      <c r="J84" s="225"/>
      <c r="K84" s="225"/>
      <c r="L84" s="225"/>
      <c r="M84" s="225"/>
      <c r="N84" s="225"/>
      <c r="O84" s="225"/>
      <c r="P84" s="225"/>
      <c r="Q84" s="225"/>
      <c r="R84" s="123"/>
      <c r="S84" s="123"/>
      <c r="T84" s="123"/>
      <c r="U84" s="123"/>
      <c r="V84" s="123"/>
      <c r="W84" s="123"/>
      <c r="X84" s="123"/>
      <c r="Y84" s="123"/>
      <c r="Z84" s="123"/>
      <c r="AA84" s="123"/>
    </row>
    <row r="85" spans="1:27" x14ac:dyDescent="0.25">
      <c r="A85" s="105"/>
      <c r="B85" s="105"/>
      <c r="C85" s="105"/>
      <c r="D85" s="105"/>
      <c r="E85" s="105"/>
      <c r="F85" s="220"/>
      <c r="G85" s="225"/>
      <c r="H85" s="225"/>
      <c r="I85" s="225"/>
      <c r="J85" s="225"/>
      <c r="K85" s="225"/>
      <c r="L85" s="225"/>
      <c r="M85" s="225"/>
      <c r="N85" s="225"/>
      <c r="O85" s="225"/>
      <c r="P85" s="225"/>
      <c r="Q85" s="225"/>
      <c r="R85" s="123"/>
      <c r="S85" s="123"/>
      <c r="T85" s="123"/>
      <c r="U85" s="123"/>
      <c r="V85" s="123"/>
      <c r="W85" s="123"/>
      <c r="X85" s="123"/>
      <c r="Y85" s="123"/>
      <c r="Z85" s="123"/>
      <c r="AA85" s="123"/>
    </row>
    <row r="86" spans="1:27" ht="16.5" customHeight="1" x14ac:dyDescent="0.25">
      <c r="F86" s="127"/>
      <c r="G86" s="127"/>
      <c r="H86" s="127"/>
      <c r="I86" s="127"/>
      <c r="J86" s="127"/>
      <c r="K86" s="225"/>
      <c r="L86" s="225"/>
      <c r="M86" s="225"/>
      <c r="N86" s="225"/>
      <c r="O86" s="225"/>
      <c r="P86" s="225"/>
      <c r="Q86" s="225"/>
      <c r="R86" s="123"/>
      <c r="S86" s="123"/>
      <c r="T86" s="123"/>
      <c r="U86" s="123"/>
      <c r="V86" s="123"/>
      <c r="W86" s="123"/>
      <c r="X86" s="123"/>
      <c r="Y86" s="123"/>
      <c r="Z86" s="123"/>
      <c r="AA86" s="123"/>
    </row>
    <row r="87" spans="1:27" x14ac:dyDescent="0.25">
      <c r="A87" s="105"/>
      <c r="B87" s="105"/>
      <c r="C87" s="105"/>
      <c r="D87" s="105"/>
      <c r="E87" s="105"/>
      <c r="F87" s="220"/>
      <c r="G87" s="225"/>
      <c r="H87" s="225"/>
      <c r="I87" s="225"/>
      <c r="J87" s="225"/>
      <c r="K87" s="225"/>
      <c r="L87" s="225"/>
      <c r="M87" s="225"/>
      <c r="N87" s="225"/>
      <c r="O87" s="225"/>
      <c r="P87" s="225"/>
      <c r="Q87" s="225"/>
      <c r="R87" s="123"/>
      <c r="S87" s="123"/>
      <c r="T87" s="123"/>
      <c r="U87" s="123"/>
      <c r="V87" s="123"/>
      <c r="W87" s="123"/>
      <c r="X87" s="123"/>
      <c r="Y87" s="123"/>
      <c r="Z87" s="123"/>
      <c r="AA87" s="123"/>
    </row>
    <row r="88" spans="1:27" x14ac:dyDescent="0.25">
      <c r="A88" s="105"/>
      <c r="B88" s="105"/>
      <c r="C88" s="105"/>
      <c r="D88" s="105"/>
      <c r="E88" s="105"/>
      <c r="F88" s="220"/>
      <c r="G88" s="225"/>
      <c r="H88" s="225"/>
      <c r="I88" s="225"/>
      <c r="J88" s="225"/>
      <c r="K88" s="225"/>
      <c r="L88" s="225"/>
      <c r="M88" s="225"/>
      <c r="N88" s="225"/>
      <c r="O88" s="225"/>
      <c r="P88" s="225"/>
      <c r="Q88" s="225"/>
      <c r="R88" s="123"/>
      <c r="S88" s="123"/>
      <c r="T88" s="123"/>
      <c r="U88" s="123"/>
      <c r="V88" s="123"/>
      <c r="W88" s="123"/>
      <c r="X88" s="123"/>
      <c r="Y88" s="123"/>
      <c r="Z88" s="123"/>
      <c r="AA88" s="123"/>
    </row>
    <row r="89" spans="1:27" x14ac:dyDescent="0.25">
      <c r="A89" s="105"/>
      <c r="B89" s="105"/>
      <c r="C89" s="105"/>
      <c r="D89" s="105"/>
      <c r="E89" s="105"/>
      <c r="F89" s="220"/>
      <c r="G89" s="225"/>
      <c r="H89" s="225"/>
      <c r="I89" s="225"/>
      <c r="J89" s="225"/>
      <c r="K89" s="225"/>
      <c r="L89" s="225"/>
      <c r="M89" s="225"/>
      <c r="N89" s="225"/>
      <c r="O89" s="225"/>
      <c r="P89" s="225"/>
      <c r="Q89" s="225"/>
      <c r="R89" s="123"/>
      <c r="S89" s="123"/>
      <c r="T89" s="123"/>
      <c r="U89" s="123"/>
      <c r="V89" s="123"/>
      <c r="W89" s="123"/>
      <c r="X89" s="123"/>
      <c r="Y89" s="123"/>
      <c r="Z89" s="123"/>
      <c r="AA89" s="123"/>
    </row>
    <row r="90" spans="1:27" x14ac:dyDescent="0.25">
      <c r="A90" s="105"/>
      <c r="B90" s="105"/>
      <c r="C90" s="105"/>
      <c r="D90" s="105"/>
      <c r="E90" s="105"/>
      <c r="F90" s="220"/>
      <c r="G90" s="225"/>
      <c r="H90" s="225"/>
      <c r="I90" s="225"/>
      <c r="J90" s="225"/>
      <c r="K90" s="225"/>
      <c r="L90" s="225"/>
      <c r="M90" s="225"/>
      <c r="N90" s="225"/>
      <c r="O90" s="225"/>
      <c r="P90" s="225"/>
      <c r="Q90" s="225"/>
      <c r="R90" s="123"/>
      <c r="S90" s="123"/>
      <c r="T90" s="123"/>
      <c r="U90" s="123"/>
      <c r="V90" s="123"/>
      <c r="W90" s="123"/>
      <c r="X90" s="123"/>
      <c r="Y90" s="123"/>
      <c r="Z90" s="123"/>
      <c r="AA90" s="123"/>
    </row>
    <row r="91" spans="1:27" x14ac:dyDescent="0.25">
      <c r="A91" s="105"/>
      <c r="B91" s="105"/>
      <c r="C91" s="105"/>
      <c r="D91" s="105"/>
      <c r="E91" s="105"/>
      <c r="F91" s="220"/>
      <c r="G91" s="225"/>
      <c r="H91" s="225"/>
      <c r="I91" s="225"/>
      <c r="J91" s="225"/>
      <c r="K91" s="225"/>
      <c r="L91" s="225"/>
      <c r="M91" s="225"/>
      <c r="N91" s="225"/>
      <c r="O91" s="225"/>
      <c r="P91" s="225"/>
      <c r="Q91" s="225"/>
      <c r="R91" s="123"/>
      <c r="S91" s="123"/>
      <c r="T91" s="123"/>
      <c r="U91" s="123"/>
      <c r="V91" s="123"/>
      <c r="W91" s="123"/>
      <c r="X91" s="123"/>
      <c r="Y91" s="123"/>
      <c r="Z91" s="123"/>
      <c r="AA91" s="123"/>
    </row>
    <row r="92" spans="1:27" x14ac:dyDescent="0.25">
      <c r="A92" s="105"/>
      <c r="B92" s="105"/>
      <c r="C92" s="105"/>
      <c r="D92" s="105"/>
      <c r="E92" s="105"/>
      <c r="F92" s="220"/>
      <c r="G92" s="225"/>
      <c r="H92" s="225"/>
      <c r="I92" s="225"/>
      <c r="J92" s="225"/>
      <c r="K92" s="225"/>
      <c r="L92" s="225"/>
      <c r="M92" s="225"/>
      <c r="N92" s="225"/>
      <c r="O92" s="225"/>
      <c r="P92" s="225"/>
      <c r="Q92" s="225"/>
      <c r="R92" s="123"/>
      <c r="S92" s="123"/>
      <c r="T92" s="123"/>
      <c r="U92" s="123"/>
      <c r="V92" s="123"/>
      <c r="W92" s="123"/>
      <c r="X92" s="123"/>
      <c r="Y92" s="123"/>
      <c r="Z92" s="123"/>
      <c r="AA92" s="123"/>
    </row>
    <row r="93" spans="1:27" x14ac:dyDescent="0.25">
      <c r="A93" s="105"/>
      <c r="B93" s="105"/>
      <c r="C93" s="105"/>
      <c r="D93" s="105"/>
      <c r="E93" s="105"/>
      <c r="F93" s="220"/>
      <c r="G93" s="225"/>
      <c r="H93" s="225"/>
      <c r="I93" s="225"/>
      <c r="J93" s="225"/>
      <c r="K93" s="225"/>
      <c r="L93" s="225"/>
      <c r="M93" s="225"/>
      <c r="N93" s="225"/>
      <c r="O93" s="225"/>
      <c r="P93" s="225"/>
      <c r="Q93" s="225"/>
      <c r="R93" s="123"/>
      <c r="S93" s="123"/>
      <c r="T93" s="123"/>
      <c r="U93" s="123"/>
      <c r="V93" s="123"/>
      <c r="W93" s="123"/>
      <c r="X93" s="123"/>
      <c r="Y93" s="123"/>
      <c r="Z93" s="123"/>
      <c r="AA93" s="123"/>
    </row>
    <row r="94" spans="1:27" x14ac:dyDescent="0.25">
      <c r="A94" s="105"/>
      <c r="B94" s="105"/>
      <c r="C94" s="105"/>
      <c r="D94" s="105"/>
      <c r="E94" s="105"/>
      <c r="F94" s="220"/>
      <c r="G94" s="225"/>
      <c r="H94" s="225"/>
      <c r="I94" s="225"/>
      <c r="J94" s="225"/>
      <c r="K94" s="225"/>
      <c r="L94" s="225"/>
      <c r="M94" s="225"/>
      <c r="N94" s="225"/>
      <c r="O94" s="225"/>
      <c r="P94" s="225"/>
      <c r="Q94" s="225"/>
      <c r="R94" s="123"/>
      <c r="S94" s="123"/>
      <c r="T94" s="123"/>
      <c r="U94" s="123"/>
      <c r="V94" s="123"/>
      <c r="W94" s="123"/>
      <c r="X94" s="123"/>
      <c r="Y94" s="123"/>
      <c r="Z94" s="123"/>
      <c r="AA94" s="123"/>
    </row>
    <row r="95" spans="1:27" x14ac:dyDescent="0.25">
      <c r="A95" s="105"/>
      <c r="B95" s="105"/>
      <c r="C95" s="105"/>
      <c r="D95" s="105"/>
      <c r="E95" s="105"/>
      <c r="F95" s="220"/>
      <c r="G95" s="225"/>
      <c r="H95" s="225"/>
      <c r="I95" s="225"/>
      <c r="J95" s="225"/>
      <c r="K95" s="225"/>
      <c r="L95" s="225"/>
      <c r="M95" s="225"/>
      <c r="N95" s="225"/>
      <c r="O95" s="225"/>
      <c r="P95" s="225"/>
      <c r="Q95" s="225"/>
      <c r="R95" s="123"/>
      <c r="S95" s="123"/>
      <c r="T95" s="123"/>
      <c r="U95" s="123"/>
      <c r="V95" s="123"/>
      <c r="W95" s="123"/>
      <c r="X95" s="123"/>
      <c r="Y95" s="123"/>
      <c r="Z95" s="123"/>
      <c r="AA95" s="123"/>
    </row>
    <row r="96" spans="1:27" x14ac:dyDescent="0.25">
      <c r="A96" s="105"/>
      <c r="B96" s="105"/>
      <c r="C96" s="105"/>
      <c r="D96" s="105"/>
      <c r="E96" s="105"/>
      <c r="F96" s="220"/>
      <c r="G96" s="225"/>
      <c r="H96" s="225"/>
      <c r="I96" s="225"/>
      <c r="J96" s="225"/>
      <c r="K96" s="225"/>
      <c r="L96" s="225"/>
      <c r="M96" s="225"/>
      <c r="N96" s="225"/>
      <c r="O96" s="225"/>
      <c r="P96" s="225"/>
      <c r="Q96" s="225"/>
      <c r="R96" s="123"/>
      <c r="S96" s="123"/>
      <c r="T96" s="123"/>
      <c r="U96" s="123"/>
      <c r="V96" s="123"/>
      <c r="W96" s="123"/>
      <c r="X96" s="123"/>
      <c r="Y96" s="123"/>
      <c r="Z96" s="123"/>
      <c r="AA96" s="123"/>
    </row>
    <row r="97" spans="1:27" x14ac:dyDescent="0.25">
      <c r="A97" s="105"/>
      <c r="B97" s="105"/>
      <c r="C97" s="105"/>
      <c r="D97" s="105"/>
      <c r="E97" s="105"/>
      <c r="F97" s="220"/>
      <c r="G97" s="225"/>
      <c r="H97" s="225"/>
      <c r="I97" s="225"/>
      <c r="J97" s="225"/>
      <c r="K97" s="225"/>
      <c r="L97" s="225"/>
      <c r="M97" s="225"/>
      <c r="N97" s="225"/>
      <c r="O97" s="225"/>
      <c r="P97" s="225"/>
      <c r="Q97" s="225"/>
      <c r="R97" s="123"/>
      <c r="S97" s="123"/>
      <c r="T97" s="123"/>
      <c r="U97" s="123"/>
      <c r="V97" s="123"/>
      <c r="W97" s="123"/>
      <c r="X97" s="123"/>
      <c r="Y97" s="123"/>
      <c r="Z97" s="123"/>
      <c r="AA97" s="123"/>
    </row>
    <row r="98" spans="1:27" x14ac:dyDescent="0.25">
      <c r="A98" s="105"/>
      <c r="B98" s="105"/>
      <c r="C98" s="105"/>
      <c r="D98" s="105"/>
      <c r="E98" s="105"/>
      <c r="F98" s="220"/>
      <c r="G98" s="225"/>
      <c r="H98" s="225"/>
      <c r="I98" s="225"/>
      <c r="J98" s="225"/>
      <c r="K98" s="225"/>
      <c r="L98" s="225"/>
      <c r="M98" s="225"/>
      <c r="N98" s="225"/>
      <c r="O98" s="225"/>
      <c r="P98" s="225"/>
      <c r="Q98" s="225"/>
      <c r="R98" s="123"/>
      <c r="S98" s="123"/>
      <c r="T98" s="123"/>
      <c r="U98" s="123"/>
      <c r="V98" s="123"/>
      <c r="W98" s="123"/>
      <c r="X98" s="123"/>
      <c r="Y98" s="123"/>
      <c r="Z98" s="123"/>
      <c r="AA98" s="123"/>
    </row>
    <row r="99" spans="1:27" x14ac:dyDescent="0.25">
      <c r="A99" s="105"/>
      <c r="B99" s="105"/>
      <c r="C99" s="105"/>
      <c r="D99" s="105"/>
      <c r="E99" s="105"/>
      <c r="F99" s="220"/>
      <c r="G99" s="225"/>
      <c r="H99" s="225"/>
      <c r="I99" s="225"/>
      <c r="J99" s="225"/>
      <c r="K99" s="225"/>
      <c r="L99" s="225"/>
      <c r="M99" s="225"/>
      <c r="N99" s="225"/>
      <c r="O99" s="225"/>
      <c r="P99" s="225"/>
      <c r="Q99" s="225"/>
      <c r="R99" s="123"/>
      <c r="S99" s="123"/>
      <c r="T99" s="123"/>
      <c r="U99" s="123"/>
      <c r="V99" s="123"/>
      <c r="W99" s="123"/>
      <c r="X99" s="123"/>
      <c r="Y99" s="123"/>
      <c r="Z99" s="123"/>
      <c r="AA99" s="123"/>
    </row>
    <row r="100" spans="1:27" x14ac:dyDescent="0.25">
      <c r="A100" s="105"/>
      <c r="B100" s="105"/>
      <c r="C100" s="105"/>
      <c r="D100" s="105"/>
      <c r="E100" s="105"/>
      <c r="F100" s="220"/>
      <c r="G100" s="225"/>
      <c r="H100" s="225"/>
      <c r="I100" s="225"/>
      <c r="J100" s="225"/>
      <c r="K100" s="225"/>
      <c r="L100" s="225"/>
      <c r="M100" s="225"/>
      <c r="N100" s="225"/>
      <c r="O100" s="225"/>
      <c r="P100" s="225"/>
      <c r="Q100" s="225"/>
      <c r="R100" s="123"/>
      <c r="S100" s="123"/>
      <c r="T100" s="123"/>
      <c r="U100" s="123"/>
      <c r="V100" s="123"/>
      <c r="W100" s="123"/>
      <c r="X100" s="123"/>
      <c r="Y100" s="123"/>
      <c r="Z100" s="123"/>
      <c r="AA100" s="123"/>
    </row>
    <row r="101" spans="1:27" x14ac:dyDescent="0.25">
      <c r="A101" s="105"/>
      <c r="B101" s="105"/>
      <c r="C101" s="105"/>
      <c r="D101" s="105"/>
      <c r="E101" s="105"/>
      <c r="F101" s="220"/>
      <c r="G101" s="225"/>
      <c r="H101" s="225"/>
      <c r="I101" s="225"/>
      <c r="J101" s="225"/>
      <c r="K101" s="225"/>
      <c r="L101" s="225"/>
      <c r="M101" s="225"/>
      <c r="N101" s="225"/>
      <c r="O101" s="225"/>
      <c r="P101" s="225"/>
      <c r="Q101" s="225"/>
      <c r="R101" s="123"/>
      <c r="S101" s="123"/>
      <c r="T101" s="123"/>
      <c r="U101" s="123"/>
      <c r="V101" s="123"/>
      <c r="W101" s="123"/>
      <c r="X101" s="123"/>
      <c r="Y101" s="123"/>
      <c r="Z101" s="123"/>
      <c r="AA101" s="123"/>
    </row>
    <row r="102" spans="1:27" x14ac:dyDescent="0.25">
      <c r="A102" s="105"/>
      <c r="B102" s="105"/>
      <c r="C102" s="105"/>
      <c r="D102" s="105"/>
      <c r="E102" s="105"/>
      <c r="F102" s="220"/>
      <c r="G102" s="225"/>
      <c r="H102" s="225"/>
      <c r="I102" s="225"/>
      <c r="J102" s="225"/>
      <c r="K102" s="225"/>
      <c r="L102" s="225"/>
      <c r="M102" s="225"/>
      <c r="N102" s="225"/>
      <c r="O102" s="225"/>
      <c r="P102" s="225"/>
      <c r="Q102" s="225"/>
      <c r="R102" s="123"/>
      <c r="S102" s="123"/>
      <c r="T102" s="123"/>
      <c r="U102" s="123"/>
      <c r="V102" s="123"/>
      <c r="W102" s="123"/>
      <c r="X102" s="123"/>
      <c r="Y102" s="123"/>
      <c r="Z102" s="123"/>
      <c r="AA102" s="123"/>
    </row>
    <row r="103" spans="1:27" x14ac:dyDescent="0.25">
      <c r="A103" s="105"/>
      <c r="B103" s="105"/>
      <c r="C103" s="105"/>
      <c r="D103" s="105"/>
      <c r="E103" s="105"/>
      <c r="F103" s="220"/>
      <c r="G103" s="225"/>
      <c r="H103" s="225"/>
      <c r="I103" s="225"/>
      <c r="J103" s="225"/>
      <c r="K103" s="225"/>
      <c r="L103" s="225"/>
      <c r="M103" s="225"/>
      <c r="N103" s="225"/>
      <c r="O103" s="225"/>
      <c r="P103" s="225"/>
      <c r="Q103" s="225"/>
      <c r="R103" s="123"/>
      <c r="S103" s="123"/>
      <c r="T103" s="123"/>
      <c r="U103" s="123"/>
      <c r="V103" s="123"/>
      <c r="W103" s="123"/>
      <c r="X103" s="123"/>
      <c r="Y103" s="123"/>
      <c r="Z103" s="123"/>
      <c r="AA103" s="123"/>
    </row>
    <row r="104" spans="1:27" x14ac:dyDescent="0.25">
      <c r="A104" s="105"/>
      <c r="B104" s="105"/>
      <c r="C104" s="105"/>
      <c r="D104" s="105"/>
      <c r="E104" s="105"/>
      <c r="F104" s="220"/>
      <c r="G104" s="225"/>
      <c r="H104" s="225"/>
      <c r="I104" s="225"/>
      <c r="J104" s="225"/>
      <c r="K104" s="225"/>
      <c r="L104" s="225"/>
      <c r="M104" s="225"/>
      <c r="N104" s="225"/>
      <c r="O104" s="225"/>
      <c r="P104" s="225"/>
      <c r="Q104" s="225"/>
      <c r="R104" s="123"/>
      <c r="S104" s="123"/>
      <c r="T104" s="123"/>
      <c r="U104" s="123"/>
      <c r="V104" s="123"/>
      <c r="W104" s="123"/>
      <c r="X104" s="123"/>
      <c r="Y104" s="123"/>
      <c r="Z104" s="123"/>
      <c r="AA104" s="123"/>
    </row>
    <row r="105" spans="1:27" x14ac:dyDescent="0.25">
      <c r="A105" s="105"/>
      <c r="B105" s="105"/>
      <c r="C105" s="105"/>
      <c r="D105" s="105"/>
      <c r="E105" s="105"/>
      <c r="F105" s="220"/>
      <c r="G105" s="225"/>
      <c r="H105" s="225"/>
      <c r="I105" s="225"/>
      <c r="J105" s="225"/>
      <c r="K105" s="225"/>
      <c r="L105" s="225"/>
      <c r="M105" s="225"/>
      <c r="N105" s="225"/>
      <c r="O105" s="225"/>
      <c r="P105" s="225"/>
      <c r="Q105" s="225"/>
      <c r="R105" s="123"/>
      <c r="S105" s="123"/>
      <c r="T105" s="123"/>
      <c r="U105" s="123"/>
      <c r="V105" s="123"/>
      <c r="W105" s="123"/>
      <c r="X105" s="123"/>
      <c r="Y105" s="123"/>
      <c r="Z105" s="123"/>
      <c r="AA105" s="123"/>
    </row>
    <row r="106" spans="1:27" x14ac:dyDescent="0.25">
      <c r="A106" s="105"/>
      <c r="B106" s="105"/>
      <c r="C106" s="105"/>
      <c r="D106" s="105"/>
      <c r="E106" s="105"/>
      <c r="F106" s="220"/>
      <c r="G106" s="225"/>
      <c r="H106" s="225"/>
      <c r="I106" s="225"/>
      <c r="J106" s="225"/>
      <c r="K106" s="225"/>
      <c r="L106" s="225"/>
      <c r="M106" s="225"/>
      <c r="N106" s="225"/>
      <c r="O106" s="225"/>
      <c r="P106" s="225"/>
      <c r="Q106" s="225"/>
      <c r="R106" s="123"/>
      <c r="S106" s="123"/>
      <c r="T106" s="123"/>
      <c r="U106" s="123"/>
      <c r="V106" s="123"/>
      <c r="W106" s="123"/>
      <c r="X106" s="123"/>
      <c r="Y106" s="123"/>
      <c r="Z106" s="123"/>
      <c r="AA106" s="123"/>
    </row>
    <row r="107" spans="1:27" x14ac:dyDescent="0.25">
      <c r="A107" s="105"/>
      <c r="B107" s="105"/>
      <c r="C107" s="105"/>
      <c r="D107" s="105"/>
      <c r="E107" s="105"/>
      <c r="F107" s="220"/>
      <c r="G107" s="225"/>
      <c r="H107" s="225"/>
      <c r="I107" s="225"/>
      <c r="J107" s="225"/>
      <c r="K107" s="225"/>
      <c r="L107" s="225"/>
      <c r="M107" s="225"/>
      <c r="N107" s="225"/>
      <c r="O107" s="225"/>
      <c r="P107" s="225"/>
      <c r="Q107" s="225"/>
      <c r="R107" s="123"/>
      <c r="S107" s="123"/>
      <c r="T107" s="123"/>
      <c r="U107" s="123"/>
      <c r="V107" s="123"/>
      <c r="W107" s="123"/>
      <c r="X107" s="123"/>
      <c r="Y107" s="123"/>
      <c r="Z107" s="123"/>
      <c r="AA107" s="123"/>
    </row>
    <row r="108" spans="1:27" x14ac:dyDescent="0.25">
      <c r="A108" s="105"/>
      <c r="B108" s="105"/>
      <c r="C108" s="105"/>
      <c r="D108" s="105"/>
      <c r="E108" s="105"/>
      <c r="F108" s="220"/>
      <c r="G108" s="225"/>
      <c r="H108" s="225"/>
      <c r="I108" s="225"/>
      <c r="J108" s="225"/>
      <c r="K108" s="225"/>
      <c r="L108" s="225"/>
      <c r="M108" s="225"/>
      <c r="N108" s="225"/>
      <c r="O108" s="225"/>
      <c r="P108" s="225"/>
      <c r="Q108" s="225"/>
      <c r="R108" s="123"/>
      <c r="S108" s="123"/>
      <c r="T108" s="123"/>
      <c r="U108" s="123"/>
      <c r="V108" s="123"/>
      <c r="W108" s="123"/>
      <c r="X108" s="123"/>
      <c r="Y108" s="123"/>
      <c r="Z108" s="123"/>
      <c r="AA108" s="123"/>
    </row>
    <row r="109" spans="1:27" x14ac:dyDescent="0.25">
      <c r="A109" s="105"/>
      <c r="B109" s="105"/>
      <c r="C109" s="105"/>
      <c r="D109" s="105"/>
      <c r="E109" s="105"/>
      <c r="F109" s="220"/>
      <c r="G109" s="225"/>
      <c r="H109" s="225"/>
      <c r="I109" s="225"/>
      <c r="J109" s="225"/>
      <c r="K109" s="225"/>
      <c r="L109" s="225"/>
      <c r="M109" s="225"/>
      <c r="N109" s="225"/>
      <c r="O109" s="225"/>
      <c r="P109" s="225"/>
      <c r="Q109" s="225"/>
      <c r="R109" s="123"/>
      <c r="S109" s="123"/>
      <c r="T109" s="123"/>
      <c r="U109" s="123"/>
      <c r="V109" s="123"/>
      <c r="W109" s="123"/>
      <c r="X109" s="123"/>
      <c r="Y109" s="123"/>
      <c r="Z109" s="123"/>
      <c r="AA109" s="123"/>
    </row>
    <row r="110" spans="1:27" x14ac:dyDescent="0.25">
      <c r="A110" s="105"/>
      <c r="B110" s="105"/>
      <c r="C110" s="105"/>
      <c r="D110" s="105"/>
      <c r="E110" s="105"/>
      <c r="F110" s="220"/>
      <c r="G110" s="225"/>
      <c r="H110" s="225"/>
      <c r="I110" s="225"/>
      <c r="J110" s="225"/>
      <c r="K110" s="225"/>
      <c r="L110" s="225"/>
      <c r="M110" s="225"/>
      <c r="N110" s="225"/>
      <c r="O110" s="225"/>
      <c r="P110" s="225"/>
      <c r="Q110" s="225"/>
      <c r="R110" s="123"/>
      <c r="S110" s="123"/>
      <c r="T110" s="123"/>
      <c r="U110" s="123"/>
      <c r="V110" s="123"/>
      <c r="W110" s="123"/>
      <c r="X110" s="123"/>
      <c r="Y110" s="123"/>
      <c r="Z110" s="123"/>
      <c r="AA110" s="123"/>
    </row>
    <row r="111" spans="1:27" x14ac:dyDescent="0.25">
      <c r="A111" s="105"/>
      <c r="B111" s="105"/>
      <c r="C111" s="105"/>
      <c r="D111" s="105"/>
      <c r="E111" s="105"/>
      <c r="F111" s="220"/>
      <c r="G111" s="225"/>
      <c r="H111" s="225"/>
      <c r="I111" s="225"/>
      <c r="J111" s="225"/>
      <c r="K111" s="225"/>
      <c r="L111" s="225"/>
      <c r="M111" s="225"/>
      <c r="N111" s="225"/>
      <c r="O111" s="225"/>
      <c r="P111" s="225"/>
      <c r="Q111" s="225"/>
      <c r="R111" s="123"/>
      <c r="S111" s="123"/>
      <c r="T111" s="123"/>
      <c r="U111" s="123"/>
      <c r="V111" s="123"/>
      <c r="W111" s="123"/>
      <c r="X111" s="123"/>
      <c r="Y111" s="123"/>
      <c r="Z111" s="123"/>
      <c r="AA111" s="123"/>
    </row>
    <row r="112" spans="1:27" x14ac:dyDescent="0.25">
      <c r="A112" s="105"/>
      <c r="B112" s="105"/>
      <c r="C112" s="105"/>
      <c r="D112" s="105"/>
      <c r="E112" s="105"/>
      <c r="F112" s="220"/>
      <c r="G112" s="225"/>
      <c r="H112" s="225"/>
      <c r="I112" s="225"/>
      <c r="J112" s="225"/>
      <c r="K112" s="225"/>
      <c r="L112" s="225"/>
      <c r="M112" s="225"/>
      <c r="N112" s="225"/>
      <c r="O112" s="225"/>
      <c r="P112" s="225"/>
      <c r="Q112" s="225"/>
      <c r="R112" s="123"/>
      <c r="S112" s="123"/>
      <c r="T112" s="123"/>
      <c r="U112" s="123"/>
      <c r="V112" s="123"/>
      <c r="W112" s="123"/>
      <c r="X112" s="123"/>
      <c r="Y112" s="123"/>
      <c r="Z112" s="123"/>
      <c r="AA112" s="123"/>
    </row>
    <row r="113" spans="1:27" x14ac:dyDescent="0.25">
      <c r="A113" s="105"/>
      <c r="B113" s="105"/>
      <c r="C113" s="105"/>
      <c r="D113" s="105"/>
      <c r="E113" s="105"/>
      <c r="F113" s="220"/>
      <c r="G113" s="225"/>
      <c r="H113" s="225"/>
      <c r="I113" s="225"/>
      <c r="J113" s="225"/>
      <c r="K113" s="225"/>
      <c r="L113" s="225"/>
      <c r="M113" s="225"/>
      <c r="N113" s="225"/>
      <c r="O113" s="225"/>
      <c r="P113" s="225"/>
      <c r="Q113" s="225"/>
      <c r="R113" s="123"/>
      <c r="S113" s="123"/>
      <c r="T113" s="123"/>
      <c r="U113" s="123"/>
      <c r="V113" s="123"/>
      <c r="W113" s="123"/>
      <c r="X113" s="123"/>
      <c r="Y113" s="123"/>
      <c r="Z113" s="123"/>
      <c r="AA113" s="123"/>
    </row>
    <row r="114" spans="1:27" x14ac:dyDescent="0.25">
      <c r="A114" s="105"/>
      <c r="B114" s="105"/>
      <c r="C114" s="105"/>
      <c r="D114" s="105"/>
      <c r="E114" s="105"/>
      <c r="F114" s="220"/>
      <c r="G114" s="225"/>
      <c r="H114" s="225"/>
      <c r="I114" s="225"/>
      <c r="J114" s="225"/>
      <c r="K114" s="225"/>
      <c r="L114" s="225"/>
      <c r="M114" s="225"/>
      <c r="N114" s="225"/>
      <c r="O114" s="225"/>
      <c r="P114" s="225"/>
      <c r="Q114" s="225"/>
      <c r="R114" s="123"/>
      <c r="S114" s="123"/>
      <c r="T114" s="123"/>
      <c r="U114" s="123"/>
      <c r="V114" s="123"/>
      <c r="W114" s="123"/>
      <c r="X114" s="123"/>
      <c r="Y114" s="123"/>
      <c r="Z114" s="123"/>
      <c r="AA114" s="123"/>
    </row>
    <row r="115" spans="1:27" x14ac:dyDescent="0.25">
      <c r="A115" s="105"/>
      <c r="B115" s="105"/>
      <c r="C115" s="105"/>
      <c r="D115" s="105"/>
      <c r="E115" s="105"/>
      <c r="F115" s="220"/>
      <c r="G115" s="225"/>
      <c r="H115" s="225"/>
      <c r="I115" s="225"/>
      <c r="J115" s="225"/>
      <c r="K115" s="225"/>
      <c r="L115" s="225"/>
      <c r="M115" s="225"/>
      <c r="N115" s="225"/>
      <c r="O115" s="225"/>
      <c r="P115" s="225"/>
      <c r="Q115" s="225"/>
      <c r="R115" s="123"/>
      <c r="S115" s="123"/>
      <c r="T115" s="123"/>
      <c r="U115" s="123"/>
      <c r="V115" s="123"/>
      <c r="W115" s="123"/>
      <c r="X115" s="123"/>
      <c r="Y115" s="123"/>
      <c r="Z115" s="123"/>
      <c r="AA115" s="123"/>
    </row>
    <row r="116" spans="1:27" x14ac:dyDescent="0.25">
      <c r="A116" s="105"/>
      <c r="B116" s="105"/>
      <c r="C116" s="105"/>
      <c r="D116" s="105"/>
      <c r="E116" s="105"/>
      <c r="F116" s="220"/>
      <c r="G116" s="225"/>
      <c r="H116" s="225"/>
      <c r="I116" s="225"/>
      <c r="J116" s="225"/>
      <c r="K116" s="225"/>
      <c r="L116" s="225"/>
      <c r="M116" s="225"/>
      <c r="N116" s="225"/>
      <c r="O116" s="225"/>
      <c r="P116" s="225"/>
      <c r="Q116" s="225"/>
      <c r="R116" s="123"/>
      <c r="S116" s="123"/>
      <c r="T116" s="123"/>
      <c r="U116" s="123"/>
      <c r="V116" s="123"/>
      <c r="W116" s="123"/>
      <c r="X116" s="123"/>
      <c r="Y116" s="123"/>
      <c r="Z116" s="123"/>
      <c r="AA116" s="123"/>
    </row>
    <row r="117" spans="1:27" x14ac:dyDescent="0.25">
      <c r="A117" s="105"/>
      <c r="B117" s="105"/>
      <c r="C117" s="105"/>
      <c r="D117" s="105"/>
      <c r="E117" s="105"/>
      <c r="F117" s="220"/>
      <c r="G117" s="225"/>
      <c r="H117" s="225"/>
      <c r="I117" s="225"/>
      <c r="J117" s="225"/>
      <c r="K117" s="225"/>
      <c r="L117" s="225"/>
      <c r="M117" s="225"/>
      <c r="N117" s="225"/>
      <c r="O117" s="225"/>
      <c r="P117" s="225"/>
      <c r="Q117" s="225"/>
      <c r="R117" s="123"/>
      <c r="S117" s="123"/>
      <c r="T117" s="123"/>
      <c r="U117" s="123"/>
      <c r="V117" s="123"/>
      <c r="W117" s="123"/>
      <c r="X117" s="123"/>
      <c r="Y117" s="123"/>
      <c r="Z117" s="123"/>
      <c r="AA117" s="123"/>
    </row>
    <row r="118" spans="1:27" x14ac:dyDescent="0.25">
      <c r="A118" s="105"/>
      <c r="B118" s="105"/>
      <c r="C118" s="105"/>
      <c r="D118" s="105"/>
      <c r="E118" s="105"/>
      <c r="F118" s="220"/>
      <c r="G118" s="225"/>
      <c r="H118" s="225"/>
      <c r="I118" s="225"/>
      <c r="J118" s="225"/>
      <c r="K118" s="225"/>
      <c r="L118" s="225"/>
      <c r="M118" s="225"/>
      <c r="N118" s="225"/>
      <c r="O118" s="225"/>
      <c r="P118" s="225"/>
      <c r="Q118" s="225"/>
      <c r="R118" s="123"/>
      <c r="S118" s="123"/>
      <c r="T118" s="123"/>
      <c r="U118" s="123"/>
      <c r="V118" s="123"/>
      <c r="W118" s="123"/>
      <c r="X118" s="123"/>
      <c r="Y118" s="123"/>
      <c r="Z118" s="123"/>
      <c r="AA118" s="123"/>
    </row>
    <row r="119" spans="1:27" x14ac:dyDescent="0.25">
      <c r="A119" s="105"/>
      <c r="B119" s="105"/>
      <c r="C119" s="105"/>
      <c r="D119" s="105"/>
      <c r="E119" s="105"/>
      <c r="F119" s="220"/>
      <c r="G119" s="225"/>
      <c r="H119" s="225"/>
      <c r="I119" s="225"/>
      <c r="J119" s="225"/>
      <c r="K119" s="225"/>
      <c r="L119" s="225"/>
      <c r="M119" s="225"/>
      <c r="N119" s="225"/>
      <c r="O119" s="225"/>
      <c r="P119" s="225"/>
      <c r="Q119" s="225"/>
      <c r="R119" s="123"/>
      <c r="S119" s="123"/>
      <c r="T119" s="123"/>
      <c r="U119" s="123"/>
      <c r="V119" s="123"/>
      <c r="W119" s="123"/>
      <c r="X119" s="123"/>
      <c r="Y119" s="123"/>
      <c r="Z119" s="123"/>
      <c r="AA119" s="123"/>
    </row>
    <row r="120" spans="1:27" x14ac:dyDescent="0.25">
      <c r="A120" s="105"/>
      <c r="B120" s="105"/>
      <c r="C120" s="105"/>
      <c r="D120" s="105"/>
      <c r="E120" s="105"/>
      <c r="F120" s="220"/>
      <c r="G120" s="225"/>
      <c r="H120" s="225"/>
      <c r="I120" s="225"/>
      <c r="J120" s="225"/>
      <c r="K120" s="225"/>
      <c r="L120" s="225"/>
      <c r="M120" s="225"/>
      <c r="N120" s="225"/>
      <c r="O120" s="225"/>
      <c r="P120" s="225"/>
      <c r="Q120" s="225"/>
      <c r="R120" s="123"/>
      <c r="S120" s="123"/>
      <c r="T120" s="123"/>
      <c r="U120" s="123"/>
      <c r="V120" s="123"/>
      <c r="W120" s="123"/>
      <c r="X120" s="123"/>
      <c r="Y120" s="123"/>
      <c r="Z120" s="123"/>
      <c r="AA120" s="123"/>
    </row>
    <row r="121" spans="1:27" x14ac:dyDescent="0.25">
      <c r="A121" s="105"/>
      <c r="B121" s="105"/>
      <c r="C121" s="105"/>
      <c r="D121" s="105"/>
      <c r="E121" s="105"/>
      <c r="F121" s="220"/>
      <c r="G121" s="225"/>
      <c r="H121" s="225"/>
      <c r="I121" s="225"/>
      <c r="J121" s="225"/>
      <c r="K121" s="225"/>
      <c r="L121" s="225"/>
      <c r="M121" s="225"/>
      <c r="N121" s="225"/>
      <c r="O121" s="225"/>
      <c r="P121" s="225"/>
      <c r="Q121" s="225"/>
      <c r="R121" s="123"/>
      <c r="S121" s="123"/>
      <c r="T121" s="123"/>
      <c r="U121" s="123"/>
      <c r="V121" s="123"/>
      <c r="W121" s="123"/>
      <c r="X121" s="123"/>
      <c r="Y121" s="123"/>
      <c r="Z121" s="123"/>
      <c r="AA121" s="123"/>
    </row>
    <row r="122" spans="1:27" x14ac:dyDescent="0.25">
      <c r="A122" s="105"/>
      <c r="B122" s="105"/>
      <c r="C122" s="105"/>
      <c r="D122" s="105"/>
      <c r="E122" s="105"/>
      <c r="F122" s="220"/>
      <c r="G122" s="225"/>
      <c r="H122" s="225"/>
      <c r="I122" s="225"/>
      <c r="J122" s="225"/>
      <c r="K122" s="225"/>
      <c r="L122" s="225"/>
      <c r="M122" s="225"/>
      <c r="N122" s="225"/>
      <c r="O122" s="225"/>
      <c r="P122" s="225"/>
      <c r="Q122" s="225"/>
      <c r="R122" s="123"/>
      <c r="S122" s="123"/>
      <c r="T122" s="123"/>
      <c r="U122" s="123"/>
      <c r="V122" s="123"/>
      <c r="W122" s="123"/>
      <c r="X122" s="123"/>
      <c r="Y122" s="123"/>
      <c r="Z122" s="123"/>
      <c r="AA122" s="123"/>
    </row>
    <row r="123" spans="1:27" x14ac:dyDescent="0.25">
      <c r="A123" s="105"/>
      <c r="B123" s="105"/>
      <c r="C123" s="105"/>
      <c r="D123" s="105"/>
      <c r="E123" s="105"/>
      <c r="F123" s="220"/>
      <c r="G123" s="225"/>
      <c r="H123" s="225"/>
      <c r="I123" s="225"/>
      <c r="J123" s="225"/>
      <c r="K123" s="225"/>
      <c r="L123" s="225"/>
      <c r="M123" s="225"/>
      <c r="N123" s="225"/>
      <c r="O123" s="225"/>
      <c r="P123" s="225"/>
      <c r="Q123" s="225"/>
      <c r="R123" s="123"/>
      <c r="S123" s="123"/>
      <c r="T123" s="123"/>
      <c r="U123" s="123"/>
      <c r="V123" s="123"/>
      <c r="W123" s="123"/>
      <c r="X123" s="123"/>
      <c r="Y123" s="123"/>
      <c r="Z123" s="123"/>
      <c r="AA123" s="123"/>
    </row>
    <row r="124" spans="1:27" x14ac:dyDescent="0.25">
      <c r="A124" s="105"/>
      <c r="B124" s="105"/>
      <c r="C124" s="105"/>
      <c r="D124" s="105"/>
      <c r="E124" s="105"/>
      <c r="F124" s="220"/>
      <c r="G124" s="225"/>
      <c r="H124" s="225"/>
      <c r="I124" s="225"/>
      <c r="J124" s="225"/>
      <c r="K124" s="225"/>
      <c r="L124" s="225"/>
      <c r="M124" s="225"/>
      <c r="N124" s="225"/>
      <c r="O124" s="225"/>
      <c r="P124" s="225"/>
      <c r="Q124" s="225"/>
      <c r="R124" s="123"/>
      <c r="S124" s="123"/>
      <c r="T124" s="123"/>
      <c r="U124" s="123"/>
      <c r="V124" s="123"/>
      <c r="W124" s="123"/>
      <c r="X124" s="123"/>
      <c r="Y124" s="123"/>
      <c r="Z124" s="123"/>
      <c r="AA124" s="123"/>
    </row>
    <row r="125" spans="1:27" x14ac:dyDescent="0.25">
      <c r="A125" s="105"/>
      <c r="B125" s="105"/>
      <c r="C125" s="105"/>
      <c r="D125" s="105"/>
      <c r="E125" s="105"/>
      <c r="F125" s="220"/>
      <c r="G125" s="225"/>
      <c r="H125" s="225"/>
      <c r="I125" s="225"/>
      <c r="J125" s="225"/>
      <c r="K125" s="225"/>
      <c r="L125" s="225"/>
      <c r="M125" s="225"/>
      <c r="N125" s="225"/>
      <c r="O125" s="225"/>
      <c r="P125" s="225"/>
      <c r="Q125" s="225"/>
      <c r="R125" s="123"/>
      <c r="S125" s="123"/>
      <c r="T125" s="123"/>
      <c r="U125" s="123"/>
      <c r="V125" s="123"/>
      <c r="W125" s="123"/>
      <c r="X125" s="123"/>
      <c r="Y125" s="123"/>
      <c r="Z125" s="123"/>
      <c r="AA125" s="123"/>
    </row>
    <row r="126" spans="1:27" x14ac:dyDescent="0.25">
      <c r="A126" s="105"/>
      <c r="B126" s="105"/>
      <c r="C126" s="105"/>
      <c r="D126" s="105"/>
      <c r="E126" s="105"/>
      <c r="F126" s="220"/>
      <c r="G126" s="225"/>
      <c r="H126" s="225"/>
      <c r="I126" s="225"/>
      <c r="J126" s="225"/>
      <c r="K126" s="225"/>
      <c r="L126" s="225"/>
      <c r="M126" s="225"/>
      <c r="N126" s="225"/>
      <c r="O126" s="225"/>
      <c r="P126" s="225"/>
      <c r="Q126" s="225"/>
      <c r="R126" s="123"/>
      <c r="S126" s="123"/>
      <c r="T126" s="123"/>
      <c r="U126" s="123"/>
      <c r="V126" s="123"/>
      <c r="W126" s="123"/>
      <c r="X126" s="123"/>
      <c r="Y126" s="123"/>
      <c r="Z126" s="123"/>
      <c r="AA126" s="123"/>
    </row>
    <row r="127" spans="1:27" x14ac:dyDescent="0.25">
      <c r="A127" s="105"/>
      <c r="B127" s="105"/>
      <c r="C127" s="105"/>
      <c r="D127" s="105"/>
      <c r="E127" s="105"/>
      <c r="F127" s="220"/>
      <c r="G127" s="225"/>
      <c r="H127" s="225"/>
      <c r="I127" s="225"/>
      <c r="J127" s="225"/>
      <c r="K127" s="225"/>
      <c r="L127" s="225"/>
      <c r="M127" s="225"/>
      <c r="N127" s="225"/>
      <c r="O127" s="225"/>
      <c r="P127" s="225"/>
      <c r="Q127" s="225"/>
      <c r="R127" s="123"/>
      <c r="S127" s="123"/>
      <c r="T127" s="123"/>
      <c r="U127" s="123"/>
      <c r="V127" s="123"/>
      <c r="W127" s="123"/>
      <c r="X127" s="123"/>
      <c r="Y127" s="123"/>
      <c r="Z127" s="123"/>
      <c r="AA127" s="123"/>
    </row>
    <row r="128" spans="1:27" x14ac:dyDescent="0.25">
      <c r="A128" s="105"/>
      <c r="B128" s="105"/>
      <c r="C128" s="105"/>
      <c r="D128" s="105"/>
      <c r="E128" s="105"/>
      <c r="F128" s="220"/>
      <c r="G128" s="225"/>
      <c r="H128" s="225"/>
      <c r="I128" s="225"/>
      <c r="J128" s="225"/>
      <c r="K128" s="225"/>
      <c r="L128" s="225"/>
      <c r="M128" s="225"/>
      <c r="N128" s="225"/>
      <c r="O128" s="225"/>
      <c r="P128" s="225"/>
      <c r="Q128" s="225"/>
      <c r="R128" s="123"/>
      <c r="S128" s="123"/>
      <c r="T128" s="123"/>
      <c r="U128" s="123"/>
      <c r="V128" s="123"/>
      <c r="W128" s="123"/>
      <c r="X128" s="123"/>
      <c r="Y128" s="123"/>
      <c r="Z128" s="123"/>
      <c r="AA128" s="123"/>
    </row>
    <row r="129" spans="1:27" x14ac:dyDescent="0.25">
      <c r="A129" s="105"/>
      <c r="B129" s="105"/>
      <c r="C129" s="105"/>
      <c r="D129" s="105"/>
      <c r="E129" s="105"/>
      <c r="F129" s="220"/>
      <c r="G129" s="225"/>
      <c r="H129" s="225"/>
      <c r="I129" s="225"/>
      <c r="J129" s="225"/>
      <c r="K129" s="225"/>
      <c r="L129" s="225"/>
      <c r="M129" s="225"/>
      <c r="N129" s="225"/>
      <c r="O129" s="225"/>
      <c r="P129" s="225"/>
      <c r="Q129" s="225"/>
      <c r="R129" s="123"/>
      <c r="S129" s="123"/>
      <c r="T129" s="123"/>
      <c r="U129" s="123"/>
      <c r="V129" s="123"/>
      <c r="W129" s="123"/>
      <c r="X129" s="123"/>
      <c r="Y129" s="123"/>
      <c r="Z129" s="123"/>
      <c r="AA129" s="123"/>
    </row>
    <row r="131" spans="1:27" s="628" customFormat="1" x14ac:dyDescent="0.25">
      <c r="A131" s="628" t="s">
        <v>85</v>
      </c>
      <c r="B131" s="628" t="s">
        <v>44</v>
      </c>
      <c r="C131" s="628" t="s">
        <v>86</v>
      </c>
      <c r="D131" s="628" t="s">
        <v>87</v>
      </c>
      <c r="G131" s="628" t="s">
        <v>87</v>
      </c>
      <c r="H131" s="628" t="s">
        <v>86</v>
      </c>
      <c r="I131" s="628" t="s">
        <v>88</v>
      </c>
    </row>
    <row r="132" spans="1:27" s="628" customFormat="1" x14ac:dyDescent="0.25">
      <c r="A132" s="628" t="s">
        <v>33</v>
      </c>
      <c r="B132" s="628">
        <v>2890</v>
      </c>
      <c r="C132" s="629">
        <v>0.45128044971892567</v>
      </c>
      <c r="D132" s="628" t="s">
        <v>89</v>
      </c>
      <c r="G132" s="628" t="s">
        <v>89</v>
      </c>
      <c r="H132" s="629">
        <v>0.45128044971892567</v>
      </c>
      <c r="I132" s="628">
        <v>1</v>
      </c>
      <c r="J132" s="628">
        <v>6</v>
      </c>
    </row>
    <row r="133" spans="1:27" s="628" customFormat="1" x14ac:dyDescent="0.25">
      <c r="A133" s="630" t="s">
        <v>34</v>
      </c>
      <c r="B133" s="630">
        <v>161</v>
      </c>
      <c r="C133" s="629">
        <v>2.5140537164272329E-2</v>
      </c>
      <c r="D133" s="628" t="s">
        <v>34</v>
      </c>
      <c r="G133" s="628" t="s">
        <v>91</v>
      </c>
      <c r="H133" s="629">
        <v>0.19675202998126171</v>
      </c>
      <c r="I133" s="628">
        <v>2</v>
      </c>
      <c r="J133" s="628">
        <v>5</v>
      </c>
    </row>
    <row r="134" spans="1:27" s="628" customFormat="1" x14ac:dyDescent="0.25">
      <c r="A134" s="628" t="s">
        <v>103</v>
      </c>
      <c r="B134" s="630">
        <v>412</v>
      </c>
      <c r="C134" s="629">
        <v>6.4334790755777638E-2</v>
      </c>
      <c r="D134" s="628" t="s">
        <v>124</v>
      </c>
      <c r="G134" s="628" t="s">
        <v>90</v>
      </c>
      <c r="H134" s="629">
        <v>0.13382261086820738</v>
      </c>
      <c r="I134" s="628">
        <v>3</v>
      </c>
      <c r="J134" s="628">
        <v>4</v>
      </c>
    </row>
    <row r="135" spans="1:27" s="628" customFormat="1" x14ac:dyDescent="0.25">
      <c r="A135" s="628" t="s">
        <v>35</v>
      </c>
      <c r="B135" s="628">
        <v>857</v>
      </c>
      <c r="C135" s="629">
        <v>0.13382261086820738</v>
      </c>
      <c r="D135" s="628" t="s">
        <v>90</v>
      </c>
      <c r="G135" s="628" t="s">
        <v>92</v>
      </c>
      <c r="H135" s="629">
        <v>0.12866958151155528</v>
      </c>
      <c r="I135" s="628">
        <v>4</v>
      </c>
      <c r="J135" s="628">
        <v>3</v>
      </c>
    </row>
    <row r="136" spans="1:27" s="628" customFormat="1" x14ac:dyDescent="0.25">
      <c r="A136" s="628" t="s">
        <v>26</v>
      </c>
      <c r="B136" s="628">
        <v>1260</v>
      </c>
      <c r="C136" s="629">
        <v>0.19675202998126171</v>
      </c>
      <c r="D136" s="628" t="s">
        <v>91</v>
      </c>
      <c r="G136" s="628" t="s">
        <v>124</v>
      </c>
      <c r="H136" s="629">
        <v>6.4334790755777638E-2</v>
      </c>
      <c r="I136" s="628">
        <v>5</v>
      </c>
      <c r="J136" s="628">
        <v>2</v>
      </c>
    </row>
    <row r="137" spans="1:27" s="628" customFormat="1" x14ac:dyDescent="0.25">
      <c r="A137" s="628" t="s">
        <v>36</v>
      </c>
      <c r="B137" s="628">
        <v>824</v>
      </c>
      <c r="C137" s="629">
        <v>0.12866958151155528</v>
      </c>
      <c r="D137" s="628" t="s">
        <v>92</v>
      </c>
      <c r="G137" s="628" t="s">
        <v>34</v>
      </c>
      <c r="H137" s="629">
        <v>2.5140537164272329E-2</v>
      </c>
      <c r="I137" s="628">
        <v>6</v>
      </c>
      <c r="J137" s="628">
        <v>1</v>
      </c>
    </row>
    <row r="138" spans="1:27" s="628" customFormat="1" x14ac:dyDescent="0.25">
      <c r="C138" s="629"/>
      <c r="H138" s="629"/>
    </row>
    <row r="139" spans="1:27" s="628" customFormat="1" x14ac:dyDescent="0.25">
      <c r="B139" s="631">
        <v>6400</v>
      </c>
      <c r="C139" s="629">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2" customWidth="1"/>
    <col min="2" max="4" width="8.625" style="152" customWidth="1"/>
    <col min="5" max="5" width="7.875" style="366" customWidth="1"/>
    <col min="6" max="6" width="5.5" style="366" customWidth="1"/>
    <col min="7" max="7" width="6.5" style="366" customWidth="1"/>
    <col min="8" max="9" width="8.5" style="366" customWidth="1"/>
    <col min="10" max="12" width="7.875" style="366" customWidth="1"/>
    <col min="13" max="254" width="9" style="366"/>
    <col min="255" max="255" width="47.875" style="366" customWidth="1"/>
    <col min="256" max="256" width="11.375" style="366" customWidth="1"/>
    <col min="257" max="257" width="9.375" style="366" customWidth="1"/>
    <col min="258" max="258" width="9.25" style="366" customWidth="1"/>
    <col min="259" max="259" width="10.25" style="366" customWidth="1"/>
    <col min="260" max="260" width="9.25" style="366" customWidth="1"/>
    <col min="261" max="261" width="10.25" style="366" customWidth="1"/>
    <col min="262" max="262" width="0.875" style="366" customWidth="1"/>
    <col min="263" max="265" width="8.5" style="366" customWidth="1"/>
    <col min="266" max="266" width="8" style="366" customWidth="1"/>
    <col min="267" max="510" width="9" style="366"/>
    <col min="511" max="511" width="47.875" style="366" customWidth="1"/>
    <col min="512" max="512" width="11.375" style="366" customWidth="1"/>
    <col min="513" max="513" width="9.375" style="366" customWidth="1"/>
    <col min="514" max="514" width="9.25" style="366" customWidth="1"/>
    <col min="515" max="515" width="10.25" style="366" customWidth="1"/>
    <col min="516" max="516" width="9.25" style="366" customWidth="1"/>
    <col min="517" max="517" width="10.25" style="366" customWidth="1"/>
    <col min="518" max="518" width="0.875" style="366" customWidth="1"/>
    <col min="519" max="521" width="8.5" style="366" customWidth="1"/>
    <col min="522" max="522" width="8" style="366" customWidth="1"/>
    <col min="523" max="766" width="9" style="366"/>
    <col min="767" max="767" width="47.875" style="366" customWidth="1"/>
    <col min="768" max="768" width="11.375" style="366" customWidth="1"/>
    <col min="769" max="769" width="9.375" style="366" customWidth="1"/>
    <col min="770" max="770" width="9.25" style="366" customWidth="1"/>
    <col min="771" max="771" width="10.25" style="366" customWidth="1"/>
    <col min="772" max="772" width="9.25" style="366" customWidth="1"/>
    <col min="773" max="773" width="10.25" style="366" customWidth="1"/>
    <col min="774" max="774" width="0.875" style="366" customWidth="1"/>
    <col min="775" max="777" width="8.5" style="366" customWidth="1"/>
    <col min="778" max="778" width="8" style="366" customWidth="1"/>
    <col min="779" max="1022" width="9" style="366"/>
    <col min="1023" max="1023" width="47.875" style="366" customWidth="1"/>
    <col min="1024" max="1024" width="11.375" style="366" customWidth="1"/>
    <col min="1025" max="1025" width="9.375" style="366" customWidth="1"/>
    <col min="1026" max="1026" width="9.25" style="366" customWidth="1"/>
    <col min="1027" max="1027" width="10.25" style="366" customWidth="1"/>
    <col min="1028" max="1028" width="9.25" style="366" customWidth="1"/>
    <col min="1029" max="1029" width="10.25" style="366" customWidth="1"/>
    <col min="1030" max="1030" width="0.875" style="366" customWidth="1"/>
    <col min="1031" max="1033" width="8.5" style="366" customWidth="1"/>
    <col min="1034" max="1034" width="8" style="366" customWidth="1"/>
    <col min="1035" max="1278" width="9" style="366"/>
    <col min="1279" max="1279" width="47.875" style="366" customWidth="1"/>
    <col min="1280" max="1280" width="11.375" style="366" customWidth="1"/>
    <col min="1281" max="1281" width="9.375" style="366" customWidth="1"/>
    <col min="1282" max="1282" width="9.25" style="366" customWidth="1"/>
    <col min="1283" max="1283" width="10.25" style="366" customWidth="1"/>
    <col min="1284" max="1284" width="9.25" style="366" customWidth="1"/>
    <col min="1285" max="1285" width="10.25" style="366" customWidth="1"/>
    <col min="1286" max="1286" width="0.875" style="366" customWidth="1"/>
    <col min="1287" max="1289" width="8.5" style="366" customWidth="1"/>
    <col min="1290" max="1290" width="8" style="366" customWidth="1"/>
    <col min="1291" max="1534" width="9" style="366"/>
    <col min="1535" max="1535" width="47.875" style="366" customWidth="1"/>
    <col min="1536" max="1536" width="11.375" style="366" customWidth="1"/>
    <col min="1537" max="1537" width="9.375" style="366" customWidth="1"/>
    <col min="1538" max="1538" width="9.25" style="366" customWidth="1"/>
    <col min="1539" max="1539" width="10.25" style="366" customWidth="1"/>
    <col min="1540" max="1540" width="9.25" style="366" customWidth="1"/>
    <col min="1541" max="1541" width="10.25" style="366" customWidth="1"/>
    <col min="1542" max="1542" width="0.875" style="366" customWidth="1"/>
    <col min="1543" max="1545" width="8.5" style="366" customWidth="1"/>
    <col min="1546" max="1546" width="8" style="366" customWidth="1"/>
    <col min="1547" max="1790" width="9" style="366"/>
    <col min="1791" max="1791" width="47.875" style="366" customWidth="1"/>
    <col min="1792" max="1792" width="11.375" style="366" customWidth="1"/>
    <col min="1793" max="1793" width="9.375" style="366" customWidth="1"/>
    <col min="1794" max="1794" width="9.25" style="366" customWidth="1"/>
    <col min="1795" max="1795" width="10.25" style="366" customWidth="1"/>
    <col min="1796" max="1796" width="9.25" style="366" customWidth="1"/>
    <col min="1797" max="1797" width="10.25" style="366" customWidth="1"/>
    <col min="1798" max="1798" width="0.875" style="366" customWidth="1"/>
    <col min="1799" max="1801" width="8.5" style="366" customWidth="1"/>
    <col min="1802" max="1802" width="8" style="366" customWidth="1"/>
    <col min="1803" max="2046" width="9" style="366"/>
    <col min="2047" max="2047" width="47.875" style="366" customWidth="1"/>
    <col min="2048" max="2048" width="11.375" style="366" customWidth="1"/>
    <col min="2049" max="2049" width="9.375" style="366" customWidth="1"/>
    <col min="2050" max="2050" width="9.25" style="366" customWidth="1"/>
    <col min="2051" max="2051" width="10.25" style="366" customWidth="1"/>
    <col min="2052" max="2052" width="9.25" style="366" customWidth="1"/>
    <col min="2053" max="2053" width="10.25" style="366" customWidth="1"/>
    <col min="2054" max="2054" width="0.875" style="366" customWidth="1"/>
    <col min="2055" max="2057" width="8.5" style="366" customWidth="1"/>
    <col min="2058" max="2058" width="8" style="366" customWidth="1"/>
    <col min="2059" max="2302" width="9" style="366"/>
    <col min="2303" max="2303" width="47.875" style="366" customWidth="1"/>
    <col min="2304" max="2304" width="11.375" style="366" customWidth="1"/>
    <col min="2305" max="2305" width="9.375" style="366" customWidth="1"/>
    <col min="2306" max="2306" width="9.25" style="366" customWidth="1"/>
    <col min="2307" max="2307" width="10.25" style="366" customWidth="1"/>
    <col min="2308" max="2308" width="9.25" style="366" customWidth="1"/>
    <col min="2309" max="2309" width="10.25" style="366" customWidth="1"/>
    <col min="2310" max="2310" width="0.875" style="366" customWidth="1"/>
    <col min="2311" max="2313" width="8.5" style="366" customWidth="1"/>
    <col min="2314" max="2314" width="8" style="366" customWidth="1"/>
    <col min="2315" max="2558" width="9" style="366"/>
    <col min="2559" max="2559" width="47.875" style="366" customWidth="1"/>
    <col min="2560" max="2560" width="11.375" style="366" customWidth="1"/>
    <col min="2561" max="2561" width="9.375" style="366" customWidth="1"/>
    <col min="2562" max="2562" width="9.25" style="366" customWidth="1"/>
    <col min="2563" max="2563" width="10.25" style="366" customWidth="1"/>
    <col min="2564" max="2564" width="9.25" style="366" customWidth="1"/>
    <col min="2565" max="2565" width="10.25" style="366" customWidth="1"/>
    <col min="2566" max="2566" width="0.875" style="366" customWidth="1"/>
    <col min="2567" max="2569" width="8.5" style="366" customWidth="1"/>
    <col min="2570" max="2570" width="8" style="366" customWidth="1"/>
    <col min="2571" max="2814" width="9" style="366"/>
    <col min="2815" max="2815" width="47.875" style="366" customWidth="1"/>
    <col min="2816" max="2816" width="11.375" style="366" customWidth="1"/>
    <col min="2817" max="2817" width="9.375" style="366" customWidth="1"/>
    <col min="2818" max="2818" width="9.25" style="366" customWidth="1"/>
    <col min="2819" max="2819" width="10.25" style="366" customWidth="1"/>
    <col min="2820" max="2820" width="9.25" style="366" customWidth="1"/>
    <col min="2821" max="2821" width="10.25" style="366" customWidth="1"/>
    <col min="2822" max="2822" width="0.875" style="366" customWidth="1"/>
    <col min="2823" max="2825" width="8.5" style="366" customWidth="1"/>
    <col min="2826" max="2826" width="8" style="366" customWidth="1"/>
    <col min="2827" max="3070" width="9" style="366"/>
    <col min="3071" max="3071" width="47.875" style="366" customWidth="1"/>
    <col min="3072" max="3072" width="11.375" style="366" customWidth="1"/>
    <col min="3073" max="3073" width="9.375" style="366" customWidth="1"/>
    <col min="3074" max="3074" width="9.25" style="366" customWidth="1"/>
    <col min="3075" max="3075" width="10.25" style="366" customWidth="1"/>
    <col min="3076" max="3076" width="9.25" style="366" customWidth="1"/>
    <col min="3077" max="3077" width="10.25" style="366" customWidth="1"/>
    <col min="3078" max="3078" width="0.875" style="366" customWidth="1"/>
    <col min="3079" max="3081" width="8.5" style="366" customWidth="1"/>
    <col min="3082" max="3082" width="8" style="366" customWidth="1"/>
    <col min="3083" max="3326" width="9" style="366"/>
    <col min="3327" max="3327" width="47.875" style="366" customWidth="1"/>
    <col min="3328" max="3328" width="11.375" style="366" customWidth="1"/>
    <col min="3329" max="3329" width="9.375" style="366" customWidth="1"/>
    <col min="3330" max="3330" width="9.25" style="366" customWidth="1"/>
    <col min="3331" max="3331" width="10.25" style="366" customWidth="1"/>
    <col min="3332" max="3332" width="9.25" style="366" customWidth="1"/>
    <col min="3333" max="3333" width="10.25" style="366" customWidth="1"/>
    <col min="3334" max="3334" width="0.875" style="366" customWidth="1"/>
    <col min="3335" max="3337" width="8.5" style="366" customWidth="1"/>
    <col min="3338" max="3338" width="8" style="366" customWidth="1"/>
    <col min="3339" max="3582" width="9" style="366"/>
    <col min="3583" max="3583" width="47.875" style="366" customWidth="1"/>
    <col min="3584" max="3584" width="11.375" style="366" customWidth="1"/>
    <col min="3585" max="3585" width="9.375" style="366" customWidth="1"/>
    <col min="3586" max="3586" width="9.25" style="366" customWidth="1"/>
    <col min="3587" max="3587" width="10.25" style="366" customWidth="1"/>
    <col min="3588" max="3588" width="9.25" style="366" customWidth="1"/>
    <col min="3589" max="3589" width="10.25" style="366" customWidth="1"/>
    <col min="3590" max="3590" width="0.875" style="366" customWidth="1"/>
    <col min="3591" max="3593" width="8.5" style="366" customWidth="1"/>
    <col min="3594" max="3594" width="8" style="366" customWidth="1"/>
    <col min="3595" max="3838" width="9" style="366"/>
    <col min="3839" max="3839" width="47.875" style="366" customWidth="1"/>
    <col min="3840" max="3840" width="11.375" style="366" customWidth="1"/>
    <col min="3841" max="3841" width="9.375" style="366" customWidth="1"/>
    <col min="3842" max="3842" width="9.25" style="366" customWidth="1"/>
    <col min="3843" max="3843" width="10.25" style="366" customWidth="1"/>
    <col min="3844" max="3844" width="9.25" style="366" customWidth="1"/>
    <col min="3845" max="3845" width="10.25" style="366" customWidth="1"/>
    <col min="3846" max="3846" width="0.875" style="366" customWidth="1"/>
    <col min="3847" max="3849" width="8.5" style="366" customWidth="1"/>
    <col min="3850" max="3850" width="8" style="366" customWidth="1"/>
    <col min="3851" max="4094" width="9" style="366"/>
    <col min="4095" max="4095" width="47.875" style="366" customWidth="1"/>
    <col min="4096" max="4096" width="11.375" style="366" customWidth="1"/>
    <col min="4097" max="4097" width="9.375" style="366" customWidth="1"/>
    <col min="4098" max="4098" width="9.25" style="366" customWidth="1"/>
    <col min="4099" max="4099" width="10.25" style="366" customWidth="1"/>
    <col min="4100" max="4100" width="9.25" style="366" customWidth="1"/>
    <col min="4101" max="4101" width="10.25" style="366" customWidth="1"/>
    <col min="4102" max="4102" width="0.875" style="366" customWidth="1"/>
    <col min="4103" max="4105" width="8.5" style="366" customWidth="1"/>
    <col min="4106" max="4106" width="8" style="366" customWidth="1"/>
    <col min="4107" max="4350" width="9" style="366"/>
    <col min="4351" max="4351" width="47.875" style="366" customWidth="1"/>
    <col min="4352" max="4352" width="11.375" style="366" customWidth="1"/>
    <col min="4353" max="4353" width="9.375" style="366" customWidth="1"/>
    <col min="4354" max="4354" width="9.25" style="366" customWidth="1"/>
    <col min="4355" max="4355" width="10.25" style="366" customWidth="1"/>
    <col min="4356" max="4356" width="9.25" style="366" customWidth="1"/>
    <col min="4357" max="4357" width="10.25" style="366" customWidth="1"/>
    <col min="4358" max="4358" width="0.875" style="366" customWidth="1"/>
    <col min="4359" max="4361" width="8.5" style="366" customWidth="1"/>
    <col min="4362" max="4362" width="8" style="366" customWidth="1"/>
    <col min="4363" max="4606" width="9" style="366"/>
    <col min="4607" max="4607" width="47.875" style="366" customWidth="1"/>
    <col min="4608" max="4608" width="11.375" style="366" customWidth="1"/>
    <col min="4609" max="4609" width="9.375" style="366" customWidth="1"/>
    <col min="4610" max="4610" width="9.25" style="366" customWidth="1"/>
    <col min="4611" max="4611" width="10.25" style="366" customWidth="1"/>
    <col min="4612" max="4612" width="9.25" style="366" customWidth="1"/>
    <col min="4613" max="4613" width="10.25" style="366" customWidth="1"/>
    <col min="4614" max="4614" width="0.875" style="366" customWidth="1"/>
    <col min="4615" max="4617" width="8.5" style="366" customWidth="1"/>
    <col min="4618" max="4618" width="8" style="366" customWidth="1"/>
    <col min="4619" max="4862" width="9" style="366"/>
    <col min="4863" max="4863" width="47.875" style="366" customWidth="1"/>
    <col min="4864" max="4864" width="11.375" style="366" customWidth="1"/>
    <col min="4865" max="4865" width="9.375" style="366" customWidth="1"/>
    <col min="4866" max="4866" width="9.25" style="366" customWidth="1"/>
    <col min="4867" max="4867" width="10.25" style="366" customWidth="1"/>
    <col min="4868" max="4868" width="9.25" style="366" customWidth="1"/>
    <col min="4869" max="4869" width="10.25" style="366" customWidth="1"/>
    <col min="4870" max="4870" width="0.875" style="366" customWidth="1"/>
    <col min="4871" max="4873" width="8.5" style="366" customWidth="1"/>
    <col min="4874" max="4874" width="8" style="366" customWidth="1"/>
    <col min="4875" max="5118" width="9" style="366"/>
    <col min="5119" max="5119" width="47.875" style="366" customWidth="1"/>
    <col min="5120" max="5120" width="11.375" style="366" customWidth="1"/>
    <col min="5121" max="5121" width="9.375" style="366" customWidth="1"/>
    <col min="5122" max="5122" width="9.25" style="366" customWidth="1"/>
    <col min="5123" max="5123" width="10.25" style="366" customWidth="1"/>
    <col min="5124" max="5124" width="9.25" style="366" customWidth="1"/>
    <col min="5125" max="5125" width="10.25" style="366" customWidth="1"/>
    <col min="5126" max="5126" width="0.875" style="366" customWidth="1"/>
    <col min="5127" max="5129" width="8.5" style="366" customWidth="1"/>
    <col min="5130" max="5130" width="8" style="366" customWidth="1"/>
    <col min="5131" max="5374" width="9" style="366"/>
    <col min="5375" max="5375" width="47.875" style="366" customWidth="1"/>
    <col min="5376" max="5376" width="11.375" style="366" customWidth="1"/>
    <col min="5377" max="5377" width="9.375" style="366" customWidth="1"/>
    <col min="5378" max="5378" width="9.25" style="366" customWidth="1"/>
    <col min="5379" max="5379" width="10.25" style="366" customWidth="1"/>
    <col min="5380" max="5380" width="9.25" style="366" customWidth="1"/>
    <col min="5381" max="5381" width="10.25" style="366" customWidth="1"/>
    <col min="5382" max="5382" width="0.875" style="366" customWidth="1"/>
    <col min="5383" max="5385" width="8.5" style="366" customWidth="1"/>
    <col min="5386" max="5386" width="8" style="366" customWidth="1"/>
    <col min="5387" max="5630" width="9" style="366"/>
    <col min="5631" max="5631" width="47.875" style="366" customWidth="1"/>
    <col min="5632" max="5632" width="11.375" style="366" customWidth="1"/>
    <col min="5633" max="5633" width="9.375" style="366" customWidth="1"/>
    <col min="5634" max="5634" width="9.25" style="366" customWidth="1"/>
    <col min="5635" max="5635" width="10.25" style="366" customWidth="1"/>
    <col min="5636" max="5636" width="9.25" style="366" customWidth="1"/>
    <col min="5637" max="5637" width="10.25" style="366" customWidth="1"/>
    <col min="5638" max="5638" width="0.875" style="366" customWidth="1"/>
    <col min="5639" max="5641" width="8.5" style="366" customWidth="1"/>
    <col min="5642" max="5642" width="8" style="366" customWidth="1"/>
    <col min="5643" max="5886" width="9" style="366"/>
    <col min="5887" max="5887" width="47.875" style="366" customWidth="1"/>
    <col min="5888" max="5888" width="11.375" style="366" customWidth="1"/>
    <col min="5889" max="5889" width="9.375" style="366" customWidth="1"/>
    <col min="5890" max="5890" width="9.25" style="366" customWidth="1"/>
    <col min="5891" max="5891" width="10.25" style="366" customWidth="1"/>
    <col min="5892" max="5892" width="9.25" style="366" customWidth="1"/>
    <col min="5893" max="5893" width="10.25" style="366" customWidth="1"/>
    <col min="5894" max="5894" width="0.875" style="366" customWidth="1"/>
    <col min="5895" max="5897" width="8.5" style="366" customWidth="1"/>
    <col min="5898" max="5898" width="8" style="366" customWidth="1"/>
    <col min="5899" max="6142" width="9" style="366"/>
    <col min="6143" max="6143" width="47.875" style="366" customWidth="1"/>
    <col min="6144" max="6144" width="11.375" style="366" customWidth="1"/>
    <col min="6145" max="6145" width="9.375" style="366" customWidth="1"/>
    <col min="6146" max="6146" width="9.25" style="366" customWidth="1"/>
    <col min="6147" max="6147" width="10.25" style="366" customWidth="1"/>
    <col min="6148" max="6148" width="9.25" style="366" customWidth="1"/>
    <col min="6149" max="6149" width="10.25" style="366" customWidth="1"/>
    <col min="6150" max="6150" width="0.875" style="366" customWidth="1"/>
    <col min="6151" max="6153" width="8.5" style="366" customWidth="1"/>
    <col min="6154" max="6154" width="8" style="366" customWidth="1"/>
    <col min="6155" max="6398" width="9" style="366"/>
    <col min="6399" max="6399" width="47.875" style="366" customWidth="1"/>
    <col min="6400" max="6400" width="11.375" style="366" customWidth="1"/>
    <col min="6401" max="6401" width="9.375" style="366" customWidth="1"/>
    <col min="6402" max="6402" width="9.25" style="366" customWidth="1"/>
    <col min="6403" max="6403" width="10.25" style="366" customWidth="1"/>
    <col min="6404" max="6404" width="9.25" style="366" customWidth="1"/>
    <col min="6405" max="6405" width="10.25" style="366" customWidth="1"/>
    <col min="6406" max="6406" width="0.875" style="366" customWidth="1"/>
    <col min="6407" max="6409" width="8.5" style="366" customWidth="1"/>
    <col min="6410" max="6410" width="8" style="366" customWidth="1"/>
    <col min="6411" max="6654" width="9" style="366"/>
    <col min="6655" max="6655" width="47.875" style="366" customWidth="1"/>
    <col min="6656" max="6656" width="11.375" style="366" customWidth="1"/>
    <col min="6657" max="6657" width="9.375" style="366" customWidth="1"/>
    <col min="6658" max="6658" width="9.25" style="366" customWidth="1"/>
    <col min="6659" max="6659" width="10.25" style="366" customWidth="1"/>
    <col min="6660" max="6660" width="9.25" style="366" customWidth="1"/>
    <col min="6661" max="6661" width="10.25" style="366" customWidth="1"/>
    <col min="6662" max="6662" width="0.875" style="366" customWidth="1"/>
    <col min="6663" max="6665" width="8.5" style="366" customWidth="1"/>
    <col min="6666" max="6666" width="8" style="366" customWidth="1"/>
    <col min="6667" max="6910" width="9" style="366"/>
    <col min="6911" max="6911" width="47.875" style="366" customWidth="1"/>
    <col min="6912" max="6912" width="11.375" style="366" customWidth="1"/>
    <col min="6913" max="6913" width="9.375" style="366" customWidth="1"/>
    <col min="6914" max="6914" width="9.25" style="366" customWidth="1"/>
    <col min="6915" max="6915" width="10.25" style="366" customWidth="1"/>
    <col min="6916" max="6916" width="9.25" style="366" customWidth="1"/>
    <col min="6917" max="6917" width="10.25" style="366" customWidth="1"/>
    <col min="6918" max="6918" width="0.875" style="366" customWidth="1"/>
    <col min="6919" max="6921" width="8.5" style="366" customWidth="1"/>
    <col min="6922" max="6922" width="8" style="366" customWidth="1"/>
    <col min="6923" max="7166" width="9" style="366"/>
    <col min="7167" max="7167" width="47.875" style="366" customWidth="1"/>
    <col min="7168" max="7168" width="11.375" style="366" customWidth="1"/>
    <col min="7169" max="7169" width="9.375" style="366" customWidth="1"/>
    <col min="7170" max="7170" width="9.25" style="366" customWidth="1"/>
    <col min="7171" max="7171" width="10.25" style="366" customWidth="1"/>
    <col min="7172" max="7172" width="9.25" style="366" customWidth="1"/>
    <col min="7173" max="7173" width="10.25" style="366" customWidth="1"/>
    <col min="7174" max="7174" width="0.875" style="366" customWidth="1"/>
    <col min="7175" max="7177" width="8.5" style="366" customWidth="1"/>
    <col min="7178" max="7178" width="8" style="366" customWidth="1"/>
    <col min="7179" max="7422" width="9" style="366"/>
    <col min="7423" max="7423" width="47.875" style="366" customWidth="1"/>
    <col min="7424" max="7424" width="11.375" style="366" customWidth="1"/>
    <col min="7425" max="7425" width="9.375" style="366" customWidth="1"/>
    <col min="7426" max="7426" width="9.25" style="366" customWidth="1"/>
    <col min="7427" max="7427" width="10.25" style="366" customWidth="1"/>
    <col min="7428" max="7428" width="9.25" style="366" customWidth="1"/>
    <col min="7429" max="7429" width="10.25" style="366" customWidth="1"/>
    <col min="7430" max="7430" width="0.875" style="366" customWidth="1"/>
    <col min="7431" max="7433" width="8.5" style="366" customWidth="1"/>
    <col min="7434" max="7434" width="8" style="366" customWidth="1"/>
    <col min="7435" max="7678" width="9" style="366"/>
    <col min="7679" max="7679" width="47.875" style="366" customWidth="1"/>
    <col min="7680" max="7680" width="11.375" style="366" customWidth="1"/>
    <col min="7681" max="7681" width="9.375" style="366" customWidth="1"/>
    <col min="7682" max="7682" width="9.25" style="366" customWidth="1"/>
    <col min="7683" max="7683" width="10.25" style="366" customWidth="1"/>
    <col min="7684" max="7684" width="9.25" style="366" customWidth="1"/>
    <col min="7685" max="7685" width="10.25" style="366" customWidth="1"/>
    <col min="7686" max="7686" width="0.875" style="366" customWidth="1"/>
    <col min="7687" max="7689" width="8.5" style="366" customWidth="1"/>
    <col min="7690" max="7690" width="8" style="366" customWidth="1"/>
    <col min="7691" max="7934" width="9" style="366"/>
    <col min="7935" max="7935" width="47.875" style="366" customWidth="1"/>
    <col min="7936" max="7936" width="11.375" style="366" customWidth="1"/>
    <col min="7937" max="7937" width="9.375" style="366" customWidth="1"/>
    <col min="7938" max="7938" width="9.25" style="366" customWidth="1"/>
    <col min="7939" max="7939" width="10.25" style="366" customWidth="1"/>
    <col min="7940" max="7940" width="9.25" style="366" customWidth="1"/>
    <col min="7941" max="7941" width="10.25" style="366" customWidth="1"/>
    <col min="7942" max="7942" width="0.875" style="366" customWidth="1"/>
    <col min="7943" max="7945" width="8.5" style="366" customWidth="1"/>
    <col min="7946" max="7946" width="8" style="366" customWidth="1"/>
    <col min="7947" max="8190" width="9" style="366"/>
    <col min="8191" max="8191" width="47.875" style="366" customWidth="1"/>
    <col min="8192" max="8192" width="11.375" style="366" customWidth="1"/>
    <col min="8193" max="8193" width="9.375" style="366" customWidth="1"/>
    <col min="8194" max="8194" width="9.25" style="366" customWidth="1"/>
    <col min="8195" max="8195" width="10.25" style="366" customWidth="1"/>
    <col min="8196" max="8196" width="9.25" style="366" customWidth="1"/>
    <col min="8197" max="8197" width="10.25" style="366" customWidth="1"/>
    <col min="8198" max="8198" width="0.875" style="366" customWidth="1"/>
    <col min="8199" max="8201" width="8.5" style="366" customWidth="1"/>
    <col min="8202" max="8202" width="8" style="366" customWidth="1"/>
    <col min="8203" max="8446" width="9" style="366"/>
    <col min="8447" max="8447" width="47.875" style="366" customWidth="1"/>
    <col min="8448" max="8448" width="11.375" style="366" customWidth="1"/>
    <col min="8449" max="8449" width="9.375" style="366" customWidth="1"/>
    <col min="8450" max="8450" width="9.25" style="366" customWidth="1"/>
    <col min="8451" max="8451" width="10.25" style="366" customWidth="1"/>
    <col min="8452" max="8452" width="9.25" style="366" customWidth="1"/>
    <col min="8453" max="8453" width="10.25" style="366" customWidth="1"/>
    <col min="8454" max="8454" width="0.875" style="366" customWidth="1"/>
    <col min="8455" max="8457" width="8.5" style="366" customWidth="1"/>
    <col min="8458" max="8458" width="8" style="366" customWidth="1"/>
    <col min="8459" max="8702" width="9" style="366"/>
    <col min="8703" max="8703" width="47.875" style="366" customWidth="1"/>
    <col min="8704" max="8704" width="11.375" style="366" customWidth="1"/>
    <col min="8705" max="8705" width="9.375" style="366" customWidth="1"/>
    <col min="8706" max="8706" width="9.25" style="366" customWidth="1"/>
    <col min="8707" max="8707" width="10.25" style="366" customWidth="1"/>
    <col min="8708" max="8708" width="9.25" style="366" customWidth="1"/>
    <col min="8709" max="8709" width="10.25" style="366" customWidth="1"/>
    <col min="8710" max="8710" width="0.875" style="366" customWidth="1"/>
    <col min="8711" max="8713" width="8.5" style="366" customWidth="1"/>
    <col min="8714" max="8714" width="8" style="366" customWidth="1"/>
    <col min="8715" max="8958" width="9" style="366"/>
    <col min="8959" max="8959" width="47.875" style="366" customWidth="1"/>
    <col min="8960" max="8960" width="11.375" style="366" customWidth="1"/>
    <col min="8961" max="8961" width="9.375" style="366" customWidth="1"/>
    <col min="8962" max="8962" width="9.25" style="366" customWidth="1"/>
    <col min="8963" max="8963" width="10.25" style="366" customWidth="1"/>
    <col min="8964" max="8964" width="9.25" style="366" customWidth="1"/>
    <col min="8965" max="8965" width="10.25" style="366" customWidth="1"/>
    <col min="8966" max="8966" width="0.875" style="366" customWidth="1"/>
    <col min="8967" max="8969" width="8.5" style="366" customWidth="1"/>
    <col min="8970" max="8970" width="8" style="366" customWidth="1"/>
    <col min="8971" max="9214" width="9" style="366"/>
    <col min="9215" max="9215" width="47.875" style="366" customWidth="1"/>
    <col min="9216" max="9216" width="11.375" style="366" customWidth="1"/>
    <col min="9217" max="9217" width="9.375" style="366" customWidth="1"/>
    <col min="9218" max="9218" width="9.25" style="366" customWidth="1"/>
    <col min="9219" max="9219" width="10.25" style="366" customWidth="1"/>
    <col min="9220" max="9220" width="9.25" style="366" customWidth="1"/>
    <col min="9221" max="9221" width="10.25" style="366" customWidth="1"/>
    <col min="9222" max="9222" width="0.875" style="366" customWidth="1"/>
    <col min="9223" max="9225" width="8.5" style="366" customWidth="1"/>
    <col min="9226" max="9226" width="8" style="366" customWidth="1"/>
    <col min="9227" max="9470" width="9" style="366"/>
    <col min="9471" max="9471" width="47.875" style="366" customWidth="1"/>
    <col min="9472" max="9472" width="11.375" style="366" customWidth="1"/>
    <col min="9473" max="9473" width="9.375" style="366" customWidth="1"/>
    <col min="9474" max="9474" width="9.25" style="366" customWidth="1"/>
    <col min="9475" max="9475" width="10.25" style="366" customWidth="1"/>
    <col min="9476" max="9476" width="9.25" style="366" customWidth="1"/>
    <col min="9477" max="9477" width="10.25" style="366" customWidth="1"/>
    <col min="9478" max="9478" width="0.875" style="366" customWidth="1"/>
    <col min="9479" max="9481" width="8.5" style="366" customWidth="1"/>
    <col min="9482" max="9482" width="8" style="366" customWidth="1"/>
    <col min="9483" max="9726" width="9" style="366"/>
    <col min="9727" max="9727" width="47.875" style="366" customWidth="1"/>
    <col min="9728" max="9728" width="11.375" style="366" customWidth="1"/>
    <col min="9729" max="9729" width="9.375" style="366" customWidth="1"/>
    <col min="9730" max="9730" width="9.25" style="366" customWidth="1"/>
    <col min="9731" max="9731" width="10.25" style="366" customWidth="1"/>
    <col min="9732" max="9732" width="9.25" style="366" customWidth="1"/>
    <col min="9733" max="9733" width="10.25" style="366" customWidth="1"/>
    <col min="9734" max="9734" width="0.875" style="366" customWidth="1"/>
    <col min="9735" max="9737" width="8.5" style="366" customWidth="1"/>
    <col min="9738" max="9738" width="8" style="366" customWidth="1"/>
    <col min="9739" max="9982" width="9" style="366"/>
    <col min="9983" max="9983" width="47.875" style="366" customWidth="1"/>
    <col min="9984" max="9984" width="11.375" style="366" customWidth="1"/>
    <col min="9985" max="9985" width="9.375" style="366" customWidth="1"/>
    <col min="9986" max="9986" width="9.25" style="366" customWidth="1"/>
    <col min="9987" max="9987" width="10.25" style="366" customWidth="1"/>
    <col min="9988" max="9988" width="9.25" style="366" customWidth="1"/>
    <col min="9989" max="9989" width="10.25" style="366" customWidth="1"/>
    <col min="9990" max="9990" width="0.875" style="366" customWidth="1"/>
    <col min="9991" max="9993" width="8.5" style="366" customWidth="1"/>
    <col min="9994" max="9994" width="8" style="366" customWidth="1"/>
    <col min="9995" max="10238" width="9" style="366"/>
    <col min="10239" max="10239" width="47.875" style="366" customWidth="1"/>
    <col min="10240" max="10240" width="11.375" style="366" customWidth="1"/>
    <col min="10241" max="10241" width="9.375" style="366" customWidth="1"/>
    <col min="10242" max="10242" width="9.25" style="366" customWidth="1"/>
    <col min="10243" max="10243" width="10.25" style="366" customWidth="1"/>
    <col min="10244" max="10244" width="9.25" style="366" customWidth="1"/>
    <col min="10245" max="10245" width="10.25" style="366" customWidth="1"/>
    <col min="10246" max="10246" width="0.875" style="366" customWidth="1"/>
    <col min="10247" max="10249" width="8.5" style="366" customWidth="1"/>
    <col min="10250" max="10250" width="8" style="366" customWidth="1"/>
    <col min="10251" max="10494" width="9" style="366"/>
    <col min="10495" max="10495" width="47.875" style="366" customWidth="1"/>
    <col min="10496" max="10496" width="11.375" style="366" customWidth="1"/>
    <col min="10497" max="10497" width="9.375" style="366" customWidth="1"/>
    <col min="10498" max="10498" width="9.25" style="366" customWidth="1"/>
    <col min="10499" max="10499" width="10.25" style="366" customWidth="1"/>
    <col min="10500" max="10500" width="9.25" style="366" customWidth="1"/>
    <col min="10501" max="10501" width="10.25" style="366" customWidth="1"/>
    <col min="10502" max="10502" width="0.875" style="366" customWidth="1"/>
    <col min="10503" max="10505" width="8.5" style="366" customWidth="1"/>
    <col min="10506" max="10506" width="8" style="366" customWidth="1"/>
    <col min="10507" max="10750" width="9" style="366"/>
    <col min="10751" max="10751" width="47.875" style="366" customWidth="1"/>
    <col min="10752" max="10752" width="11.375" style="366" customWidth="1"/>
    <col min="10753" max="10753" width="9.375" style="366" customWidth="1"/>
    <col min="10754" max="10754" width="9.25" style="366" customWidth="1"/>
    <col min="10755" max="10755" width="10.25" style="366" customWidth="1"/>
    <col min="10756" max="10756" width="9.25" style="366" customWidth="1"/>
    <col min="10757" max="10757" width="10.25" style="366" customWidth="1"/>
    <col min="10758" max="10758" width="0.875" style="366" customWidth="1"/>
    <col min="10759" max="10761" width="8.5" style="366" customWidth="1"/>
    <col min="10762" max="10762" width="8" style="366" customWidth="1"/>
    <col min="10763" max="11006" width="9" style="366"/>
    <col min="11007" max="11007" width="47.875" style="366" customWidth="1"/>
    <col min="11008" max="11008" width="11.375" style="366" customWidth="1"/>
    <col min="11009" max="11009" width="9.375" style="366" customWidth="1"/>
    <col min="11010" max="11010" width="9.25" style="366" customWidth="1"/>
    <col min="11011" max="11011" width="10.25" style="366" customWidth="1"/>
    <col min="11012" max="11012" width="9.25" style="366" customWidth="1"/>
    <col min="11013" max="11013" width="10.25" style="366" customWidth="1"/>
    <col min="11014" max="11014" width="0.875" style="366" customWidth="1"/>
    <col min="11015" max="11017" width="8.5" style="366" customWidth="1"/>
    <col min="11018" max="11018" width="8" style="366" customWidth="1"/>
    <col min="11019" max="11262" width="9" style="366"/>
    <col min="11263" max="11263" width="47.875" style="366" customWidth="1"/>
    <col min="11264" max="11264" width="11.375" style="366" customWidth="1"/>
    <col min="11265" max="11265" width="9.375" style="366" customWidth="1"/>
    <col min="11266" max="11266" width="9.25" style="366" customWidth="1"/>
    <col min="11267" max="11267" width="10.25" style="366" customWidth="1"/>
    <col min="11268" max="11268" width="9.25" style="366" customWidth="1"/>
    <col min="11269" max="11269" width="10.25" style="366" customWidth="1"/>
    <col min="11270" max="11270" width="0.875" style="366" customWidth="1"/>
    <col min="11271" max="11273" width="8.5" style="366" customWidth="1"/>
    <col min="11274" max="11274" width="8" style="366" customWidth="1"/>
    <col min="11275" max="11518" width="9" style="366"/>
    <col min="11519" max="11519" width="47.875" style="366" customWidth="1"/>
    <col min="11520" max="11520" width="11.375" style="366" customWidth="1"/>
    <col min="11521" max="11521" width="9.375" style="366" customWidth="1"/>
    <col min="11522" max="11522" width="9.25" style="366" customWidth="1"/>
    <col min="11523" max="11523" width="10.25" style="366" customWidth="1"/>
    <col min="11524" max="11524" width="9.25" style="366" customWidth="1"/>
    <col min="11525" max="11525" width="10.25" style="366" customWidth="1"/>
    <col min="11526" max="11526" width="0.875" style="366" customWidth="1"/>
    <col min="11527" max="11529" width="8.5" style="366" customWidth="1"/>
    <col min="11530" max="11530" width="8" style="366" customWidth="1"/>
    <col min="11531" max="11774" width="9" style="366"/>
    <col min="11775" max="11775" width="47.875" style="366" customWidth="1"/>
    <col min="11776" max="11776" width="11.375" style="366" customWidth="1"/>
    <col min="11777" max="11777" width="9.375" style="366" customWidth="1"/>
    <col min="11778" max="11778" width="9.25" style="366" customWidth="1"/>
    <col min="11779" max="11779" width="10.25" style="366" customWidth="1"/>
    <col min="11780" max="11780" width="9.25" style="366" customWidth="1"/>
    <col min="11781" max="11781" width="10.25" style="366" customWidth="1"/>
    <col min="11782" max="11782" width="0.875" style="366" customWidth="1"/>
    <col min="11783" max="11785" width="8.5" style="366" customWidth="1"/>
    <col min="11786" max="11786" width="8" style="366" customWidth="1"/>
    <col min="11787" max="12030" width="9" style="366"/>
    <col min="12031" max="12031" width="47.875" style="366" customWidth="1"/>
    <col min="12032" max="12032" width="11.375" style="366" customWidth="1"/>
    <col min="12033" max="12033" width="9.375" style="366" customWidth="1"/>
    <col min="12034" max="12034" width="9.25" style="366" customWidth="1"/>
    <col min="12035" max="12035" width="10.25" style="366" customWidth="1"/>
    <col min="12036" max="12036" width="9.25" style="366" customWidth="1"/>
    <col min="12037" max="12037" width="10.25" style="366" customWidth="1"/>
    <col min="12038" max="12038" width="0.875" style="366" customWidth="1"/>
    <col min="12039" max="12041" width="8.5" style="366" customWidth="1"/>
    <col min="12042" max="12042" width="8" style="366" customWidth="1"/>
    <col min="12043" max="12286" width="9" style="366"/>
    <col min="12287" max="12287" width="47.875" style="366" customWidth="1"/>
    <col min="12288" max="12288" width="11.375" style="366" customWidth="1"/>
    <col min="12289" max="12289" width="9.375" style="366" customWidth="1"/>
    <col min="12290" max="12290" width="9.25" style="366" customWidth="1"/>
    <col min="12291" max="12291" width="10.25" style="366" customWidth="1"/>
    <col min="12292" max="12292" width="9.25" style="366" customWidth="1"/>
    <col min="12293" max="12293" width="10.25" style="366" customWidth="1"/>
    <col min="12294" max="12294" width="0.875" style="366" customWidth="1"/>
    <col min="12295" max="12297" width="8.5" style="366" customWidth="1"/>
    <col min="12298" max="12298" width="8" style="366" customWidth="1"/>
    <col min="12299" max="12542" width="9" style="366"/>
    <col min="12543" max="12543" width="47.875" style="366" customWidth="1"/>
    <col min="12544" max="12544" width="11.375" style="366" customWidth="1"/>
    <col min="12545" max="12545" width="9.375" style="366" customWidth="1"/>
    <col min="12546" max="12546" width="9.25" style="366" customWidth="1"/>
    <col min="12547" max="12547" width="10.25" style="366" customWidth="1"/>
    <col min="12548" max="12548" width="9.25" style="366" customWidth="1"/>
    <col min="12549" max="12549" width="10.25" style="366" customWidth="1"/>
    <col min="12550" max="12550" width="0.875" style="366" customWidth="1"/>
    <col min="12551" max="12553" width="8.5" style="366" customWidth="1"/>
    <col min="12554" max="12554" width="8" style="366" customWidth="1"/>
    <col min="12555" max="12798" width="9" style="366"/>
    <col min="12799" max="12799" width="47.875" style="366" customWidth="1"/>
    <col min="12800" max="12800" width="11.375" style="366" customWidth="1"/>
    <col min="12801" max="12801" width="9.375" style="366" customWidth="1"/>
    <col min="12802" max="12802" width="9.25" style="366" customWidth="1"/>
    <col min="12803" max="12803" width="10.25" style="366" customWidth="1"/>
    <col min="12804" max="12804" width="9.25" style="366" customWidth="1"/>
    <col min="12805" max="12805" width="10.25" style="366" customWidth="1"/>
    <col min="12806" max="12806" width="0.875" style="366" customWidth="1"/>
    <col min="12807" max="12809" width="8.5" style="366" customWidth="1"/>
    <col min="12810" max="12810" width="8" style="366" customWidth="1"/>
    <col min="12811" max="13054" width="9" style="366"/>
    <col min="13055" max="13055" width="47.875" style="366" customWidth="1"/>
    <col min="13056" max="13056" width="11.375" style="366" customWidth="1"/>
    <col min="13057" max="13057" width="9.375" style="366" customWidth="1"/>
    <col min="13058" max="13058" width="9.25" style="366" customWidth="1"/>
    <col min="13059" max="13059" width="10.25" style="366" customWidth="1"/>
    <col min="13060" max="13060" width="9.25" style="366" customWidth="1"/>
    <col min="13061" max="13061" width="10.25" style="366" customWidth="1"/>
    <col min="13062" max="13062" width="0.875" style="366" customWidth="1"/>
    <col min="13063" max="13065" width="8.5" style="366" customWidth="1"/>
    <col min="13066" max="13066" width="8" style="366" customWidth="1"/>
    <col min="13067" max="13310" width="9" style="366"/>
    <col min="13311" max="13311" width="47.875" style="366" customWidth="1"/>
    <col min="13312" max="13312" width="11.375" style="366" customWidth="1"/>
    <col min="13313" max="13313" width="9.375" style="366" customWidth="1"/>
    <col min="13314" max="13314" width="9.25" style="366" customWidth="1"/>
    <col min="13315" max="13315" width="10.25" style="366" customWidth="1"/>
    <col min="13316" max="13316" width="9.25" style="366" customWidth="1"/>
    <col min="13317" max="13317" width="10.25" style="366" customWidth="1"/>
    <col min="13318" max="13318" width="0.875" style="366" customWidth="1"/>
    <col min="13319" max="13321" width="8.5" style="366" customWidth="1"/>
    <col min="13322" max="13322" width="8" style="366" customWidth="1"/>
    <col min="13323" max="13566" width="9" style="366"/>
    <col min="13567" max="13567" width="47.875" style="366" customWidth="1"/>
    <col min="13568" max="13568" width="11.375" style="366" customWidth="1"/>
    <col min="13569" max="13569" width="9.375" style="366" customWidth="1"/>
    <col min="13570" max="13570" width="9.25" style="366" customWidth="1"/>
    <col min="13571" max="13571" width="10.25" style="366" customWidth="1"/>
    <col min="13572" max="13572" width="9.25" style="366" customWidth="1"/>
    <col min="13573" max="13573" width="10.25" style="366" customWidth="1"/>
    <col min="13574" max="13574" width="0.875" style="366" customWidth="1"/>
    <col min="13575" max="13577" width="8.5" style="366" customWidth="1"/>
    <col min="13578" max="13578" width="8" style="366" customWidth="1"/>
    <col min="13579" max="13822" width="9" style="366"/>
    <col min="13823" max="13823" width="47.875" style="366" customWidth="1"/>
    <col min="13824" max="13824" width="11.375" style="366" customWidth="1"/>
    <col min="13825" max="13825" width="9.375" style="366" customWidth="1"/>
    <col min="13826" max="13826" width="9.25" style="366" customWidth="1"/>
    <col min="13827" max="13827" width="10.25" style="366" customWidth="1"/>
    <col min="13828" max="13828" width="9.25" style="366" customWidth="1"/>
    <col min="13829" max="13829" width="10.25" style="366" customWidth="1"/>
    <col min="13830" max="13830" width="0.875" style="366" customWidth="1"/>
    <col min="13831" max="13833" width="8.5" style="366" customWidth="1"/>
    <col min="13834" max="13834" width="8" style="366" customWidth="1"/>
    <col min="13835" max="14078" width="9" style="366"/>
    <col min="14079" max="14079" width="47.875" style="366" customWidth="1"/>
    <col min="14080" max="14080" width="11.375" style="366" customWidth="1"/>
    <col min="14081" max="14081" width="9.375" style="366" customWidth="1"/>
    <col min="14082" max="14082" width="9.25" style="366" customWidth="1"/>
    <col min="14083" max="14083" width="10.25" style="366" customWidth="1"/>
    <col min="14084" max="14084" width="9.25" style="366" customWidth="1"/>
    <col min="14085" max="14085" width="10.25" style="366" customWidth="1"/>
    <col min="14086" max="14086" width="0.875" style="366" customWidth="1"/>
    <col min="14087" max="14089" width="8.5" style="366" customWidth="1"/>
    <col min="14090" max="14090" width="8" style="366" customWidth="1"/>
    <col min="14091" max="14334" width="9" style="366"/>
    <col min="14335" max="14335" width="47.875" style="366" customWidth="1"/>
    <col min="14336" max="14336" width="11.375" style="366" customWidth="1"/>
    <col min="14337" max="14337" width="9.375" style="366" customWidth="1"/>
    <col min="14338" max="14338" width="9.25" style="366" customWidth="1"/>
    <col min="14339" max="14339" width="10.25" style="366" customWidth="1"/>
    <col min="14340" max="14340" width="9.25" style="366" customWidth="1"/>
    <col min="14341" max="14341" width="10.25" style="366" customWidth="1"/>
    <col min="14342" max="14342" width="0.875" style="366" customWidth="1"/>
    <col min="14343" max="14345" width="8.5" style="366" customWidth="1"/>
    <col min="14346" max="14346" width="8" style="366" customWidth="1"/>
    <col min="14347" max="14590" width="9" style="366"/>
    <col min="14591" max="14591" width="47.875" style="366" customWidth="1"/>
    <col min="14592" max="14592" width="11.375" style="366" customWidth="1"/>
    <col min="14593" max="14593" width="9.375" style="366" customWidth="1"/>
    <col min="14594" max="14594" width="9.25" style="366" customWidth="1"/>
    <col min="14595" max="14595" width="10.25" style="366" customWidth="1"/>
    <col min="14596" max="14596" width="9.25" style="366" customWidth="1"/>
    <col min="14597" max="14597" width="10.25" style="366" customWidth="1"/>
    <col min="14598" max="14598" width="0.875" style="366" customWidth="1"/>
    <col min="14599" max="14601" width="8.5" style="366" customWidth="1"/>
    <col min="14602" max="14602" width="8" style="366" customWidth="1"/>
    <col min="14603" max="14846" width="9" style="366"/>
    <col min="14847" max="14847" width="47.875" style="366" customWidth="1"/>
    <col min="14848" max="14848" width="11.375" style="366" customWidth="1"/>
    <col min="14849" max="14849" width="9.375" style="366" customWidth="1"/>
    <col min="14850" max="14850" width="9.25" style="366" customWidth="1"/>
    <col min="14851" max="14851" width="10.25" style="366" customWidth="1"/>
    <col min="14852" max="14852" width="9.25" style="366" customWidth="1"/>
    <col min="14853" max="14853" width="10.25" style="366" customWidth="1"/>
    <col min="14854" max="14854" width="0.875" style="366" customWidth="1"/>
    <col min="14855" max="14857" width="8.5" style="366" customWidth="1"/>
    <col min="14858" max="14858" width="8" style="366" customWidth="1"/>
    <col min="14859" max="15102" width="9" style="366"/>
    <col min="15103" max="15103" width="47.875" style="366" customWidth="1"/>
    <col min="15104" max="15104" width="11.375" style="366" customWidth="1"/>
    <col min="15105" max="15105" width="9.375" style="366" customWidth="1"/>
    <col min="15106" max="15106" width="9.25" style="366" customWidth="1"/>
    <col min="15107" max="15107" width="10.25" style="366" customWidth="1"/>
    <col min="15108" max="15108" width="9.25" style="366" customWidth="1"/>
    <col min="15109" max="15109" width="10.25" style="366" customWidth="1"/>
    <col min="15110" max="15110" width="0.875" style="366" customWidth="1"/>
    <col min="15111" max="15113" width="8.5" style="366" customWidth="1"/>
    <col min="15114" max="15114" width="8" style="366" customWidth="1"/>
    <col min="15115" max="15358" width="9" style="366"/>
    <col min="15359" max="15359" width="47.875" style="366" customWidth="1"/>
    <col min="15360" max="15360" width="11.375" style="366" customWidth="1"/>
    <col min="15361" max="15361" width="9.375" style="366" customWidth="1"/>
    <col min="15362" max="15362" width="9.25" style="366" customWidth="1"/>
    <col min="15363" max="15363" width="10.25" style="366" customWidth="1"/>
    <col min="15364" max="15364" width="9.25" style="366" customWidth="1"/>
    <col min="15365" max="15365" width="10.25" style="366" customWidth="1"/>
    <col min="15366" max="15366" width="0.875" style="366" customWidth="1"/>
    <col min="15367" max="15369" width="8.5" style="366" customWidth="1"/>
    <col min="15370" max="15370" width="8" style="366" customWidth="1"/>
    <col min="15371" max="15614" width="9" style="366"/>
    <col min="15615" max="15615" width="47.875" style="366" customWidth="1"/>
    <col min="15616" max="15616" width="11.375" style="366" customWidth="1"/>
    <col min="15617" max="15617" width="9.375" style="366" customWidth="1"/>
    <col min="15618" max="15618" width="9.25" style="366" customWidth="1"/>
    <col min="15619" max="15619" width="10.25" style="366" customWidth="1"/>
    <col min="15620" max="15620" width="9.25" style="366" customWidth="1"/>
    <col min="15621" max="15621" width="10.25" style="366" customWidth="1"/>
    <col min="15622" max="15622" width="0.875" style="366" customWidth="1"/>
    <col min="15623" max="15625" width="8.5" style="366" customWidth="1"/>
    <col min="15626" max="15626" width="8" style="366" customWidth="1"/>
    <col min="15627" max="15870" width="9" style="366"/>
    <col min="15871" max="15871" width="47.875" style="366" customWidth="1"/>
    <col min="15872" max="15872" width="11.375" style="366" customWidth="1"/>
    <col min="15873" max="15873" width="9.375" style="366" customWidth="1"/>
    <col min="15874" max="15874" width="9.25" style="366" customWidth="1"/>
    <col min="15875" max="15875" width="10.25" style="366" customWidth="1"/>
    <col min="15876" max="15876" width="9.25" style="366" customWidth="1"/>
    <col min="15877" max="15877" width="10.25" style="366" customWidth="1"/>
    <col min="15878" max="15878" width="0.875" style="366" customWidth="1"/>
    <col min="15879" max="15881" width="8.5" style="366" customWidth="1"/>
    <col min="15882" max="15882" width="8" style="366" customWidth="1"/>
    <col min="15883" max="16126" width="9" style="366"/>
    <col min="16127" max="16127" width="47.875" style="366" customWidth="1"/>
    <col min="16128" max="16128" width="11.375" style="366" customWidth="1"/>
    <col min="16129" max="16129" width="9.375" style="366" customWidth="1"/>
    <col min="16130" max="16130" width="9.25" style="366" customWidth="1"/>
    <col min="16131" max="16131" width="10.25" style="366" customWidth="1"/>
    <col min="16132" max="16132" width="9.25" style="366" customWidth="1"/>
    <col min="16133" max="16133" width="10.25" style="366" customWidth="1"/>
    <col min="16134" max="16134" width="0.875" style="366" customWidth="1"/>
    <col min="16135" max="16137" width="8.5" style="366" customWidth="1"/>
    <col min="16138" max="16138" width="8" style="366" customWidth="1"/>
    <col min="16139" max="16384" width="9" style="366"/>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6" t="s">
        <v>137</v>
      </c>
      <c r="B2" s="656"/>
      <c r="C2" s="656"/>
      <c r="D2" s="656"/>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182</v>
      </c>
      <c r="B5" s="131"/>
      <c r="C5" s="131"/>
      <c r="D5" s="132" t="s">
        <v>229</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324" customFormat="1" ht="15" customHeight="1" x14ac:dyDescent="0.2">
      <c r="A7" s="251"/>
      <c r="B7" s="670" t="s">
        <v>160</v>
      </c>
      <c r="C7" s="669" t="s">
        <v>168</v>
      </c>
      <c r="D7" s="669"/>
      <c r="E7" s="323"/>
      <c r="F7" s="323"/>
      <c r="G7" s="323"/>
      <c r="N7" s="325"/>
      <c r="O7" s="326"/>
      <c r="P7" s="326"/>
      <c r="Q7" s="326"/>
      <c r="R7" s="326"/>
      <c r="S7" s="326"/>
      <c r="T7" s="326"/>
      <c r="U7" s="326"/>
      <c r="V7" s="326"/>
    </row>
    <row r="8" spans="1:251" s="327" customFormat="1" ht="24.95" customHeight="1" x14ac:dyDescent="0.2">
      <c r="A8" s="252"/>
      <c r="B8" s="670"/>
      <c r="C8" s="434" t="s">
        <v>132</v>
      </c>
      <c r="D8" s="434" t="s">
        <v>145</v>
      </c>
      <c r="E8" s="323"/>
      <c r="F8" s="323"/>
      <c r="G8" s="323"/>
      <c r="N8" s="328"/>
      <c r="O8" s="329"/>
      <c r="P8" s="329"/>
      <c r="Q8" s="329"/>
      <c r="R8" s="329"/>
      <c r="S8" s="329"/>
      <c r="T8" s="329"/>
      <c r="U8" s="329"/>
      <c r="V8" s="329"/>
    </row>
    <row r="9" spans="1:251" s="324" customFormat="1" ht="5.0999999999999996" customHeight="1" x14ac:dyDescent="0.2">
      <c r="A9" s="239"/>
      <c r="B9" s="253"/>
      <c r="C9" s="254"/>
      <c r="D9" s="255"/>
      <c r="E9" s="330"/>
      <c r="F9" s="330"/>
      <c r="G9" s="330"/>
      <c r="H9" s="330"/>
      <c r="I9" s="330"/>
      <c r="N9" s="249"/>
      <c r="O9" s="250"/>
      <c r="P9" s="250"/>
      <c r="Q9" s="250"/>
      <c r="R9" s="250"/>
      <c r="S9" s="250"/>
      <c r="T9" s="250"/>
      <c r="U9" s="250"/>
      <c r="V9" s="250"/>
    </row>
    <row r="10" spans="1:251" s="331" customFormat="1" ht="5.0999999999999996" customHeight="1" x14ac:dyDescent="0.2">
      <c r="A10" s="603"/>
      <c r="B10" s="603"/>
      <c r="C10" s="603"/>
      <c r="D10" s="603"/>
      <c r="E10" s="330"/>
      <c r="F10" s="330"/>
      <c r="G10" s="330"/>
      <c r="H10" s="330"/>
      <c r="I10" s="330"/>
      <c r="M10" s="332"/>
      <c r="N10" s="333"/>
      <c r="O10" s="333"/>
      <c r="P10" s="333"/>
      <c r="Q10" s="333"/>
      <c r="R10" s="333"/>
      <c r="S10" s="333"/>
      <c r="T10" s="333"/>
      <c r="U10" s="333"/>
      <c r="V10" s="333"/>
      <c r="W10" s="333"/>
      <c r="X10" s="333"/>
    </row>
    <row r="11" spans="1:251" s="339" customFormat="1" ht="15" customHeight="1" x14ac:dyDescent="0.3">
      <c r="A11" s="133" t="s">
        <v>3</v>
      </c>
      <c r="B11" s="102">
        <v>6400</v>
      </c>
      <c r="C11" s="134">
        <v>17.504684572142413</v>
      </c>
      <c r="D11" s="134">
        <v>20.424734540911928</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341" customFormat="1" ht="5.0999999999999996" customHeight="1" x14ac:dyDescent="0.3">
      <c r="A12" s="136"/>
      <c r="B12" s="113"/>
      <c r="C12" s="113"/>
      <c r="D12" s="113"/>
      <c r="E12" s="334"/>
      <c r="F12" s="334"/>
      <c r="G12" s="334"/>
      <c r="H12" s="334"/>
      <c r="I12" s="334"/>
      <c r="J12" s="335"/>
      <c r="K12" s="335"/>
      <c r="L12" s="340"/>
      <c r="M12" s="340"/>
      <c r="N12" s="340"/>
      <c r="O12" s="340"/>
      <c r="P12" s="340"/>
      <c r="Q12" s="340"/>
      <c r="R12" s="340"/>
      <c r="S12" s="340"/>
      <c r="T12" s="340"/>
      <c r="U12" s="340"/>
      <c r="V12" s="340"/>
      <c r="W12" s="340"/>
      <c r="X12" s="340"/>
      <c r="Y12" s="340"/>
      <c r="Z12" s="340"/>
    </row>
    <row r="13" spans="1:251" s="339" customFormat="1" ht="15" customHeight="1" x14ac:dyDescent="0.3">
      <c r="A13" s="137" t="s">
        <v>107</v>
      </c>
      <c r="B13" s="110">
        <v>1340</v>
      </c>
      <c r="C13" s="138">
        <v>18.7593423019432</v>
      </c>
      <c r="D13" s="138">
        <v>26.00896860986547</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347" customFormat="1" ht="4.5" customHeight="1" x14ac:dyDescent="0.3">
      <c r="A14" s="139"/>
      <c r="B14" s="113"/>
      <c r="C14" s="113"/>
      <c r="D14" s="113"/>
      <c r="E14" s="330"/>
      <c r="F14" s="330"/>
      <c r="G14" s="330"/>
      <c r="H14" s="330"/>
      <c r="I14" s="330"/>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v>20</v>
      </c>
      <c r="C15" s="142" t="s">
        <v>230</v>
      </c>
      <c r="D15" s="142">
        <v>4.1666666666666661</v>
      </c>
      <c r="E15" s="330"/>
      <c r="F15" s="330"/>
      <c r="G15" s="330"/>
      <c r="H15" s="330"/>
      <c r="I15" s="330"/>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100</v>
      </c>
      <c r="C16" s="142">
        <v>41.584158415841586</v>
      </c>
      <c r="D16" s="142">
        <v>11.881188118811881</v>
      </c>
      <c r="E16" s="330"/>
      <c r="F16" s="330"/>
      <c r="G16" s="330"/>
      <c r="H16" s="330"/>
      <c r="I16" s="330"/>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90</v>
      </c>
      <c r="C17" s="142">
        <v>12.087912087912088</v>
      </c>
      <c r="D17" s="142">
        <v>5.4945054945054945</v>
      </c>
      <c r="E17" s="330"/>
      <c r="F17" s="330"/>
      <c r="G17" s="330"/>
      <c r="H17" s="330"/>
      <c r="I17" s="330"/>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40</v>
      </c>
      <c r="C18" s="142">
        <v>19.047619047619047</v>
      </c>
      <c r="D18" s="142">
        <v>38.095238095238095</v>
      </c>
      <c r="E18" s="351"/>
      <c r="F18" s="351"/>
      <c r="G18" s="351"/>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v>30</v>
      </c>
      <c r="C19" s="142" t="s">
        <v>230</v>
      </c>
      <c r="D19" s="142">
        <v>57.692307692307686</v>
      </c>
      <c r="E19" s="351"/>
      <c r="F19" s="351"/>
      <c r="G19" s="351"/>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130</v>
      </c>
      <c r="C20" s="142">
        <v>24.615384615384617</v>
      </c>
      <c r="D20" s="142">
        <v>44.61538461538462</v>
      </c>
      <c r="E20" s="351"/>
      <c r="F20" s="351"/>
      <c r="G20" s="351"/>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20</v>
      </c>
      <c r="C21" s="142">
        <v>55.000000000000007</v>
      </c>
      <c r="D21" s="142">
        <v>10</v>
      </c>
      <c r="E21" s="351"/>
      <c r="F21" s="351"/>
      <c r="G21" s="351"/>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80</v>
      </c>
      <c r="C22" s="142">
        <v>13.750000000000002</v>
      </c>
      <c r="D22" s="142">
        <v>13.750000000000002</v>
      </c>
      <c r="E22" s="351"/>
      <c r="F22" s="351"/>
      <c r="G22" s="351"/>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250</v>
      </c>
      <c r="C23" s="142">
        <v>18.253968253968253</v>
      </c>
      <c r="D23" s="142">
        <v>20.238095238095237</v>
      </c>
      <c r="E23" s="351"/>
      <c r="F23" s="351"/>
      <c r="G23" s="351"/>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40</v>
      </c>
      <c r="C24" s="142">
        <v>14.634146341463413</v>
      </c>
      <c r="D24" s="142">
        <v>14.634146341463413</v>
      </c>
      <c r="E24" s="351"/>
      <c r="F24" s="351"/>
      <c r="G24" s="351"/>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40</v>
      </c>
      <c r="C25" s="142">
        <v>19.512195121951219</v>
      </c>
      <c r="D25" s="142">
        <v>41.463414634146339</v>
      </c>
      <c r="E25" s="351"/>
      <c r="F25" s="351"/>
      <c r="G25" s="351"/>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175</v>
      </c>
      <c r="B26" s="141">
        <v>50</v>
      </c>
      <c r="C26" s="142" t="s">
        <v>230</v>
      </c>
      <c r="D26" s="142">
        <v>66</v>
      </c>
      <c r="E26" s="351"/>
      <c r="F26" s="351"/>
      <c r="G26" s="351"/>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440</v>
      </c>
      <c r="C27" s="142">
        <v>17.272727272727273</v>
      </c>
      <c r="D27" s="142">
        <v>27.500000000000004</v>
      </c>
      <c r="E27" s="351"/>
      <c r="F27" s="351"/>
      <c r="G27" s="351"/>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351"/>
      <c r="F28" s="351"/>
      <c r="G28" s="351"/>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1590</v>
      </c>
      <c r="C29" s="145">
        <v>25.486503452605149</v>
      </c>
      <c r="D29" s="145">
        <v>24.293785310734464</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351"/>
      <c r="F30" s="351"/>
      <c r="G30" s="351"/>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90</v>
      </c>
      <c r="C31" s="142">
        <v>40.449438202247187</v>
      </c>
      <c r="D31" s="142">
        <v>31.460674157303369</v>
      </c>
      <c r="E31" s="351"/>
      <c r="F31" s="351"/>
      <c r="G31" s="351"/>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370</v>
      </c>
      <c r="C32" s="142">
        <v>30.684931506849317</v>
      </c>
      <c r="D32" s="142">
        <v>7.9452054794520555</v>
      </c>
      <c r="E32" s="351"/>
      <c r="F32" s="351"/>
      <c r="G32" s="351"/>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100</v>
      </c>
      <c r="C33" s="142">
        <v>7.0000000000000009</v>
      </c>
      <c r="D33" s="142">
        <v>2</v>
      </c>
      <c r="E33" s="351"/>
      <c r="F33" s="351"/>
      <c r="G33" s="351"/>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90</v>
      </c>
      <c r="C34" s="142">
        <v>35.106382978723403</v>
      </c>
      <c r="D34" s="142">
        <v>30.851063829787233</v>
      </c>
      <c r="E34" s="351"/>
      <c r="F34" s="351"/>
      <c r="G34" s="351"/>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260</v>
      </c>
      <c r="C35" s="142">
        <v>20.463320463320464</v>
      </c>
      <c r="D35" s="142">
        <v>32.432432432432435</v>
      </c>
      <c r="E35" s="351"/>
      <c r="F35" s="351"/>
      <c r="G35" s="351"/>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340</v>
      </c>
      <c r="C36" s="142">
        <v>29.498525073746311</v>
      </c>
      <c r="D36" s="142">
        <v>37.168141592920357</v>
      </c>
      <c r="E36" s="351"/>
      <c r="F36" s="351"/>
      <c r="G36" s="351"/>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240</v>
      </c>
      <c r="C37" s="142">
        <v>17.647058823529413</v>
      </c>
      <c r="D37" s="142">
        <v>28.571428571428569</v>
      </c>
      <c r="E37" s="351"/>
      <c r="F37" s="351"/>
      <c r="G37" s="351"/>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30</v>
      </c>
      <c r="C38" s="142">
        <v>30.76923076923077</v>
      </c>
      <c r="D38" s="142">
        <v>19.230769230769234</v>
      </c>
      <c r="E38" s="351"/>
      <c r="F38" s="351"/>
      <c r="G38" s="351"/>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60</v>
      </c>
      <c r="C39" s="142">
        <v>23.636363636363637</v>
      </c>
      <c r="D39" s="142">
        <v>9.0909090909090917</v>
      </c>
      <c r="E39" s="351"/>
      <c r="F39" s="351"/>
      <c r="G39" s="351"/>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30</v>
      </c>
      <c r="C40" s="142">
        <v>7.1428571428571423</v>
      </c>
      <c r="D40" s="142">
        <v>39.285714285714285</v>
      </c>
      <c r="E40" s="351"/>
      <c r="F40" s="351"/>
      <c r="G40" s="351"/>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351"/>
      <c r="F41" s="351"/>
      <c r="G41" s="351"/>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2520</v>
      </c>
      <c r="C42" s="145">
        <v>15.965051628276411</v>
      </c>
      <c r="D42" s="145">
        <v>14.733915806195395</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5.0999999999999996" customHeight="1" x14ac:dyDescent="0.3">
      <c r="A43" s="139"/>
      <c r="B43" s="142"/>
      <c r="C43" s="142"/>
      <c r="D43" s="142"/>
      <c r="E43" s="351"/>
      <c r="F43" s="351"/>
      <c r="G43" s="351"/>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360</v>
      </c>
      <c r="C44" s="142">
        <v>19.337016574585636</v>
      </c>
      <c r="D44" s="142">
        <v>15.193370165745856</v>
      </c>
      <c r="E44" s="351"/>
      <c r="F44" s="351"/>
      <c r="G44" s="351"/>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300</v>
      </c>
      <c r="C45" s="142">
        <v>24.579124579124578</v>
      </c>
      <c r="D45" s="142">
        <v>21.548821548821547</v>
      </c>
      <c r="E45" s="351"/>
      <c r="F45" s="351"/>
      <c r="G45" s="351"/>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820</v>
      </c>
      <c r="C46" s="142">
        <v>8.8127294981640159</v>
      </c>
      <c r="D46" s="142">
        <v>11.015911872705018</v>
      </c>
      <c r="E46" s="351"/>
      <c r="F46" s="351"/>
      <c r="G46" s="351"/>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230</v>
      </c>
      <c r="C47" s="142">
        <v>23.706896551724139</v>
      </c>
      <c r="D47" s="142">
        <v>11.637931034482758</v>
      </c>
      <c r="E47" s="351"/>
      <c r="F47" s="351"/>
      <c r="G47" s="351"/>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160</v>
      </c>
      <c r="C48" s="142">
        <v>30.128205128205128</v>
      </c>
      <c r="D48" s="142">
        <v>14.743589743589745</v>
      </c>
      <c r="E48" s="351"/>
      <c r="F48" s="351"/>
      <c r="G48" s="351"/>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30</v>
      </c>
      <c r="C49" s="142">
        <v>8.8235294117647065</v>
      </c>
      <c r="D49" s="142" t="s">
        <v>230</v>
      </c>
      <c r="E49" s="351"/>
      <c r="F49" s="351"/>
      <c r="G49" s="351"/>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90</v>
      </c>
      <c r="C50" s="142">
        <v>36.170212765957451</v>
      </c>
      <c r="D50" s="142">
        <v>25.531914893617021</v>
      </c>
      <c r="E50" s="351"/>
      <c r="F50" s="351"/>
      <c r="G50" s="351"/>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t="s">
        <v>225</v>
      </c>
      <c r="C51" s="142" t="s">
        <v>225</v>
      </c>
      <c r="D51" s="142" t="s">
        <v>225</v>
      </c>
      <c r="E51" s="351"/>
      <c r="F51" s="351"/>
      <c r="G51" s="351"/>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290</v>
      </c>
      <c r="C52" s="142">
        <v>13.605442176870749</v>
      </c>
      <c r="D52" s="142">
        <v>20.408163265306122</v>
      </c>
      <c r="E52" s="351"/>
      <c r="F52" s="351"/>
      <c r="G52" s="351"/>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220</v>
      </c>
      <c r="C53" s="142">
        <v>2.3148148148148149</v>
      </c>
      <c r="D53" s="142">
        <v>10.648148148148149</v>
      </c>
      <c r="E53" s="351"/>
      <c r="F53" s="351"/>
      <c r="G53" s="351"/>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351"/>
      <c r="F54" s="351"/>
      <c r="G54" s="351"/>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960</v>
      </c>
      <c r="C55" s="145">
        <v>6.4921465968586389</v>
      </c>
      <c r="D55" s="145">
        <v>21.151832460732983</v>
      </c>
      <c r="E55" s="352"/>
      <c r="F55" s="352"/>
      <c r="G55" s="352"/>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351"/>
      <c r="F56" s="351"/>
      <c r="G56" s="351"/>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v>60</v>
      </c>
      <c r="C57" s="142" t="s">
        <v>230</v>
      </c>
      <c r="D57" s="142">
        <v>23.809523809523807</v>
      </c>
      <c r="E57" s="351"/>
      <c r="F57" s="351"/>
      <c r="G57" s="351"/>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240</v>
      </c>
      <c r="C58" s="142">
        <v>18.220338983050848</v>
      </c>
      <c r="D58" s="142">
        <v>27.966101694915253</v>
      </c>
      <c r="E58" s="351"/>
      <c r="F58" s="351"/>
      <c r="G58" s="351"/>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30</v>
      </c>
      <c r="C59" s="142">
        <v>4</v>
      </c>
      <c r="D59" s="142">
        <v>20</v>
      </c>
      <c r="E59" s="351"/>
      <c r="F59" s="351"/>
      <c r="G59" s="351"/>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570</v>
      </c>
      <c r="C60" s="142">
        <v>1.4134275618374559</v>
      </c>
      <c r="D60" s="142">
        <v>17.844522968197879</v>
      </c>
      <c r="E60" s="351"/>
      <c r="F60" s="351"/>
      <c r="G60" s="351"/>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70</v>
      </c>
      <c r="C61" s="142">
        <v>15.384615384615385</v>
      </c>
      <c r="D61" s="142">
        <v>23.076923076923077</v>
      </c>
      <c r="E61" s="330"/>
      <c r="F61" s="330"/>
      <c r="G61" s="330"/>
      <c r="H61" s="330"/>
      <c r="I61" s="330"/>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07" customFormat="1" ht="5.0999999999999996" customHeight="1" x14ac:dyDescent="0.2">
      <c r="A62" s="443"/>
      <c r="B62" s="444"/>
      <c r="C62" s="445"/>
      <c r="D62" s="445"/>
      <c r="E62" s="330"/>
      <c r="F62" s="330"/>
      <c r="G62" s="330"/>
      <c r="H62" s="330"/>
      <c r="I62" s="330"/>
      <c r="J62" s="351"/>
      <c r="K62" s="357"/>
      <c r="L62" s="667"/>
      <c r="M62" s="667"/>
      <c r="N62" s="667"/>
      <c r="O62" s="667"/>
      <c r="P62" s="667"/>
      <c r="Q62" s="667"/>
      <c r="R62" s="667"/>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231" customFormat="1" ht="12" customHeight="1" x14ac:dyDescent="0.25">
      <c r="A64" s="662" t="s">
        <v>162</v>
      </c>
      <c r="B64" s="662"/>
      <c r="C64" s="662"/>
      <c r="D64" s="662"/>
      <c r="E64" s="149"/>
      <c r="F64" s="127"/>
      <c r="G64" s="127"/>
      <c r="H64" s="127"/>
      <c r="I64" s="127"/>
      <c r="J64" s="127"/>
      <c r="K64" s="220"/>
      <c r="L64" s="220"/>
      <c r="M64" s="220"/>
      <c r="N64" s="220"/>
      <c r="O64" s="220"/>
      <c r="P64" s="220"/>
      <c r="Q64" s="128"/>
      <c r="R64" s="128"/>
      <c r="S64" s="128"/>
      <c r="T64" s="128"/>
      <c r="U64" s="128"/>
      <c r="V64" s="128"/>
      <c r="W64" s="301"/>
      <c r="X64" s="301"/>
      <c r="Y64" s="301"/>
      <c r="Z64" s="301"/>
      <c r="AA64" s="301"/>
      <c r="AB64" s="301"/>
      <c r="AC64" s="301"/>
      <c r="AD64" s="301"/>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row>
    <row r="65" spans="1:251" s="231" customFormat="1" ht="21.95" customHeight="1" x14ac:dyDescent="0.25">
      <c r="A65" s="662" t="s">
        <v>129</v>
      </c>
      <c r="B65" s="662"/>
      <c r="C65" s="662"/>
      <c r="D65" s="662"/>
      <c r="E65" s="149"/>
      <c r="F65" s="127"/>
      <c r="G65" s="127"/>
      <c r="H65" s="127"/>
      <c r="I65" s="127"/>
      <c r="J65" s="127"/>
      <c r="K65" s="220"/>
      <c r="L65" s="220"/>
      <c r="M65" s="220"/>
      <c r="N65" s="220"/>
      <c r="O65" s="220"/>
      <c r="P65" s="220"/>
      <c r="Q65" s="312"/>
      <c r="R65" s="313"/>
      <c r="S65" s="313"/>
      <c r="T65" s="313"/>
      <c r="U65" s="313"/>
      <c r="V65" s="313"/>
      <c r="W65" s="301"/>
      <c r="X65" s="301"/>
      <c r="Y65" s="301"/>
      <c r="Z65" s="301"/>
      <c r="AA65" s="301"/>
      <c r="AB65" s="301"/>
      <c r="AC65" s="301"/>
      <c r="AD65" s="301"/>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row>
    <row r="66" spans="1:251" s="364" customFormat="1" ht="12" customHeight="1" x14ac:dyDescent="0.15">
      <c r="A66" s="668" t="s">
        <v>169</v>
      </c>
      <c r="B66" s="668"/>
      <c r="C66" s="668"/>
      <c r="D66" s="668"/>
      <c r="E66" s="330"/>
      <c r="F66" s="330"/>
      <c r="G66" s="330"/>
      <c r="H66" s="330"/>
      <c r="I66" s="330"/>
      <c r="J66" s="363"/>
    </row>
    <row r="67" spans="1:251" s="331" customFormat="1" ht="19.5" customHeight="1" x14ac:dyDescent="0.2">
      <c r="A67" s="150"/>
      <c r="B67" s="151"/>
      <c r="C67" s="151"/>
      <c r="D67" s="151"/>
      <c r="E67" s="365"/>
      <c r="F67" s="365"/>
      <c r="G67" s="365"/>
      <c r="H67" s="365"/>
      <c r="M67" s="332"/>
      <c r="N67" s="333"/>
      <c r="O67" s="333"/>
      <c r="P67" s="333"/>
      <c r="Q67" s="333"/>
      <c r="R67" s="333"/>
      <c r="S67" s="333"/>
      <c r="T67" s="333"/>
      <c r="U67" s="333"/>
      <c r="V67" s="333"/>
      <c r="W67" s="333"/>
      <c r="X67" s="333"/>
    </row>
    <row r="68" spans="1:251" ht="19.5" customHeight="1" x14ac:dyDescent="0.2">
      <c r="A68" s="18"/>
      <c r="B68" s="18"/>
      <c r="C68" s="18"/>
      <c r="D68" s="18"/>
      <c r="G68" s="294"/>
      <c r="M68" s="367"/>
      <c r="N68" s="368"/>
      <c r="O68" s="368"/>
      <c r="P68" s="368"/>
      <c r="Q68" s="368"/>
      <c r="R68" s="368"/>
      <c r="S68" s="368"/>
      <c r="T68" s="368"/>
      <c r="U68" s="368"/>
    </row>
    <row r="69" spans="1:251" ht="14.25" customHeight="1" x14ac:dyDescent="0.2">
      <c r="F69" s="294"/>
      <c r="G69" s="294"/>
      <c r="M69" s="369"/>
      <c r="N69" s="370"/>
      <c r="O69" s="370"/>
      <c r="P69" s="370"/>
      <c r="Q69" s="370"/>
      <c r="R69" s="370"/>
      <c r="S69" s="370"/>
      <c r="T69" s="370"/>
      <c r="U69" s="370"/>
    </row>
    <row r="70" spans="1:251" ht="14.25" customHeight="1" x14ac:dyDescent="0.2">
      <c r="F70" s="294"/>
      <c r="G70" s="294"/>
      <c r="M70" s="369"/>
      <c r="N70" s="370"/>
      <c r="O70" s="370"/>
      <c r="P70" s="370"/>
      <c r="Q70" s="370"/>
      <c r="R70" s="370"/>
      <c r="S70" s="370"/>
      <c r="T70" s="370"/>
      <c r="U70" s="370"/>
    </row>
    <row r="71" spans="1:251" x14ac:dyDescent="0.2">
      <c r="M71" s="321"/>
      <c r="N71" s="322"/>
      <c r="O71" s="322"/>
      <c r="P71" s="322"/>
      <c r="Q71" s="322"/>
      <c r="R71" s="322"/>
      <c r="S71" s="322"/>
      <c r="T71" s="322"/>
      <c r="U71" s="322"/>
    </row>
    <row r="72" spans="1:251" x14ac:dyDescent="0.2">
      <c r="A72" s="18"/>
      <c r="N72" s="321"/>
      <c r="O72" s="322"/>
      <c r="P72" s="322"/>
      <c r="Q72" s="322"/>
      <c r="R72" s="322"/>
      <c r="S72" s="322"/>
      <c r="T72" s="322"/>
      <c r="U72" s="322"/>
      <c r="V72" s="322"/>
    </row>
    <row r="73" spans="1:251" x14ac:dyDescent="0.2">
      <c r="A73" s="169"/>
      <c r="N73" s="321"/>
      <c r="O73" s="322"/>
      <c r="P73" s="322"/>
      <c r="Q73" s="322"/>
      <c r="R73" s="322"/>
      <c r="S73" s="322"/>
      <c r="T73" s="322"/>
      <c r="U73" s="322"/>
      <c r="V73" s="322"/>
    </row>
    <row r="74" spans="1:251" x14ac:dyDescent="0.2">
      <c r="A74" s="18"/>
      <c r="B74" s="18"/>
      <c r="C74" s="18"/>
      <c r="D74" s="18"/>
      <c r="E74" s="294"/>
      <c r="F74" s="294"/>
      <c r="N74" s="321"/>
      <c r="O74" s="322"/>
      <c r="P74" s="322"/>
      <c r="Q74" s="322"/>
      <c r="R74" s="322"/>
      <c r="S74" s="322"/>
      <c r="T74" s="322"/>
      <c r="U74" s="322"/>
      <c r="V74" s="322"/>
    </row>
    <row r="75" spans="1:251" x14ac:dyDescent="0.2">
      <c r="A75" s="18"/>
      <c r="B75" s="18"/>
      <c r="C75" s="18"/>
      <c r="D75" s="18"/>
      <c r="E75" s="294"/>
      <c r="F75" s="294"/>
      <c r="N75" s="321"/>
      <c r="O75" s="322"/>
      <c r="P75" s="322"/>
      <c r="Q75" s="322"/>
      <c r="R75" s="322"/>
      <c r="S75" s="322"/>
      <c r="T75" s="322"/>
      <c r="U75" s="322"/>
      <c r="V75" s="322"/>
    </row>
    <row r="76" spans="1:251" x14ac:dyDescent="0.2">
      <c r="A76" s="18"/>
      <c r="B76" s="18"/>
      <c r="C76" s="18"/>
      <c r="D76" s="18"/>
      <c r="E76" s="294"/>
      <c r="F76" s="294"/>
      <c r="N76" s="321"/>
      <c r="O76" s="322"/>
      <c r="P76" s="322"/>
      <c r="Q76" s="322"/>
      <c r="R76" s="322"/>
      <c r="S76" s="322"/>
      <c r="T76" s="322"/>
      <c r="U76" s="322"/>
      <c r="V76" s="322"/>
    </row>
    <row r="77" spans="1:251" x14ac:dyDescent="0.2">
      <c r="A77" s="18"/>
      <c r="B77" s="18"/>
      <c r="C77" s="18"/>
      <c r="D77" s="18"/>
      <c r="E77" s="294"/>
      <c r="F77" s="294"/>
      <c r="N77" s="294"/>
      <c r="O77" s="368"/>
      <c r="P77" s="368"/>
      <c r="Q77" s="368"/>
      <c r="R77" s="368"/>
      <c r="S77" s="368"/>
      <c r="T77" s="368"/>
      <c r="U77" s="368"/>
      <c r="V77" s="368"/>
    </row>
    <row r="78" spans="1:251" x14ac:dyDescent="0.2">
      <c r="A78" s="18"/>
      <c r="B78" s="18"/>
      <c r="C78" s="18"/>
      <c r="D78" s="18"/>
      <c r="E78" s="294"/>
      <c r="F78" s="294"/>
      <c r="N78" s="369"/>
      <c r="O78" s="370"/>
      <c r="P78" s="370"/>
      <c r="Q78" s="370"/>
      <c r="R78" s="370"/>
      <c r="S78" s="370"/>
      <c r="T78" s="370"/>
      <c r="U78" s="370"/>
      <c r="V78" s="370"/>
    </row>
    <row r="79" spans="1:251" x14ac:dyDescent="0.2">
      <c r="A79" s="18"/>
      <c r="B79" s="18"/>
      <c r="C79" s="18"/>
      <c r="D79" s="18"/>
      <c r="E79" s="294"/>
      <c r="F79" s="294"/>
      <c r="N79" s="321"/>
      <c r="O79" s="322"/>
      <c r="P79" s="322"/>
      <c r="Q79" s="322"/>
      <c r="R79" s="322"/>
      <c r="S79" s="322"/>
      <c r="T79" s="322"/>
      <c r="U79" s="322"/>
      <c r="V79" s="322"/>
    </row>
    <row r="80" spans="1:251" x14ac:dyDescent="0.2">
      <c r="A80" s="18"/>
      <c r="B80" s="18"/>
      <c r="C80" s="18"/>
      <c r="D80" s="18"/>
      <c r="E80" s="294"/>
      <c r="F80" s="294"/>
      <c r="N80" s="321"/>
      <c r="O80" s="322"/>
      <c r="P80" s="322"/>
      <c r="Q80" s="322"/>
      <c r="R80" s="322"/>
      <c r="S80" s="322"/>
      <c r="T80" s="322"/>
      <c r="U80" s="322"/>
      <c r="V80" s="322"/>
    </row>
    <row r="81" spans="1:22" x14ac:dyDescent="0.2">
      <c r="A81" s="18"/>
      <c r="B81" s="18"/>
      <c r="C81" s="18"/>
      <c r="D81" s="18"/>
      <c r="E81" s="294"/>
      <c r="F81" s="294"/>
      <c r="N81" s="321"/>
      <c r="O81" s="322"/>
      <c r="P81" s="322"/>
      <c r="Q81" s="322"/>
      <c r="R81" s="322"/>
      <c r="S81" s="322"/>
      <c r="T81" s="322"/>
      <c r="U81" s="322"/>
      <c r="V81" s="322"/>
    </row>
    <row r="82" spans="1:22" x14ac:dyDescent="0.2">
      <c r="A82" s="18"/>
      <c r="B82" s="18"/>
      <c r="C82" s="18"/>
      <c r="D82" s="18"/>
      <c r="E82" s="294"/>
      <c r="F82" s="294"/>
      <c r="N82" s="294"/>
      <c r="O82" s="368"/>
      <c r="P82" s="368"/>
      <c r="Q82" s="368"/>
      <c r="R82" s="368"/>
      <c r="S82" s="368"/>
      <c r="T82" s="368"/>
      <c r="U82" s="368"/>
      <c r="V82" s="368"/>
    </row>
    <row r="83" spans="1:22" x14ac:dyDescent="0.2">
      <c r="A83" s="18"/>
      <c r="B83" s="18"/>
      <c r="C83" s="18"/>
      <c r="D83" s="18"/>
      <c r="E83" s="294"/>
      <c r="F83" s="294"/>
      <c r="N83" s="369"/>
      <c r="O83" s="370"/>
      <c r="P83" s="370"/>
      <c r="Q83" s="370"/>
      <c r="R83" s="370"/>
      <c r="S83" s="370"/>
      <c r="T83" s="370"/>
      <c r="U83" s="370"/>
      <c r="V83" s="370"/>
    </row>
    <row r="84" spans="1:22" x14ac:dyDescent="0.2">
      <c r="A84" s="18"/>
      <c r="B84" s="18"/>
      <c r="C84" s="18"/>
      <c r="D84" s="18"/>
      <c r="E84" s="294"/>
      <c r="F84" s="294"/>
      <c r="N84" s="321"/>
      <c r="O84" s="322"/>
      <c r="P84" s="322"/>
      <c r="Q84" s="322"/>
      <c r="R84" s="322"/>
      <c r="S84" s="322"/>
      <c r="T84" s="322"/>
      <c r="U84" s="322"/>
      <c r="V84" s="322"/>
    </row>
    <row r="85" spans="1:22" x14ac:dyDescent="0.2">
      <c r="A85" s="18"/>
      <c r="B85" s="18"/>
      <c r="C85" s="18"/>
      <c r="D85" s="18"/>
      <c r="E85" s="294"/>
      <c r="F85" s="294"/>
      <c r="N85" s="321"/>
      <c r="O85" s="322"/>
      <c r="P85" s="322"/>
      <c r="Q85" s="322"/>
      <c r="R85" s="322"/>
      <c r="S85" s="322"/>
      <c r="T85" s="322"/>
      <c r="U85" s="322"/>
      <c r="V85" s="322"/>
    </row>
    <row r="86" spans="1:22" x14ac:dyDescent="0.2">
      <c r="A86" s="18"/>
      <c r="B86" s="18"/>
      <c r="C86" s="18"/>
      <c r="D86" s="18"/>
      <c r="E86" s="294"/>
      <c r="F86" s="294"/>
      <c r="N86" s="369"/>
      <c r="O86" s="370"/>
      <c r="P86" s="370"/>
      <c r="Q86" s="370"/>
      <c r="R86" s="370"/>
      <c r="S86" s="370"/>
      <c r="T86" s="370"/>
      <c r="U86" s="370"/>
      <c r="V86" s="370"/>
    </row>
    <row r="87" spans="1:22" x14ac:dyDescent="0.2">
      <c r="A87" s="18"/>
      <c r="B87" s="18"/>
      <c r="C87" s="18"/>
      <c r="D87" s="18"/>
      <c r="E87" s="294"/>
      <c r="F87" s="294"/>
      <c r="N87" s="369"/>
      <c r="O87" s="370"/>
      <c r="P87" s="370"/>
      <c r="Q87" s="370"/>
      <c r="R87" s="370"/>
      <c r="S87" s="370"/>
      <c r="T87" s="370"/>
      <c r="U87" s="370"/>
      <c r="V87" s="370"/>
    </row>
    <row r="88" spans="1:22" x14ac:dyDescent="0.2">
      <c r="A88" s="18"/>
      <c r="B88" s="18"/>
      <c r="C88" s="18"/>
      <c r="D88" s="18"/>
      <c r="E88" s="294"/>
      <c r="F88" s="294"/>
    </row>
    <row r="89" spans="1:22" x14ac:dyDescent="0.2">
      <c r="A89" s="18"/>
      <c r="B89" s="18"/>
      <c r="C89" s="18"/>
      <c r="D89" s="18"/>
      <c r="E89" s="294"/>
      <c r="F89" s="294"/>
    </row>
    <row r="90" spans="1:22" x14ac:dyDescent="0.2">
      <c r="A90" s="18"/>
      <c r="B90" s="18"/>
      <c r="C90" s="18"/>
      <c r="D90" s="18"/>
      <c r="E90" s="294"/>
      <c r="F90" s="294"/>
    </row>
    <row r="91" spans="1:22" x14ac:dyDescent="0.2">
      <c r="A91" s="18"/>
      <c r="B91" s="18"/>
      <c r="C91" s="18"/>
      <c r="D91" s="18"/>
      <c r="E91" s="294"/>
      <c r="F91" s="294"/>
    </row>
    <row r="92" spans="1:22" x14ac:dyDescent="0.2">
      <c r="A92" s="18"/>
      <c r="B92" s="18"/>
      <c r="C92" s="18"/>
      <c r="D92" s="18"/>
      <c r="E92" s="294"/>
      <c r="F92" s="294"/>
    </row>
    <row r="93" spans="1:22" x14ac:dyDescent="0.2">
      <c r="A93" s="18"/>
      <c r="B93" s="18"/>
      <c r="C93" s="18"/>
      <c r="D93" s="18"/>
      <c r="E93" s="294"/>
      <c r="F93" s="294"/>
    </row>
    <row r="94" spans="1:22" x14ac:dyDescent="0.2">
      <c r="A94" s="18"/>
      <c r="B94" s="18"/>
      <c r="C94" s="18"/>
      <c r="D94" s="18"/>
      <c r="E94" s="294"/>
      <c r="F94" s="294"/>
    </row>
    <row r="95" spans="1:22" x14ac:dyDescent="0.2">
      <c r="A95" s="18"/>
      <c r="B95" s="18"/>
      <c r="C95" s="18"/>
      <c r="D95" s="18"/>
      <c r="E95" s="294"/>
      <c r="F95" s="294"/>
    </row>
    <row r="96" spans="1:22" x14ac:dyDescent="0.2">
      <c r="A96" s="18"/>
      <c r="B96" s="18"/>
      <c r="C96" s="18"/>
      <c r="D96" s="18"/>
      <c r="E96" s="294"/>
      <c r="F96" s="294"/>
    </row>
    <row r="97" spans="1:6" x14ac:dyDescent="0.2">
      <c r="A97" s="18"/>
      <c r="B97" s="18"/>
      <c r="C97" s="18"/>
      <c r="D97" s="18"/>
      <c r="E97" s="294"/>
      <c r="F97" s="294"/>
    </row>
    <row r="98" spans="1:6" x14ac:dyDescent="0.2">
      <c r="A98" s="18"/>
      <c r="B98" s="18"/>
      <c r="C98" s="18"/>
      <c r="D98" s="18"/>
      <c r="E98" s="294"/>
      <c r="F98" s="294"/>
    </row>
    <row r="99" spans="1:6" x14ac:dyDescent="0.2">
      <c r="A99" s="18"/>
      <c r="B99" s="18"/>
      <c r="C99" s="18"/>
      <c r="D99" s="18"/>
      <c r="E99" s="294"/>
      <c r="F99" s="294"/>
    </row>
    <row r="100" spans="1:6" x14ac:dyDescent="0.2">
      <c r="A100" s="18"/>
      <c r="B100" s="18"/>
      <c r="C100" s="18"/>
      <c r="D100" s="18"/>
      <c r="E100" s="294"/>
      <c r="F100" s="294"/>
    </row>
    <row r="101" spans="1:6" x14ac:dyDescent="0.2">
      <c r="A101" s="18"/>
      <c r="B101" s="18"/>
      <c r="C101" s="18"/>
      <c r="D101" s="18"/>
      <c r="E101" s="294"/>
      <c r="F101" s="294"/>
    </row>
    <row r="102" spans="1:6" x14ac:dyDescent="0.2">
      <c r="A102" s="18"/>
      <c r="B102" s="18"/>
      <c r="C102" s="18"/>
      <c r="D102" s="18"/>
      <c r="E102" s="294"/>
      <c r="F102" s="294"/>
    </row>
    <row r="103" spans="1:6" x14ac:dyDescent="0.2">
      <c r="A103" s="18"/>
      <c r="B103" s="18"/>
      <c r="C103" s="18"/>
      <c r="D103" s="18"/>
      <c r="E103" s="294"/>
      <c r="F103" s="294"/>
    </row>
    <row r="104" spans="1:6" x14ac:dyDescent="0.2">
      <c r="A104" s="18"/>
      <c r="B104" s="18"/>
      <c r="C104" s="18"/>
      <c r="D104" s="18"/>
      <c r="E104" s="294"/>
      <c r="F104" s="294"/>
    </row>
    <row r="105" spans="1:6" x14ac:dyDescent="0.2">
      <c r="A105" s="18"/>
      <c r="B105" s="18"/>
      <c r="C105" s="18"/>
      <c r="D105" s="18"/>
      <c r="E105" s="294"/>
      <c r="F105" s="294"/>
    </row>
    <row r="106" spans="1:6" x14ac:dyDescent="0.2">
      <c r="A106" s="18"/>
      <c r="B106" s="18"/>
      <c r="C106" s="18"/>
      <c r="D106" s="18"/>
      <c r="E106" s="294"/>
      <c r="F106" s="294"/>
    </row>
    <row r="107" spans="1:6" x14ac:dyDescent="0.2">
      <c r="A107" s="18"/>
      <c r="B107" s="18"/>
      <c r="C107" s="18"/>
      <c r="D107" s="18"/>
      <c r="E107" s="294"/>
      <c r="F107" s="294"/>
    </row>
    <row r="108" spans="1:6" x14ac:dyDescent="0.2">
      <c r="A108" s="18"/>
      <c r="B108" s="18"/>
      <c r="C108" s="18"/>
      <c r="D108" s="18"/>
      <c r="E108" s="294"/>
      <c r="F108" s="294"/>
    </row>
    <row r="109" spans="1:6" x14ac:dyDescent="0.2">
      <c r="A109" s="18"/>
      <c r="B109" s="18"/>
      <c r="C109" s="18"/>
      <c r="D109" s="18"/>
      <c r="E109" s="294"/>
      <c r="F109" s="294"/>
    </row>
    <row r="110" spans="1:6" x14ac:dyDescent="0.2">
      <c r="A110" s="18"/>
      <c r="B110" s="18"/>
      <c r="C110" s="18"/>
      <c r="D110" s="18"/>
      <c r="E110" s="294"/>
      <c r="F110" s="294"/>
    </row>
    <row r="111" spans="1:6" x14ac:dyDescent="0.2">
      <c r="A111" s="18"/>
      <c r="B111" s="18"/>
      <c r="C111" s="18"/>
      <c r="D111" s="18"/>
      <c r="E111" s="294"/>
      <c r="F111" s="294"/>
    </row>
    <row r="112" spans="1:6" x14ac:dyDescent="0.2">
      <c r="A112" s="18"/>
      <c r="B112" s="18"/>
      <c r="C112" s="18"/>
      <c r="D112" s="18"/>
      <c r="E112" s="294"/>
      <c r="F112" s="294"/>
    </row>
    <row r="113" spans="1:6" x14ac:dyDescent="0.2">
      <c r="A113" s="18"/>
      <c r="B113" s="18"/>
      <c r="C113" s="18"/>
      <c r="D113" s="18"/>
      <c r="E113" s="294"/>
      <c r="F113" s="294"/>
    </row>
    <row r="114" spans="1:6" x14ac:dyDescent="0.2">
      <c r="A114" s="18"/>
      <c r="B114" s="18"/>
      <c r="C114" s="18"/>
      <c r="D114" s="18"/>
      <c r="E114" s="294"/>
      <c r="F114" s="294"/>
    </row>
    <row r="115" spans="1:6" x14ac:dyDescent="0.2">
      <c r="A115" s="18"/>
      <c r="B115" s="18"/>
      <c r="C115" s="18"/>
      <c r="D115" s="18"/>
      <c r="E115" s="294"/>
      <c r="F115" s="294"/>
    </row>
    <row r="116" spans="1:6" x14ac:dyDescent="0.2">
      <c r="A116" s="18"/>
      <c r="B116" s="18"/>
      <c r="C116" s="18"/>
      <c r="D116" s="18"/>
      <c r="E116" s="294"/>
      <c r="F116" s="294"/>
    </row>
    <row r="117" spans="1:6" x14ac:dyDescent="0.2">
      <c r="A117" s="18"/>
      <c r="B117" s="18"/>
      <c r="C117" s="18"/>
      <c r="D117" s="18"/>
      <c r="E117" s="294"/>
      <c r="F117" s="294"/>
    </row>
    <row r="118" spans="1:6" x14ac:dyDescent="0.2">
      <c r="A118" s="18"/>
      <c r="B118" s="18"/>
      <c r="C118" s="18"/>
      <c r="D118" s="18"/>
      <c r="E118" s="294"/>
      <c r="F118" s="294"/>
    </row>
    <row r="119" spans="1:6" x14ac:dyDescent="0.2">
      <c r="A119" s="18"/>
      <c r="B119" s="18"/>
      <c r="C119" s="18"/>
      <c r="D119" s="18"/>
      <c r="E119" s="294"/>
      <c r="F119" s="294"/>
    </row>
    <row r="120" spans="1:6" x14ac:dyDescent="0.2">
      <c r="A120" s="18"/>
      <c r="B120" s="18"/>
      <c r="C120" s="18"/>
      <c r="D120" s="18"/>
      <c r="E120" s="294"/>
      <c r="F120" s="294"/>
    </row>
    <row r="121" spans="1:6" x14ac:dyDescent="0.2">
      <c r="A121" s="18"/>
      <c r="B121" s="18"/>
      <c r="C121" s="18"/>
      <c r="D121" s="18"/>
      <c r="E121" s="294"/>
      <c r="F121" s="294"/>
    </row>
    <row r="122" spans="1:6" x14ac:dyDescent="0.2">
      <c r="A122" s="18"/>
      <c r="B122" s="18"/>
      <c r="C122" s="18"/>
      <c r="D122" s="18"/>
      <c r="E122" s="294"/>
      <c r="F122" s="294"/>
    </row>
    <row r="123" spans="1:6" x14ac:dyDescent="0.2">
      <c r="A123" s="18"/>
      <c r="B123" s="18"/>
      <c r="C123" s="18"/>
      <c r="D123" s="18"/>
      <c r="E123" s="294"/>
      <c r="F123" s="294"/>
    </row>
    <row r="124" spans="1:6" x14ac:dyDescent="0.2">
      <c r="A124" s="18"/>
      <c r="B124" s="18"/>
      <c r="C124" s="18"/>
      <c r="D124" s="18"/>
      <c r="E124" s="294"/>
      <c r="F124" s="294"/>
    </row>
    <row r="125" spans="1:6" x14ac:dyDescent="0.2">
      <c r="A125" s="18"/>
      <c r="B125" s="18"/>
      <c r="C125" s="18"/>
      <c r="D125" s="18"/>
      <c r="E125" s="294"/>
      <c r="F125" s="294"/>
    </row>
    <row r="126" spans="1:6" x14ac:dyDescent="0.2">
      <c r="A126" s="18"/>
      <c r="B126" s="18"/>
      <c r="C126" s="18"/>
      <c r="D126" s="18"/>
      <c r="E126" s="294"/>
      <c r="F126" s="294"/>
    </row>
    <row r="127" spans="1:6" x14ac:dyDescent="0.2">
      <c r="A127" s="18"/>
      <c r="B127" s="18"/>
      <c r="C127" s="18"/>
      <c r="D127" s="18"/>
      <c r="E127" s="294"/>
      <c r="F127" s="294"/>
    </row>
    <row r="128" spans="1:6" x14ac:dyDescent="0.2">
      <c r="A128" s="18"/>
      <c r="B128" s="18"/>
      <c r="C128" s="18"/>
      <c r="D128" s="18"/>
      <c r="E128" s="294"/>
      <c r="F128" s="294"/>
    </row>
    <row r="129" spans="1:6" x14ac:dyDescent="0.2">
      <c r="A129" s="18"/>
      <c r="B129" s="18"/>
      <c r="C129" s="18"/>
      <c r="D129" s="18"/>
      <c r="E129" s="294"/>
      <c r="F129" s="294"/>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1.25" style="154" customWidth="1"/>
    <col min="2" max="2" width="5.625" style="154" customWidth="1"/>
    <col min="3" max="3" width="4.25" style="154" customWidth="1"/>
    <col min="4" max="4" width="6.625" style="154" customWidth="1"/>
    <col min="5" max="5" width="8.375" style="154" customWidth="1"/>
    <col min="6" max="6" width="7.375" style="154" customWidth="1"/>
    <col min="7" max="7" width="4.875" style="154" customWidth="1"/>
    <col min="8" max="17" width="8" style="371" customWidth="1"/>
    <col min="18" max="23" width="8" style="371"/>
    <col min="24" max="24" width="8.75" style="371" bestFit="1" customWidth="1"/>
    <col min="25" max="16384" width="8" style="371"/>
  </cols>
  <sheetData>
    <row r="1" spans="1:251"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51" s="289" customFormat="1" ht="30" customHeight="1" x14ac:dyDescent="0.2">
      <c r="A2" s="656" t="s">
        <v>138</v>
      </c>
      <c r="B2" s="656"/>
      <c r="C2" s="656"/>
      <c r="D2" s="656"/>
      <c r="E2" s="656"/>
      <c r="F2" s="656"/>
      <c r="G2" s="656"/>
      <c r="H2" s="318"/>
      <c r="I2" s="318"/>
      <c r="J2" s="290"/>
      <c r="K2" s="290"/>
      <c r="L2" s="290"/>
      <c r="M2" s="290"/>
      <c r="N2" s="290"/>
      <c r="O2" s="290"/>
      <c r="P2" s="290"/>
      <c r="Q2" s="290"/>
      <c r="R2" s="290"/>
      <c r="S2" s="290"/>
      <c r="T2" s="290"/>
      <c r="U2" s="290"/>
      <c r="V2" s="290"/>
      <c r="W2" s="290"/>
      <c r="X2" s="290"/>
      <c r="Y2" s="290"/>
    </row>
    <row r="3" spans="1:251"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51" s="373" customFormat="1" ht="5.0999999999999996" customHeight="1" x14ac:dyDescent="0.2">
      <c r="A4" s="156"/>
      <c r="B4" s="156"/>
      <c r="C4" s="156"/>
      <c r="D4" s="156"/>
      <c r="E4" s="156"/>
      <c r="F4" s="156"/>
      <c r="G4" s="157"/>
    </row>
    <row r="5" spans="1:251" s="374" customFormat="1" ht="20.100000000000001" customHeight="1" x14ac:dyDescent="0.3">
      <c r="A5" s="130" t="s">
        <v>182</v>
      </c>
      <c r="B5" s="158"/>
      <c r="C5" s="158"/>
      <c r="D5" s="158"/>
      <c r="E5" s="158"/>
      <c r="F5" s="159"/>
      <c r="G5" s="22" t="s">
        <v>229</v>
      </c>
      <c r="M5" s="297"/>
      <c r="N5" s="298"/>
      <c r="O5" s="298"/>
      <c r="P5" s="298"/>
      <c r="Q5" s="298"/>
      <c r="R5" s="298"/>
      <c r="S5" s="298"/>
      <c r="T5" s="298"/>
      <c r="U5" s="298"/>
      <c r="V5" s="298"/>
      <c r="W5" s="298"/>
      <c r="X5" s="298"/>
    </row>
    <row r="6" spans="1:251"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51" s="345" customFormat="1" ht="24.95" customHeight="1" x14ac:dyDescent="0.3">
      <c r="A7" s="610"/>
      <c r="B7" s="670" t="s">
        <v>160</v>
      </c>
      <c r="C7" s="672" t="s">
        <v>146</v>
      </c>
      <c r="D7" s="672"/>
      <c r="E7" s="672"/>
      <c r="F7" s="672" t="s">
        <v>147</v>
      </c>
      <c r="G7" s="672"/>
      <c r="M7" s="611"/>
      <c r="N7" s="612"/>
      <c r="O7" s="612"/>
      <c r="P7" s="612"/>
      <c r="Q7" s="612"/>
      <c r="R7" s="612"/>
      <c r="S7" s="612"/>
      <c r="T7" s="612"/>
      <c r="U7" s="612"/>
      <c r="V7" s="612"/>
      <c r="W7" s="612"/>
      <c r="X7" s="612"/>
    </row>
    <row r="8" spans="1:251" s="376" customFormat="1" ht="50.1" customHeight="1" x14ac:dyDescent="0.3">
      <c r="A8" s="235"/>
      <c r="B8" s="670"/>
      <c r="C8" s="435" t="s">
        <v>164</v>
      </c>
      <c r="D8" s="435" t="s">
        <v>131</v>
      </c>
      <c r="E8" s="435" t="s">
        <v>148</v>
      </c>
      <c r="F8" s="435" t="s">
        <v>151</v>
      </c>
      <c r="G8" s="435" t="s">
        <v>149</v>
      </c>
      <c r="M8" s="377"/>
      <c r="N8" s="378"/>
      <c r="O8" s="378"/>
      <c r="P8" s="378"/>
      <c r="Q8" s="378"/>
      <c r="R8" s="378"/>
      <c r="S8" s="378"/>
      <c r="T8" s="378"/>
      <c r="U8" s="378"/>
      <c r="V8" s="378"/>
      <c r="W8" s="378"/>
      <c r="X8" s="378"/>
    </row>
    <row r="9" spans="1:251"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51"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51" s="341" customFormat="1" ht="15" customHeight="1" x14ac:dyDescent="0.3">
      <c r="A11" s="133" t="s">
        <v>3</v>
      </c>
      <c r="B11" s="102">
        <v>6400</v>
      </c>
      <c r="C11" s="134">
        <v>31.698938163647721</v>
      </c>
      <c r="D11" s="134">
        <v>16.926920674578387</v>
      </c>
      <c r="E11" s="134">
        <v>12.804497189256715</v>
      </c>
      <c r="F11" s="134">
        <v>29.200499687695192</v>
      </c>
      <c r="G11" s="134">
        <v>40.146783260462207</v>
      </c>
      <c r="H11" s="335"/>
      <c r="I11" s="335"/>
      <c r="J11" s="335"/>
      <c r="K11" s="335"/>
      <c r="L11" s="340"/>
      <c r="M11" s="340"/>
      <c r="N11" s="340"/>
      <c r="O11" s="340"/>
      <c r="P11" s="340"/>
      <c r="Q11" s="379"/>
      <c r="R11" s="380"/>
      <c r="S11" s="380"/>
      <c r="T11" s="380"/>
      <c r="U11" s="380"/>
      <c r="V11" s="380"/>
      <c r="W11" s="380"/>
      <c r="X11" s="380"/>
      <c r="Y11" s="380"/>
      <c r="Z11" s="340"/>
    </row>
    <row r="12" spans="1:251" s="341" customFormat="1" ht="5.0999999999999996" customHeight="1" x14ac:dyDescent="0.3">
      <c r="A12" s="136"/>
      <c r="B12" s="113"/>
      <c r="C12" s="113"/>
      <c r="D12" s="113"/>
      <c r="E12" s="113"/>
      <c r="F12" s="113"/>
      <c r="G12" s="113"/>
      <c r="H12" s="335"/>
      <c r="I12" s="335"/>
      <c r="J12" s="335"/>
      <c r="K12" s="335"/>
      <c r="L12" s="340"/>
      <c r="M12" s="340"/>
      <c r="N12" s="340"/>
      <c r="O12" s="340"/>
      <c r="P12" s="340"/>
      <c r="Q12" s="340"/>
      <c r="R12" s="340"/>
      <c r="S12" s="340"/>
      <c r="T12" s="340"/>
      <c r="U12" s="340"/>
      <c r="V12" s="340"/>
      <c r="W12" s="340"/>
      <c r="X12" s="340"/>
      <c r="Y12" s="340"/>
      <c r="Z12" s="340"/>
    </row>
    <row r="13" spans="1:251" s="341" customFormat="1" ht="15" customHeight="1" x14ac:dyDescent="0.3">
      <c r="A13" s="137" t="s">
        <v>107</v>
      </c>
      <c r="B13" s="110">
        <v>1340</v>
      </c>
      <c r="C13" s="138">
        <v>40.059790732436475</v>
      </c>
      <c r="D13" s="138">
        <v>24.215246636771301</v>
      </c>
      <c r="E13" s="138">
        <v>12.25710014947683</v>
      </c>
      <c r="F13" s="138">
        <v>45.515695067264573</v>
      </c>
      <c r="G13" s="138">
        <v>36.696562032884906</v>
      </c>
      <c r="H13" s="335"/>
      <c r="I13" s="335"/>
      <c r="J13" s="335"/>
      <c r="K13" s="335"/>
      <c r="L13" s="340"/>
      <c r="M13" s="340"/>
      <c r="N13" s="340"/>
      <c r="O13" s="381"/>
      <c r="P13" s="381"/>
      <c r="Q13" s="381"/>
      <c r="R13" s="381"/>
      <c r="S13" s="381"/>
      <c r="T13" s="381"/>
      <c r="U13" s="381"/>
      <c r="V13" s="381"/>
      <c r="W13" s="381"/>
      <c r="X13" s="381"/>
      <c r="Y13" s="382"/>
      <c r="Z13" s="340"/>
      <c r="AA13" s="383"/>
    </row>
    <row r="14" spans="1:251" s="347" customFormat="1" ht="5.0999999999999996" customHeight="1" x14ac:dyDescent="0.3">
      <c r="A14" s="139"/>
      <c r="B14" s="113"/>
      <c r="C14" s="113"/>
      <c r="D14" s="113"/>
      <c r="E14" s="113"/>
      <c r="F14" s="113"/>
      <c r="G14" s="113"/>
      <c r="H14" s="345"/>
      <c r="I14" s="345"/>
      <c r="J14" s="345"/>
      <c r="K14" s="345"/>
      <c r="L14" s="346"/>
      <c r="M14" s="346"/>
      <c r="N14" s="346"/>
      <c r="O14" s="346"/>
      <c r="P14" s="346"/>
      <c r="Q14" s="346"/>
      <c r="R14" s="346"/>
      <c r="S14" s="346"/>
      <c r="T14" s="346"/>
      <c r="U14" s="346"/>
      <c r="V14" s="346"/>
      <c r="W14" s="346"/>
      <c r="X14" s="346"/>
      <c r="Y14" s="346"/>
      <c r="Z14" s="346"/>
    </row>
    <row r="15" spans="1:251" s="384" customFormat="1" ht="12.95" customHeight="1" x14ac:dyDescent="0.3">
      <c r="A15" s="140" t="s">
        <v>108</v>
      </c>
      <c r="B15" s="116">
        <v>20</v>
      </c>
      <c r="C15" s="113">
        <v>54.166666666666664</v>
      </c>
      <c r="D15" s="113">
        <v>29.166666666666668</v>
      </c>
      <c r="E15" s="113">
        <v>25</v>
      </c>
      <c r="F15" s="113">
        <v>66.666666666666657</v>
      </c>
      <c r="G15" s="113">
        <v>33.333333333333329</v>
      </c>
      <c r="H15" s="345"/>
      <c r="I15" s="345"/>
      <c r="J15" s="345"/>
      <c r="K15" s="345"/>
      <c r="T15" s="385"/>
      <c r="U15" s="385"/>
      <c r="V15" s="385"/>
      <c r="W15" s="385"/>
      <c r="X15" s="385"/>
      <c r="Y15" s="385"/>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row>
    <row r="16" spans="1:251" s="384" customFormat="1" ht="12.95" customHeight="1" x14ac:dyDescent="0.3">
      <c r="A16" s="140" t="s">
        <v>109</v>
      </c>
      <c r="B16" s="116">
        <v>100</v>
      </c>
      <c r="C16" s="113">
        <v>54.455445544554458</v>
      </c>
      <c r="D16" s="113">
        <v>37.623762376237622</v>
      </c>
      <c r="E16" s="113">
        <v>11.881188118811881</v>
      </c>
      <c r="F16" s="113">
        <v>62.376237623762378</v>
      </c>
      <c r="G16" s="113">
        <v>29.702970297029701</v>
      </c>
      <c r="H16" s="351"/>
      <c r="I16" s="345"/>
      <c r="J16" s="345"/>
      <c r="K16" s="345"/>
      <c r="T16" s="385"/>
      <c r="U16" s="385"/>
      <c r="V16" s="385"/>
      <c r="W16" s="385"/>
      <c r="X16" s="385"/>
      <c r="Y16" s="385"/>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row>
    <row r="17" spans="1:251" s="384" customFormat="1" ht="12.95" customHeight="1" x14ac:dyDescent="0.3">
      <c r="A17" s="140" t="s">
        <v>110</v>
      </c>
      <c r="B17" s="116">
        <v>90</v>
      </c>
      <c r="C17" s="113">
        <v>52.747252747252752</v>
      </c>
      <c r="D17" s="113">
        <v>34.065934065934066</v>
      </c>
      <c r="E17" s="113">
        <v>17.582417582417584</v>
      </c>
      <c r="F17" s="113">
        <v>67.032967032967022</v>
      </c>
      <c r="G17" s="113">
        <v>27.472527472527474</v>
      </c>
      <c r="H17" s="351"/>
      <c r="I17" s="351"/>
      <c r="J17" s="351"/>
      <c r="K17" s="386"/>
      <c r="T17" s="385"/>
      <c r="U17" s="385"/>
      <c r="V17" s="385"/>
      <c r="W17" s="385"/>
      <c r="X17" s="385"/>
      <c r="Y17" s="385"/>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row>
    <row r="18" spans="1:251" s="384" customFormat="1" ht="12.95" customHeight="1" x14ac:dyDescent="0.3">
      <c r="A18" s="140" t="s">
        <v>111</v>
      </c>
      <c r="B18" s="116">
        <v>40</v>
      </c>
      <c r="C18" s="113">
        <v>69.047619047619051</v>
      </c>
      <c r="D18" s="113">
        <v>69.047619047619051</v>
      </c>
      <c r="E18" s="113" t="s">
        <v>230</v>
      </c>
      <c r="F18" s="113">
        <v>52.380952380952387</v>
      </c>
      <c r="G18" s="113">
        <v>19.047619047619047</v>
      </c>
      <c r="H18" s="351"/>
      <c r="I18" s="351"/>
      <c r="J18" s="351"/>
      <c r="K18" s="386"/>
      <c r="T18" s="385"/>
      <c r="U18" s="385"/>
      <c r="V18" s="385"/>
      <c r="W18" s="385"/>
      <c r="X18" s="385"/>
      <c r="Y18" s="385"/>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row>
    <row r="19" spans="1:251" s="384" customFormat="1" ht="12.95" customHeight="1" x14ac:dyDescent="0.3">
      <c r="A19" s="140" t="s">
        <v>112</v>
      </c>
      <c r="B19" s="116">
        <v>30</v>
      </c>
      <c r="C19" s="113">
        <v>34.615384615384613</v>
      </c>
      <c r="D19" s="113">
        <v>26.923076923076923</v>
      </c>
      <c r="E19" s="113" t="s">
        <v>230</v>
      </c>
      <c r="F19" s="113">
        <v>65.384615384615387</v>
      </c>
      <c r="G19" s="113">
        <v>19.230769230769234</v>
      </c>
      <c r="H19" s="351"/>
      <c r="I19" s="351"/>
      <c r="J19" s="351"/>
      <c r="K19" s="386"/>
      <c r="T19" s="385"/>
      <c r="U19" s="385"/>
      <c r="V19" s="385"/>
      <c r="W19" s="385"/>
      <c r="X19" s="385"/>
      <c r="Y19" s="385"/>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row>
    <row r="20" spans="1:251" s="384" customFormat="1" ht="12.95" customHeight="1" x14ac:dyDescent="0.3">
      <c r="A20" s="140" t="s">
        <v>113</v>
      </c>
      <c r="B20" s="116">
        <v>130</v>
      </c>
      <c r="C20" s="113">
        <v>51.538461538461533</v>
      </c>
      <c r="D20" s="113">
        <v>30.76923076923077</v>
      </c>
      <c r="E20" s="113">
        <v>12.307692307692308</v>
      </c>
      <c r="F20" s="113">
        <v>53.846153846153847</v>
      </c>
      <c r="G20" s="113">
        <v>31.538461538461537</v>
      </c>
      <c r="H20" s="351"/>
      <c r="I20" s="351"/>
      <c r="J20" s="351"/>
      <c r="K20" s="386"/>
      <c r="T20" s="385"/>
      <c r="U20" s="385"/>
      <c r="V20" s="385"/>
      <c r="W20" s="385"/>
      <c r="X20" s="385"/>
      <c r="Y20" s="385"/>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row>
    <row r="21" spans="1:251" s="384" customFormat="1" ht="12.95" customHeight="1" x14ac:dyDescent="0.3">
      <c r="A21" s="140" t="s">
        <v>61</v>
      </c>
      <c r="B21" s="116">
        <v>20</v>
      </c>
      <c r="C21" s="113">
        <v>15</v>
      </c>
      <c r="D21" s="113" t="s">
        <v>230</v>
      </c>
      <c r="E21" s="113">
        <v>15</v>
      </c>
      <c r="F21" s="113">
        <v>35</v>
      </c>
      <c r="G21" s="113">
        <v>30</v>
      </c>
      <c r="H21" s="351"/>
      <c r="I21" s="351"/>
      <c r="J21" s="351"/>
      <c r="K21" s="386"/>
      <c r="T21" s="385"/>
      <c r="U21" s="385"/>
      <c r="V21" s="385"/>
      <c r="W21" s="385"/>
      <c r="X21" s="385"/>
      <c r="Y21" s="385"/>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row>
    <row r="22" spans="1:251" s="384" customFormat="1" ht="12.95" customHeight="1" x14ac:dyDescent="0.3">
      <c r="A22" s="140" t="s">
        <v>114</v>
      </c>
      <c r="B22" s="116">
        <v>80</v>
      </c>
      <c r="C22" s="113">
        <v>31.25</v>
      </c>
      <c r="D22" s="113" t="s">
        <v>230</v>
      </c>
      <c r="E22" s="113">
        <v>31.25</v>
      </c>
      <c r="F22" s="113">
        <v>62.5</v>
      </c>
      <c r="G22" s="113">
        <v>21.25</v>
      </c>
      <c r="H22" s="351"/>
      <c r="I22" s="351"/>
      <c r="J22" s="351"/>
      <c r="K22" s="386"/>
      <c r="T22" s="385"/>
      <c r="U22" s="385"/>
      <c r="V22" s="385"/>
      <c r="W22" s="385"/>
      <c r="X22" s="385"/>
      <c r="Y22" s="385"/>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row>
    <row r="23" spans="1:251" s="384" customFormat="1" ht="12.95" customHeight="1" x14ac:dyDescent="0.3">
      <c r="A23" s="140" t="s">
        <v>115</v>
      </c>
      <c r="B23" s="116">
        <v>250</v>
      </c>
      <c r="C23" s="113">
        <v>36.904761904761905</v>
      </c>
      <c r="D23" s="113">
        <v>17.063492063492063</v>
      </c>
      <c r="E23" s="113">
        <v>15.873015873015872</v>
      </c>
      <c r="F23" s="113">
        <v>31.746031746031743</v>
      </c>
      <c r="G23" s="113">
        <v>53.174603174603178</v>
      </c>
      <c r="H23" s="351"/>
      <c r="I23" s="351"/>
      <c r="J23" s="351"/>
      <c r="K23" s="386"/>
      <c r="T23" s="385"/>
      <c r="U23" s="385"/>
      <c r="V23" s="385"/>
      <c r="W23" s="385"/>
      <c r="X23" s="385"/>
      <c r="Y23" s="385"/>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row>
    <row r="24" spans="1:251" s="384" customFormat="1" ht="12.95" customHeight="1" x14ac:dyDescent="0.3">
      <c r="A24" s="140" t="s">
        <v>116</v>
      </c>
      <c r="B24" s="116">
        <v>40</v>
      </c>
      <c r="C24" s="113">
        <v>12.195121951219512</v>
      </c>
      <c r="D24" s="113">
        <v>7.3170731707317067</v>
      </c>
      <c r="E24" s="113">
        <v>4.8780487804878048</v>
      </c>
      <c r="F24" s="113">
        <v>17.073170731707318</v>
      </c>
      <c r="G24" s="113">
        <v>73.170731707317074</v>
      </c>
      <c r="H24" s="351"/>
      <c r="I24" s="351"/>
      <c r="J24" s="351"/>
      <c r="K24" s="386"/>
      <c r="T24" s="385"/>
      <c r="U24" s="385"/>
      <c r="V24" s="385"/>
      <c r="W24" s="385"/>
      <c r="X24" s="385"/>
      <c r="Y24" s="385"/>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row>
    <row r="25" spans="1:251" s="384" customFormat="1" ht="12.95" customHeight="1" x14ac:dyDescent="0.3">
      <c r="A25" s="140" t="s">
        <v>117</v>
      </c>
      <c r="B25" s="116">
        <v>40</v>
      </c>
      <c r="C25" s="113">
        <v>36.585365853658537</v>
      </c>
      <c r="D25" s="113">
        <v>29.268292682926827</v>
      </c>
      <c r="E25" s="113" t="s">
        <v>230</v>
      </c>
      <c r="F25" s="113">
        <v>58.536585365853654</v>
      </c>
      <c r="G25" s="113">
        <v>41.463414634146339</v>
      </c>
      <c r="H25" s="351"/>
      <c r="I25" s="351"/>
      <c r="J25" s="351"/>
      <c r="K25" s="386"/>
      <c r="T25" s="385"/>
      <c r="U25" s="385"/>
      <c r="V25" s="385"/>
      <c r="W25" s="385"/>
      <c r="X25" s="385"/>
      <c r="Y25" s="385"/>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row>
    <row r="26" spans="1:251" s="384" customFormat="1" ht="12.95" customHeight="1" x14ac:dyDescent="0.3">
      <c r="A26" s="140" t="s">
        <v>175</v>
      </c>
      <c r="B26" s="116">
        <v>50</v>
      </c>
      <c r="C26" s="113">
        <v>32</v>
      </c>
      <c r="D26" s="113">
        <v>8</v>
      </c>
      <c r="E26" s="113">
        <v>10</v>
      </c>
      <c r="F26" s="113">
        <v>66</v>
      </c>
      <c r="G26" s="113">
        <v>32</v>
      </c>
      <c r="H26" s="351"/>
      <c r="I26" s="351"/>
      <c r="J26" s="351"/>
      <c r="K26" s="386"/>
      <c r="T26" s="385"/>
      <c r="U26" s="385"/>
      <c r="V26" s="385"/>
      <c r="W26" s="385"/>
      <c r="X26" s="385"/>
      <c r="Y26" s="385"/>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row>
    <row r="27" spans="1:251" s="384" customFormat="1" ht="12.95" customHeight="1" x14ac:dyDescent="0.3">
      <c r="A27" s="140" t="s">
        <v>62</v>
      </c>
      <c r="B27" s="116">
        <v>440</v>
      </c>
      <c r="C27" s="113">
        <v>35.909090909090907</v>
      </c>
      <c r="D27" s="113">
        <v>25</v>
      </c>
      <c r="E27" s="113">
        <v>8.8636363636363633</v>
      </c>
      <c r="F27" s="113">
        <v>36.13636363636364</v>
      </c>
      <c r="G27" s="113">
        <v>35</v>
      </c>
      <c r="H27" s="351"/>
      <c r="I27" s="351"/>
      <c r="J27" s="351"/>
      <c r="K27" s="386"/>
      <c r="T27" s="385"/>
      <c r="U27" s="385"/>
      <c r="V27" s="385"/>
      <c r="W27" s="385"/>
      <c r="X27" s="385"/>
      <c r="Y27" s="385"/>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47" customFormat="1" ht="15" customHeight="1" x14ac:dyDescent="0.3">
      <c r="A29" s="144" t="s">
        <v>52</v>
      </c>
      <c r="B29" s="110">
        <v>1590</v>
      </c>
      <c r="C29" s="145">
        <v>21.155053358443187</v>
      </c>
      <c r="D29" s="145">
        <v>9.5417451349654741</v>
      </c>
      <c r="E29" s="145">
        <v>10.357815442561206</v>
      </c>
      <c r="F29" s="145">
        <v>31.701192718141868</v>
      </c>
      <c r="G29" s="145">
        <v>40.489642184557439</v>
      </c>
      <c r="H29" s="352"/>
      <c r="I29" s="352"/>
      <c r="J29" s="352"/>
      <c r="K29" s="346"/>
      <c r="L29" s="346"/>
      <c r="M29" s="346"/>
      <c r="N29" s="346"/>
      <c r="O29" s="387"/>
      <c r="P29" s="387"/>
      <c r="Q29" s="387"/>
      <c r="R29" s="387"/>
      <c r="S29" s="387"/>
      <c r="T29" s="387"/>
      <c r="U29" s="387"/>
      <c r="V29" s="387"/>
      <c r="W29" s="387"/>
      <c r="X29" s="387"/>
      <c r="Y29" s="382"/>
      <c r="Z29" s="346"/>
      <c r="AA29" s="388"/>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84" customFormat="1" ht="12.95" customHeight="1" x14ac:dyDescent="0.3">
      <c r="A31" s="140" t="s">
        <v>63</v>
      </c>
      <c r="B31" s="141">
        <v>90</v>
      </c>
      <c r="C31" s="142">
        <v>12.359550561797752</v>
      </c>
      <c r="D31" s="142">
        <v>5.6179775280898872</v>
      </c>
      <c r="E31" s="142">
        <v>6.7415730337078648</v>
      </c>
      <c r="F31" s="142">
        <v>19.101123595505616</v>
      </c>
      <c r="G31" s="142">
        <v>46.067415730337082</v>
      </c>
      <c r="H31" s="351"/>
      <c r="I31" s="351"/>
      <c r="J31" s="351"/>
      <c r="K31" s="386"/>
      <c r="T31" s="385"/>
      <c r="U31" s="385"/>
      <c r="V31" s="385"/>
      <c r="W31" s="385"/>
      <c r="X31" s="385"/>
      <c r="Y31" s="385"/>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row>
    <row r="32" spans="1:251" s="384" customFormat="1" ht="12.95" customHeight="1" x14ac:dyDescent="0.3">
      <c r="A32" s="140" t="s">
        <v>118</v>
      </c>
      <c r="B32" s="141">
        <v>370</v>
      </c>
      <c r="C32" s="142">
        <v>4.9315068493150687</v>
      </c>
      <c r="D32" s="142">
        <v>1.6438356164383561</v>
      </c>
      <c r="E32" s="142">
        <v>3.2876712328767121</v>
      </c>
      <c r="F32" s="142">
        <v>54.794520547945204</v>
      </c>
      <c r="G32" s="142">
        <v>12.876712328767123</v>
      </c>
      <c r="H32" s="351"/>
      <c r="I32" s="351"/>
      <c r="J32" s="351"/>
      <c r="K32" s="386"/>
      <c r="T32" s="385"/>
      <c r="U32" s="385"/>
      <c r="V32" s="385"/>
      <c r="W32" s="385"/>
      <c r="X32" s="385"/>
      <c r="Y32" s="385"/>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row>
    <row r="33" spans="1:251" s="384" customFormat="1" ht="12.95" customHeight="1" x14ac:dyDescent="0.3">
      <c r="A33" s="140" t="s">
        <v>119</v>
      </c>
      <c r="B33" s="141">
        <v>100</v>
      </c>
      <c r="C33" s="142">
        <v>7.0000000000000009</v>
      </c>
      <c r="D33" s="142">
        <v>1</v>
      </c>
      <c r="E33" s="142">
        <v>6</v>
      </c>
      <c r="F33" s="142">
        <v>88</v>
      </c>
      <c r="G33" s="142">
        <v>8</v>
      </c>
      <c r="H33" s="351"/>
      <c r="I33" s="351"/>
      <c r="J33" s="351"/>
      <c r="K33" s="386"/>
      <c r="T33" s="385"/>
      <c r="U33" s="385"/>
      <c r="V33" s="385"/>
      <c r="W33" s="385"/>
      <c r="X33" s="385"/>
      <c r="Y33" s="385"/>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row>
    <row r="34" spans="1:251" s="384" customFormat="1" ht="12.95" customHeight="1" x14ac:dyDescent="0.3">
      <c r="A34" s="140" t="s">
        <v>64</v>
      </c>
      <c r="B34" s="141">
        <v>90</v>
      </c>
      <c r="C34" s="142">
        <v>10.638297872340425</v>
      </c>
      <c r="D34" s="142">
        <v>4.2553191489361701</v>
      </c>
      <c r="E34" s="142">
        <v>6.3829787234042552</v>
      </c>
      <c r="F34" s="142">
        <v>5.3191489361702127</v>
      </c>
      <c r="G34" s="142">
        <v>61.702127659574465</v>
      </c>
      <c r="H34" s="351"/>
      <c r="I34" s="351"/>
      <c r="J34" s="351"/>
      <c r="K34" s="386"/>
      <c r="T34" s="385"/>
      <c r="U34" s="385"/>
      <c r="V34" s="385"/>
      <c r="W34" s="385"/>
      <c r="X34" s="385"/>
      <c r="Y34" s="385"/>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row>
    <row r="35" spans="1:251" s="384" customFormat="1" ht="12.95" customHeight="1" x14ac:dyDescent="0.3">
      <c r="A35" s="140" t="s">
        <v>120</v>
      </c>
      <c r="B35" s="141">
        <v>260</v>
      </c>
      <c r="C35" s="142">
        <v>2.3166023166023164</v>
      </c>
      <c r="D35" s="142">
        <v>0.38610038610038611</v>
      </c>
      <c r="E35" s="142">
        <v>1.9305019305019304</v>
      </c>
      <c r="F35" s="142">
        <v>3.0888030888030888</v>
      </c>
      <c r="G35" s="142">
        <v>68.339768339768341</v>
      </c>
      <c r="H35" s="351"/>
      <c r="I35" s="351"/>
      <c r="J35" s="351"/>
      <c r="K35" s="386"/>
      <c r="T35" s="385"/>
      <c r="U35" s="385"/>
      <c r="V35" s="385"/>
      <c r="W35" s="385"/>
      <c r="X35" s="385"/>
      <c r="Y35" s="385"/>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row>
    <row r="36" spans="1:251" s="384" customFormat="1" ht="12.95" customHeight="1" x14ac:dyDescent="0.3">
      <c r="A36" s="140" t="s">
        <v>65</v>
      </c>
      <c r="B36" s="141">
        <v>340</v>
      </c>
      <c r="C36" s="142">
        <v>47.492625368731559</v>
      </c>
      <c r="D36" s="142">
        <v>15.044247787610621</v>
      </c>
      <c r="E36" s="142">
        <v>29.20353982300885</v>
      </c>
      <c r="F36" s="142">
        <v>12.684365781710916</v>
      </c>
      <c r="G36" s="142">
        <v>62.24188790560472</v>
      </c>
      <c r="H36" s="351"/>
      <c r="I36" s="351"/>
      <c r="J36" s="351"/>
      <c r="K36" s="386"/>
      <c r="T36" s="385"/>
      <c r="U36" s="385"/>
      <c r="V36" s="385"/>
      <c r="W36" s="385"/>
      <c r="X36" s="385"/>
      <c r="Y36" s="385"/>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row>
    <row r="37" spans="1:251" s="384" customFormat="1" ht="12.95" customHeight="1" x14ac:dyDescent="0.3">
      <c r="A37" s="140" t="s">
        <v>66</v>
      </c>
      <c r="B37" s="141">
        <v>240</v>
      </c>
      <c r="C37" s="142">
        <v>35.294117647058826</v>
      </c>
      <c r="D37" s="142">
        <v>26.05042016806723</v>
      </c>
      <c r="E37" s="142">
        <v>8.8235294117647065</v>
      </c>
      <c r="F37" s="142">
        <v>47.058823529411761</v>
      </c>
      <c r="G37" s="142">
        <v>26.890756302521009</v>
      </c>
      <c r="H37" s="351"/>
      <c r="I37" s="351"/>
      <c r="J37" s="351"/>
      <c r="K37" s="386"/>
      <c r="T37" s="385"/>
      <c r="U37" s="385"/>
      <c r="V37" s="385"/>
      <c r="W37" s="385"/>
      <c r="X37" s="385"/>
      <c r="Y37" s="385"/>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row>
    <row r="38" spans="1:251" s="384" customFormat="1" ht="12.95" customHeight="1" x14ac:dyDescent="0.3">
      <c r="A38" s="140" t="s">
        <v>67</v>
      </c>
      <c r="B38" s="141">
        <v>30</v>
      </c>
      <c r="C38" s="142">
        <v>57.692307692307686</v>
      </c>
      <c r="D38" s="142" t="s">
        <v>230</v>
      </c>
      <c r="E38" s="142">
        <v>38.461538461538467</v>
      </c>
      <c r="F38" s="142">
        <v>50</v>
      </c>
      <c r="G38" s="142">
        <v>38.461538461538467</v>
      </c>
      <c r="H38" s="351"/>
      <c r="I38" s="351"/>
      <c r="J38" s="351"/>
      <c r="K38" s="386"/>
      <c r="T38" s="385"/>
      <c r="U38" s="385"/>
      <c r="V38" s="385"/>
      <c r="W38" s="385"/>
      <c r="X38" s="385"/>
      <c r="Y38" s="385"/>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row>
    <row r="39" spans="1:251" s="384" customFormat="1" ht="12.95" customHeight="1" x14ac:dyDescent="0.3">
      <c r="A39" s="140" t="s">
        <v>68</v>
      </c>
      <c r="B39" s="141">
        <v>60</v>
      </c>
      <c r="C39" s="142">
        <v>41.818181818181813</v>
      </c>
      <c r="D39" s="142">
        <v>36.363636363636367</v>
      </c>
      <c r="E39" s="142" t="s">
        <v>230</v>
      </c>
      <c r="F39" s="142">
        <v>20</v>
      </c>
      <c r="G39" s="142">
        <v>43.636363636363633</v>
      </c>
      <c r="H39" s="351"/>
      <c r="I39" s="351"/>
      <c r="J39" s="351"/>
      <c r="K39" s="386"/>
      <c r="T39" s="385"/>
      <c r="U39" s="385"/>
      <c r="V39" s="385"/>
      <c r="W39" s="385"/>
      <c r="X39" s="385"/>
      <c r="Y39" s="385"/>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row>
    <row r="40" spans="1:251" s="384" customFormat="1" ht="12.95" customHeight="1" x14ac:dyDescent="0.3">
      <c r="A40" s="140" t="s">
        <v>69</v>
      </c>
      <c r="B40" s="141">
        <v>30</v>
      </c>
      <c r="C40" s="142">
        <v>7.1428571428571423</v>
      </c>
      <c r="D40" s="142">
        <v>7.1428571428571423</v>
      </c>
      <c r="E40" s="142" t="s">
        <v>230</v>
      </c>
      <c r="F40" s="142">
        <v>28.571428571428569</v>
      </c>
      <c r="G40" s="142">
        <v>17.857142857142858</v>
      </c>
      <c r="H40" s="351"/>
      <c r="I40" s="351"/>
      <c r="J40" s="351"/>
      <c r="K40" s="386"/>
      <c r="T40" s="385"/>
      <c r="U40" s="385"/>
      <c r="V40" s="385"/>
      <c r="W40" s="385"/>
      <c r="X40" s="385"/>
      <c r="Y40" s="385"/>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47" customFormat="1" ht="15" customHeight="1" x14ac:dyDescent="0.3">
      <c r="A42" s="144" t="s">
        <v>54</v>
      </c>
      <c r="B42" s="110">
        <v>2520</v>
      </c>
      <c r="C42" s="145">
        <v>40.071485305798255</v>
      </c>
      <c r="D42" s="145">
        <v>21.604447974583003</v>
      </c>
      <c r="E42" s="145">
        <v>16.481334392374901</v>
      </c>
      <c r="F42" s="145">
        <v>26.687847498014293</v>
      </c>
      <c r="G42" s="145">
        <v>43.645750595710879</v>
      </c>
      <c r="H42" s="352"/>
      <c r="I42" s="352"/>
      <c r="J42" s="352"/>
      <c r="K42" s="346"/>
      <c r="L42" s="346"/>
      <c r="M42" s="346"/>
      <c r="N42" s="346"/>
      <c r="O42" s="387"/>
      <c r="P42" s="387"/>
      <c r="Q42" s="387"/>
      <c r="R42" s="387"/>
      <c r="S42" s="387"/>
      <c r="T42" s="387"/>
      <c r="U42" s="387"/>
      <c r="V42" s="387"/>
      <c r="W42" s="387"/>
      <c r="X42" s="387"/>
      <c r="Y42" s="382"/>
      <c r="Z42" s="346"/>
      <c r="AA42" s="388"/>
    </row>
    <row r="43" spans="1:251" s="347" customFormat="1" ht="5.0999999999999996"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84" customFormat="1" ht="12.95" customHeight="1" x14ac:dyDescent="0.3">
      <c r="A44" s="140" t="s">
        <v>70</v>
      </c>
      <c r="B44" s="141">
        <v>360</v>
      </c>
      <c r="C44" s="142">
        <v>33.97790055248619</v>
      </c>
      <c r="D44" s="142">
        <v>14.64088397790055</v>
      </c>
      <c r="E44" s="142">
        <v>17.127071823204421</v>
      </c>
      <c r="F44" s="142">
        <v>35.911602209944753</v>
      </c>
      <c r="G44" s="142">
        <v>48.066298342541437</v>
      </c>
      <c r="H44" s="351"/>
      <c r="I44" s="351"/>
      <c r="J44" s="351"/>
      <c r="K44" s="386"/>
      <c r="T44" s="385"/>
      <c r="U44" s="385"/>
      <c r="V44" s="385"/>
      <c r="W44" s="385"/>
      <c r="X44" s="385"/>
      <c r="Y44" s="385"/>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row>
    <row r="45" spans="1:251" s="384" customFormat="1" ht="12.95" customHeight="1" x14ac:dyDescent="0.3">
      <c r="A45" s="140" t="s">
        <v>71</v>
      </c>
      <c r="B45" s="141">
        <v>300</v>
      </c>
      <c r="C45" s="142">
        <v>2.3569023569023568</v>
      </c>
      <c r="D45" s="142">
        <v>1.0101010101010102</v>
      </c>
      <c r="E45" s="142">
        <v>1.3468013468013467</v>
      </c>
      <c r="F45" s="142" t="s">
        <v>230</v>
      </c>
      <c r="G45" s="142">
        <v>15.488215488215488</v>
      </c>
      <c r="H45" s="351"/>
      <c r="I45" s="351"/>
      <c r="J45" s="351"/>
      <c r="K45" s="386"/>
      <c r="T45" s="385"/>
      <c r="U45" s="385"/>
      <c r="V45" s="385"/>
      <c r="W45" s="385"/>
      <c r="X45" s="385"/>
      <c r="Y45" s="385"/>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row>
    <row r="46" spans="1:251" s="384" customFormat="1" ht="12.95" customHeight="1" x14ac:dyDescent="0.3">
      <c r="A46" s="140" t="s">
        <v>121</v>
      </c>
      <c r="B46" s="141">
        <v>820</v>
      </c>
      <c r="C46" s="142">
        <v>51.897184822521425</v>
      </c>
      <c r="D46" s="142">
        <v>23.255813953488371</v>
      </c>
      <c r="E46" s="142">
        <v>28.151774785801713</v>
      </c>
      <c r="F46" s="142">
        <v>33.904528763769889</v>
      </c>
      <c r="G46" s="142">
        <v>43.20685434516524</v>
      </c>
      <c r="H46" s="351"/>
      <c r="I46" s="351"/>
      <c r="J46" s="351"/>
      <c r="K46" s="386"/>
      <c r="T46" s="385"/>
      <c r="U46" s="385"/>
      <c r="V46" s="385"/>
      <c r="W46" s="385"/>
      <c r="X46" s="385"/>
      <c r="Y46" s="385"/>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row>
    <row r="47" spans="1:251" s="384" customFormat="1" ht="12.95" customHeight="1" x14ac:dyDescent="0.3">
      <c r="A47" s="140" t="s">
        <v>81</v>
      </c>
      <c r="B47" s="141">
        <v>230</v>
      </c>
      <c r="C47" s="142">
        <v>23.275862068965516</v>
      </c>
      <c r="D47" s="142">
        <v>9.9137931034482758</v>
      </c>
      <c r="E47" s="142">
        <v>9.4827586206896548</v>
      </c>
      <c r="F47" s="142">
        <v>31.46551724137931</v>
      </c>
      <c r="G47" s="142">
        <v>47.413793103448278</v>
      </c>
      <c r="H47" s="351"/>
      <c r="I47" s="351"/>
      <c r="J47" s="351"/>
      <c r="K47" s="386"/>
      <c r="T47" s="385"/>
      <c r="U47" s="385"/>
      <c r="V47" s="385"/>
      <c r="W47" s="385"/>
      <c r="X47" s="385"/>
      <c r="Y47" s="385"/>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row>
    <row r="48" spans="1:251" s="384" customFormat="1" ht="12.95" customHeight="1" x14ac:dyDescent="0.3">
      <c r="A48" s="140" t="s">
        <v>72</v>
      </c>
      <c r="B48" s="141">
        <v>160</v>
      </c>
      <c r="C48" s="142">
        <v>54.487179487179482</v>
      </c>
      <c r="D48" s="142">
        <v>39.102564102564102</v>
      </c>
      <c r="E48" s="142">
        <v>11.538461538461538</v>
      </c>
      <c r="F48" s="142">
        <v>41.025641025641022</v>
      </c>
      <c r="G48" s="142">
        <v>35.897435897435898</v>
      </c>
      <c r="H48" s="351"/>
      <c r="I48" s="351"/>
      <c r="J48" s="351"/>
      <c r="K48" s="386"/>
      <c r="T48" s="385"/>
      <c r="U48" s="385"/>
      <c r="V48" s="385"/>
      <c r="W48" s="385"/>
      <c r="X48" s="385"/>
      <c r="Y48" s="385"/>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row>
    <row r="49" spans="1:251" s="384" customFormat="1" ht="12.95" customHeight="1" x14ac:dyDescent="0.3">
      <c r="A49" s="140" t="s">
        <v>73</v>
      </c>
      <c r="B49" s="141">
        <v>30</v>
      </c>
      <c r="C49" s="142">
        <v>64.705882352941174</v>
      </c>
      <c r="D49" s="142">
        <v>44.117647058823529</v>
      </c>
      <c r="E49" s="142" t="s">
        <v>230</v>
      </c>
      <c r="F49" s="142">
        <v>14.705882352941178</v>
      </c>
      <c r="G49" s="142">
        <v>64.705882352941174</v>
      </c>
      <c r="H49" s="351"/>
      <c r="I49" s="351"/>
      <c r="J49" s="351"/>
      <c r="K49" s="386"/>
      <c r="T49" s="385"/>
      <c r="U49" s="385"/>
      <c r="V49" s="385"/>
      <c r="W49" s="385"/>
      <c r="X49" s="385"/>
      <c r="Y49" s="385"/>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row>
    <row r="50" spans="1:251" s="384" customFormat="1" ht="12.95" customHeight="1" x14ac:dyDescent="0.3">
      <c r="A50" s="140" t="s">
        <v>74</v>
      </c>
      <c r="B50" s="141">
        <v>90</v>
      </c>
      <c r="C50" s="142">
        <v>20.212765957446805</v>
      </c>
      <c r="D50" s="142">
        <v>15.957446808510639</v>
      </c>
      <c r="E50" s="142">
        <v>3.1914893617021276</v>
      </c>
      <c r="F50" s="142">
        <v>5.3191489361702127</v>
      </c>
      <c r="G50" s="142">
        <v>36.170212765957451</v>
      </c>
      <c r="H50" s="351"/>
      <c r="I50" s="351"/>
      <c r="J50" s="351"/>
      <c r="K50" s="386"/>
      <c r="T50" s="385"/>
      <c r="U50" s="385"/>
      <c r="V50" s="385"/>
      <c r="W50" s="385"/>
      <c r="X50" s="385"/>
      <c r="Y50" s="385"/>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row>
    <row r="51" spans="1:251" s="384" customFormat="1" ht="12.95" customHeight="1" x14ac:dyDescent="0.3">
      <c r="A51" s="140" t="s">
        <v>122</v>
      </c>
      <c r="B51" s="141" t="s">
        <v>225</v>
      </c>
      <c r="C51" s="142" t="s">
        <v>230</v>
      </c>
      <c r="D51" s="142" t="s">
        <v>230</v>
      </c>
      <c r="E51" s="142" t="s">
        <v>230</v>
      </c>
      <c r="F51" s="142" t="s">
        <v>225</v>
      </c>
      <c r="G51" s="142" t="s">
        <v>225</v>
      </c>
      <c r="H51" s="351"/>
      <c r="I51" s="351"/>
      <c r="J51" s="351"/>
      <c r="K51" s="386"/>
      <c r="T51" s="385"/>
      <c r="U51" s="385"/>
      <c r="V51" s="385"/>
      <c r="W51" s="385"/>
      <c r="X51" s="385"/>
      <c r="Y51" s="385"/>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row>
    <row r="52" spans="1:251" s="384" customFormat="1" ht="12.95" customHeight="1" x14ac:dyDescent="0.3">
      <c r="A52" s="140" t="s">
        <v>75</v>
      </c>
      <c r="B52" s="141">
        <v>290</v>
      </c>
      <c r="C52" s="142">
        <v>62.925170068027214</v>
      </c>
      <c r="D52" s="142">
        <v>43.197278911564624</v>
      </c>
      <c r="E52" s="142">
        <v>14.625850340136054</v>
      </c>
      <c r="F52" s="142">
        <v>27.210884353741498</v>
      </c>
      <c r="G52" s="142">
        <v>47.959183673469383</v>
      </c>
      <c r="H52" s="351"/>
      <c r="I52" s="351"/>
      <c r="J52" s="351"/>
      <c r="K52" s="386"/>
      <c r="T52" s="385"/>
      <c r="U52" s="385"/>
      <c r="V52" s="385"/>
      <c r="W52" s="385"/>
      <c r="X52" s="385"/>
      <c r="Y52" s="385"/>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row>
    <row r="53" spans="1:251" s="384" customFormat="1" ht="12.95" customHeight="1" x14ac:dyDescent="0.3">
      <c r="A53" s="140" t="s">
        <v>76</v>
      </c>
      <c r="B53" s="141">
        <v>220</v>
      </c>
      <c r="C53" s="142">
        <v>41.666666666666671</v>
      </c>
      <c r="D53" s="142">
        <v>26.388888888888889</v>
      </c>
      <c r="E53" s="142">
        <v>15.277777777777779</v>
      </c>
      <c r="F53" s="142">
        <v>13.888888888888889</v>
      </c>
      <c r="G53" s="142">
        <v>74.537037037037038</v>
      </c>
      <c r="H53" s="351"/>
      <c r="I53" s="351"/>
      <c r="J53" s="351"/>
      <c r="K53" s="386"/>
      <c r="T53" s="385"/>
      <c r="U53" s="385"/>
      <c r="V53" s="385"/>
      <c r="W53" s="385"/>
      <c r="X53" s="385"/>
      <c r="Y53" s="385"/>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47" customFormat="1" ht="15" customHeight="1" x14ac:dyDescent="0.3">
      <c r="A55" s="144" t="s">
        <v>57</v>
      </c>
      <c r="B55" s="110">
        <v>960</v>
      </c>
      <c r="C55" s="145">
        <v>15.497382198952881</v>
      </c>
      <c r="D55" s="145">
        <v>6.7015706806282731</v>
      </c>
      <c r="E55" s="145">
        <v>7.9581151832460728</v>
      </c>
      <c r="F55" s="145">
        <v>8.7958115183246068</v>
      </c>
      <c r="G55" s="145">
        <v>35.183246073298427</v>
      </c>
      <c r="H55" s="352"/>
      <c r="I55" s="352"/>
      <c r="J55" s="352"/>
      <c r="K55" s="346"/>
      <c r="L55" s="346"/>
      <c r="M55" s="346"/>
      <c r="N55" s="346"/>
      <c r="O55" s="387"/>
      <c r="P55" s="387"/>
      <c r="Q55" s="387"/>
      <c r="R55" s="387"/>
      <c r="S55" s="387"/>
      <c r="T55" s="387"/>
      <c r="U55" s="387"/>
      <c r="V55" s="387"/>
      <c r="W55" s="387"/>
      <c r="X55" s="387"/>
      <c r="Y55" s="382"/>
      <c r="Z55" s="346"/>
      <c r="AA55" s="388"/>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84" customFormat="1" ht="12.95" customHeight="1" x14ac:dyDescent="0.3">
      <c r="A57" s="140" t="s">
        <v>77</v>
      </c>
      <c r="B57" s="141">
        <v>60</v>
      </c>
      <c r="C57" s="142">
        <v>12.698412698412698</v>
      </c>
      <c r="D57" s="142">
        <v>12.698412698412698</v>
      </c>
      <c r="E57" s="142" t="s">
        <v>230</v>
      </c>
      <c r="F57" s="142" t="s">
        <v>230</v>
      </c>
      <c r="G57" s="142">
        <v>55.555555555555557</v>
      </c>
      <c r="H57" s="351"/>
      <c r="I57" s="351"/>
      <c r="J57" s="351"/>
      <c r="K57" s="386"/>
      <c r="T57" s="385"/>
      <c r="U57" s="385"/>
      <c r="V57" s="385"/>
      <c r="W57" s="385"/>
      <c r="X57" s="385"/>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row>
    <row r="58" spans="1:251" s="384" customFormat="1" ht="12.95" customHeight="1" x14ac:dyDescent="0.3">
      <c r="A58" s="140" t="s">
        <v>78</v>
      </c>
      <c r="B58" s="141">
        <v>240</v>
      </c>
      <c r="C58" s="142">
        <v>2.1186440677966099</v>
      </c>
      <c r="D58" s="142">
        <v>0.84745762711864403</v>
      </c>
      <c r="E58" s="142">
        <v>1.2711864406779663</v>
      </c>
      <c r="F58" s="142">
        <v>0.84745762711864403</v>
      </c>
      <c r="G58" s="142">
        <v>13.559322033898304</v>
      </c>
      <c r="H58" s="351"/>
      <c r="T58" s="385"/>
      <c r="U58" s="385"/>
      <c r="V58" s="385"/>
      <c r="W58" s="385"/>
      <c r="X58" s="385"/>
      <c r="Y58" s="385"/>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row>
    <row r="59" spans="1:251" s="384" customFormat="1" ht="12.95" customHeight="1" x14ac:dyDescent="0.3">
      <c r="A59" s="140" t="s">
        <v>79</v>
      </c>
      <c r="B59" s="141">
        <v>30</v>
      </c>
      <c r="C59" s="142" t="s">
        <v>230</v>
      </c>
      <c r="D59" s="142" t="s">
        <v>230</v>
      </c>
      <c r="E59" s="142" t="s">
        <v>230</v>
      </c>
      <c r="F59" s="142">
        <v>68</v>
      </c>
      <c r="G59" s="142">
        <v>16</v>
      </c>
      <c r="H59" s="351"/>
      <c r="I59" s="351"/>
      <c r="J59" s="351"/>
      <c r="K59" s="386"/>
      <c r="T59" s="385"/>
      <c r="U59" s="385"/>
      <c r="V59" s="385"/>
      <c r="W59" s="385"/>
      <c r="X59" s="385"/>
      <c r="Y59" s="385"/>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row>
    <row r="60" spans="1:251" s="384" customFormat="1" ht="12.95" customHeight="1" x14ac:dyDescent="0.3">
      <c r="A60" s="140" t="s">
        <v>123</v>
      </c>
      <c r="B60" s="141">
        <v>570</v>
      </c>
      <c r="C60" s="142">
        <v>22.438162544169611</v>
      </c>
      <c r="D60" s="142">
        <v>8.8339222614840995</v>
      </c>
      <c r="E60" s="142">
        <v>12.190812720848058</v>
      </c>
      <c r="F60" s="142">
        <v>11.484098939929329</v>
      </c>
      <c r="G60" s="142">
        <v>40.10600706713781</v>
      </c>
      <c r="H60" s="345"/>
      <c r="I60" s="351"/>
      <c r="J60" s="351"/>
      <c r="K60" s="386"/>
      <c r="T60" s="385"/>
      <c r="U60" s="385"/>
      <c r="V60" s="385"/>
      <c r="W60" s="385"/>
      <c r="X60" s="385"/>
      <c r="Y60" s="385"/>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row>
    <row r="61" spans="1:251" s="384" customFormat="1" ht="12.95" customHeight="1" x14ac:dyDescent="0.3">
      <c r="A61" s="140" t="s">
        <v>80</v>
      </c>
      <c r="B61" s="141">
        <v>70</v>
      </c>
      <c r="C61" s="142">
        <v>12.307692307692308</v>
      </c>
      <c r="D61" s="142">
        <v>6.1538461538461542</v>
      </c>
      <c r="E61" s="142">
        <v>6.1538461538461542</v>
      </c>
      <c r="F61" s="142" t="s">
        <v>230</v>
      </c>
      <c r="G61" s="142">
        <v>58.461538461538467</v>
      </c>
      <c r="H61" s="345"/>
      <c r="I61" s="351"/>
      <c r="J61" s="351"/>
      <c r="K61" s="386"/>
      <c r="T61" s="385"/>
      <c r="U61" s="385"/>
      <c r="V61" s="385"/>
      <c r="W61" s="385"/>
      <c r="X61" s="385"/>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row>
    <row r="62" spans="1:251" s="391" customFormat="1" ht="5.0999999999999996" customHeight="1" x14ac:dyDescent="0.2">
      <c r="A62" s="448"/>
      <c r="B62" s="449"/>
      <c r="C62" s="450"/>
      <c r="D62" s="450"/>
      <c r="E62" s="450"/>
      <c r="F62" s="450"/>
      <c r="G62" s="450"/>
      <c r="H62" s="331"/>
      <c r="I62" s="351"/>
      <c r="J62" s="351"/>
      <c r="K62" s="389"/>
      <c r="L62" s="673"/>
      <c r="M62" s="673"/>
      <c r="N62" s="673"/>
      <c r="O62" s="673"/>
      <c r="P62" s="673"/>
      <c r="Q62" s="673"/>
      <c r="R62" s="673"/>
      <c r="S62" s="390"/>
      <c r="T62" s="390"/>
      <c r="U62" s="390"/>
      <c r="V62" s="390"/>
      <c r="W62" s="390"/>
      <c r="X62" s="390"/>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389"/>
      <c r="FR62" s="389"/>
      <c r="FS62" s="389"/>
      <c r="FT62" s="389"/>
      <c r="FU62" s="389"/>
      <c r="FV62" s="389"/>
      <c r="FW62" s="389"/>
      <c r="FX62" s="389"/>
      <c r="FY62" s="389"/>
      <c r="FZ62" s="389"/>
      <c r="GA62" s="389"/>
      <c r="GB62" s="389"/>
      <c r="GC62" s="389"/>
      <c r="GD62" s="389"/>
      <c r="GE62" s="389"/>
      <c r="GF62" s="389"/>
      <c r="GG62" s="389"/>
      <c r="GH62" s="389"/>
      <c r="GI62" s="389"/>
      <c r="GJ62" s="389"/>
      <c r="GK62" s="389"/>
      <c r="GL62" s="389"/>
      <c r="GM62" s="389"/>
      <c r="GN62" s="389"/>
      <c r="GO62" s="389"/>
      <c r="GP62" s="389"/>
      <c r="GQ62" s="389"/>
      <c r="GR62" s="389"/>
      <c r="GS62" s="389"/>
      <c r="GT62" s="389"/>
      <c r="GU62" s="389"/>
      <c r="GV62" s="389"/>
      <c r="GW62" s="389"/>
      <c r="GX62" s="389"/>
      <c r="GY62" s="389"/>
      <c r="GZ62" s="389"/>
      <c r="HA62" s="389"/>
      <c r="HB62" s="389"/>
      <c r="HC62" s="389"/>
      <c r="HD62" s="389"/>
      <c r="HE62" s="389"/>
      <c r="HF62" s="389"/>
      <c r="HG62" s="389"/>
      <c r="HH62" s="389"/>
      <c r="HI62" s="389"/>
      <c r="HJ62" s="389"/>
      <c r="HK62" s="389"/>
      <c r="HL62" s="389"/>
      <c r="HM62" s="389"/>
      <c r="HN62" s="389"/>
      <c r="HO62" s="389"/>
      <c r="HP62" s="389"/>
      <c r="HQ62" s="389"/>
      <c r="HR62" s="389"/>
      <c r="HS62" s="389"/>
      <c r="HT62" s="389"/>
      <c r="HU62" s="389"/>
      <c r="HV62" s="389"/>
      <c r="HW62" s="389"/>
      <c r="HX62" s="389"/>
      <c r="HY62" s="389"/>
      <c r="HZ62" s="389"/>
      <c r="IA62" s="389"/>
      <c r="IB62" s="389"/>
      <c r="IC62" s="389"/>
      <c r="ID62" s="389"/>
      <c r="IE62" s="389"/>
      <c r="IF62" s="389"/>
      <c r="IG62" s="389"/>
      <c r="IH62" s="389"/>
      <c r="II62" s="389"/>
      <c r="IJ62" s="389"/>
      <c r="IK62" s="389"/>
      <c r="IL62" s="389"/>
      <c r="IM62" s="389"/>
      <c r="IN62" s="389"/>
      <c r="IO62" s="389"/>
      <c r="IP62" s="389"/>
    </row>
    <row r="63" spans="1:251" s="231" customFormat="1" ht="5.0999999999999996" customHeight="1" x14ac:dyDescent="0.25">
      <c r="A63" s="446"/>
      <c r="B63" s="447"/>
      <c r="C63" s="447"/>
      <c r="D63" s="447"/>
      <c r="E63" s="447"/>
      <c r="F63" s="447"/>
      <c r="G63" s="451"/>
      <c r="H63" s="331"/>
      <c r="I63" s="351"/>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396" customFormat="1" ht="12" customHeight="1" x14ac:dyDescent="0.3">
      <c r="A64" s="674" t="s">
        <v>162</v>
      </c>
      <c r="B64" s="674"/>
      <c r="C64" s="674"/>
      <c r="D64" s="674"/>
      <c r="E64" s="674"/>
      <c r="F64" s="674"/>
      <c r="G64" s="67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4" t="s">
        <v>163</v>
      </c>
      <c r="B65" s="674"/>
      <c r="C65" s="674"/>
      <c r="D65" s="674"/>
      <c r="E65" s="674"/>
      <c r="F65" s="674"/>
      <c r="G65" s="67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5" t="s">
        <v>129</v>
      </c>
      <c r="B66" s="675"/>
      <c r="C66" s="675"/>
      <c r="D66" s="675"/>
      <c r="E66" s="675"/>
      <c r="F66" s="675"/>
      <c r="G66" s="675"/>
      <c r="H66" s="399"/>
      <c r="I66" s="399"/>
      <c r="J66" s="399"/>
    </row>
    <row r="67" spans="1:251" s="401" customFormat="1" ht="12" customHeight="1" x14ac:dyDescent="0.3">
      <c r="A67" s="671" t="s">
        <v>169</v>
      </c>
      <c r="B67" s="671"/>
      <c r="C67" s="671"/>
      <c r="D67" s="671"/>
      <c r="E67" s="671"/>
      <c r="F67" s="671"/>
      <c r="G67" s="671"/>
      <c r="N67" s="402"/>
      <c r="O67" s="403"/>
      <c r="P67" s="403"/>
      <c r="Q67" s="403"/>
      <c r="R67" s="403"/>
      <c r="S67" s="403"/>
      <c r="T67" s="403"/>
      <c r="U67" s="403"/>
      <c r="V67" s="403"/>
      <c r="W67" s="403"/>
      <c r="X67" s="403"/>
    </row>
    <row r="68" spans="1:251" x14ac:dyDescent="0.2">
      <c r="A68" s="153"/>
      <c r="B68" s="153"/>
      <c r="C68" s="153"/>
      <c r="D68" s="153"/>
      <c r="E68" s="153"/>
      <c r="F68" s="153"/>
      <c r="G68" s="153"/>
      <c r="L68" s="375"/>
      <c r="M68" s="375"/>
      <c r="N68" s="321"/>
      <c r="O68" s="322"/>
      <c r="P68" s="322"/>
      <c r="Q68" s="322"/>
      <c r="R68" s="322"/>
      <c r="S68" s="322"/>
      <c r="T68" s="322"/>
      <c r="U68" s="322"/>
      <c r="V68" s="322"/>
      <c r="W68" s="322"/>
      <c r="X68" s="322"/>
    </row>
    <row r="69" spans="1:251" x14ac:dyDescent="0.2">
      <c r="L69" s="375"/>
      <c r="M69" s="375"/>
      <c r="N69" s="321"/>
      <c r="O69" s="322"/>
      <c r="P69" s="322"/>
      <c r="Q69" s="322"/>
      <c r="R69" s="322"/>
      <c r="S69" s="322"/>
      <c r="T69" s="322"/>
      <c r="U69" s="322"/>
      <c r="V69" s="322"/>
      <c r="W69" s="322"/>
      <c r="X69" s="322"/>
    </row>
    <row r="70" spans="1:251" x14ac:dyDescent="0.2">
      <c r="L70" s="375"/>
      <c r="M70" s="375"/>
      <c r="N70" s="321"/>
      <c r="O70" s="322"/>
      <c r="P70" s="322"/>
      <c r="Q70" s="322"/>
      <c r="R70" s="322"/>
      <c r="S70" s="322"/>
      <c r="T70" s="322"/>
      <c r="U70" s="322"/>
      <c r="V70" s="322"/>
      <c r="W70" s="322"/>
      <c r="X70" s="322"/>
    </row>
    <row r="71" spans="1:251" x14ac:dyDescent="0.2">
      <c r="L71" s="375"/>
      <c r="M71" s="375"/>
      <c r="N71" s="321"/>
      <c r="O71" s="322"/>
      <c r="P71" s="322"/>
      <c r="Q71" s="322"/>
      <c r="R71" s="322"/>
      <c r="S71" s="322"/>
      <c r="T71" s="322"/>
      <c r="U71" s="322"/>
      <c r="V71" s="322"/>
      <c r="W71" s="322"/>
      <c r="X71" s="322"/>
    </row>
    <row r="72" spans="1:251" x14ac:dyDescent="0.2">
      <c r="L72" s="375"/>
      <c r="M72" s="375"/>
      <c r="N72" s="321"/>
      <c r="O72" s="322"/>
      <c r="P72" s="322"/>
      <c r="Q72" s="322"/>
      <c r="R72" s="322"/>
      <c r="S72" s="322"/>
      <c r="T72" s="322"/>
      <c r="U72" s="322"/>
      <c r="V72" s="322"/>
      <c r="W72" s="322"/>
      <c r="X72" s="322"/>
    </row>
    <row r="73" spans="1:251" x14ac:dyDescent="0.2">
      <c r="L73" s="375"/>
      <c r="M73" s="375"/>
      <c r="N73" s="321"/>
      <c r="O73" s="322"/>
      <c r="P73" s="322"/>
      <c r="Q73" s="322"/>
      <c r="R73" s="322"/>
      <c r="S73" s="322"/>
      <c r="T73" s="322"/>
      <c r="U73" s="322"/>
      <c r="V73" s="322"/>
      <c r="W73" s="322"/>
      <c r="X73" s="322"/>
    </row>
    <row r="74" spans="1:251" x14ac:dyDescent="0.2">
      <c r="L74" s="375"/>
      <c r="M74" s="375"/>
      <c r="N74" s="321"/>
      <c r="O74" s="322"/>
      <c r="P74" s="322"/>
      <c r="Q74" s="322"/>
      <c r="R74" s="322"/>
      <c r="S74" s="322"/>
      <c r="T74" s="322"/>
      <c r="U74" s="322"/>
      <c r="V74" s="322"/>
      <c r="W74" s="322"/>
      <c r="X74" s="322"/>
    </row>
    <row r="75" spans="1:251" x14ac:dyDescent="0.2">
      <c r="L75" s="375"/>
      <c r="M75" s="375"/>
      <c r="N75" s="321"/>
      <c r="O75" s="322"/>
      <c r="P75" s="322"/>
      <c r="Q75" s="322"/>
      <c r="R75" s="322"/>
      <c r="S75" s="322"/>
      <c r="T75" s="322"/>
      <c r="U75" s="322"/>
      <c r="V75" s="322"/>
      <c r="W75" s="322"/>
      <c r="X75" s="322"/>
    </row>
    <row r="76" spans="1:251" x14ac:dyDescent="0.2">
      <c r="L76" s="375"/>
      <c r="M76" s="375"/>
      <c r="N76" s="321"/>
      <c r="O76" s="322"/>
      <c r="P76" s="322"/>
      <c r="Q76" s="322"/>
      <c r="R76" s="322"/>
      <c r="S76" s="322"/>
      <c r="T76" s="322"/>
      <c r="U76" s="322"/>
      <c r="V76" s="322"/>
      <c r="W76" s="322"/>
      <c r="X76" s="322"/>
    </row>
    <row r="77" spans="1:251" x14ac:dyDescent="0.2">
      <c r="L77" s="375"/>
      <c r="M77" s="375"/>
      <c r="N77" s="321"/>
      <c r="O77" s="322"/>
      <c r="P77" s="322"/>
      <c r="Q77" s="322"/>
      <c r="R77" s="322"/>
      <c r="S77" s="322"/>
      <c r="T77" s="322"/>
      <c r="U77" s="322"/>
      <c r="V77" s="322"/>
      <c r="W77" s="322"/>
      <c r="X77" s="322"/>
    </row>
    <row r="78" spans="1:251" x14ac:dyDescent="0.2">
      <c r="L78" s="375"/>
      <c r="M78" s="375"/>
      <c r="N78" s="321"/>
      <c r="O78" s="322"/>
      <c r="P78" s="322"/>
      <c r="Q78" s="322"/>
      <c r="R78" s="322"/>
      <c r="S78" s="322"/>
      <c r="T78" s="322"/>
      <c r="U78" s="322"/>
      <c r="V78" s="322"/>
      <c r="W78" s="322"/>
      <c r="X78" s="322"/>
    </row>
    <row r="79" spans="1:251" x14ac:dyDescent="0.2">
      <c r="L79" s="375"/>
      <c r="M79" s="375"/>
      <c r="N79" s="321"/>
      <c r="O79" s="322"/>
      <c r="P79" s="322"/>
      <c r="Q79" s="322"/>
      <c r="R79" s="322"/>
      <c r="S79" s="322"/>
      <c r="T79" s="322"/>
      <c r="U79" s="322"/>
      <c r="V79" s="322"/>
      <c r="W79" s="322"/>
      <c r="X79" s="322"/>
    </row>
    <row r="80" spans="1:251" x14ac:dyDescent="0.2">
      <c r="L80" s="375"/>
      <c r="M80" s="375"/>
      <c r="N80" s="321"/>
      <c r="O80" s="322"/>
      <c r="P80" s="322"/>
      <c r="Q80" s="322"/>
      <c r="R80" s="322"/>
      <c r="S80" s="322"/>
      <c r="T80" s="322"/>
      <c r="U80" s="322"/>
      <c r="V80" s="322"/>
      <c r="W80" s="322"/>
      <c r="X80" s="322"/>
    </row>
    <row r="81" spans="12:24" x14ac:dyDescent="0.2">
      <c r="L81" s="375"/>
      <c r="M81" s="375"/>
      <c r="N81" s="321"/>
      <c r="O81" s="322"/>
      <c r="P81" s="322"/>
      <c r="Q81" s="322"/>
      <c r="R81" s="322"/>
      <c r="S81" s="322"/>
      <c r="T81" s="322"/>
      <c r="U81" s="322"/>
      <c r="V81" s="322"/>
      <c r="W81" s="322"/>
      <c r="X81" s="322"/>
    </row>
    <row r="82" spans="12:24" x14ac:dyDescent="0.2">
      <c r="L82" s="375"/>
      <c r="M82" s="375"/>
      <c r="N82" s="321"/>
      <c r="O82" s="322"/>
      <c r="P82" s="322"/>
      <c r="Q82" s="322"/>
      <c r="R82" s="322"/>
      <c r="S82" s="322"/>
      <c r="T82" s="322"/>
      <c r="U82" s="322"/>
      <c r="V82" s="322"/>
      <c r="W82" s="322"/>
      <c r="X82" s="322"/>
    </row>
    <row r="83" spans="12:24" x14ac:dyDescent="0.2">
      <c r="L83" s="375"/>
      <c r="M83" s="375"/>
      <c r="N83" s="321"/>
      <c r="O83" s="322"/>
      <c r="P83" s="322"/>
      <c r="Q83" s="322"/>
      <c r="R83" s="322"/>
      <c r="S83" s="322"/>
      <c r="T83" s="322"/>
      <c r="U83" s="322"/>
      <c r="V83" s="322"/>
      <c r="W83" s="322"/>
      <c r="X83" s="322"/>
    </row>
    <row r="84" spans="12:24" x14ac:dyDescent="0.2">
      <c r="L84" s="375"/>
      <c r="M84" s="375"/>
      <c r="N84" s="321"/>
      <c r="O84" s="322"/>
      <c r="P84" s="322"/>
      <c r="Q84" s="322"/>
      <c r="R84" s="322"/>
      <c r="S84" s="322"/>
      <c r="T84" s="322"/>
      <c r="U84" s="322"/>
      <c r="V84" s="322"/>
      <c r="W84" s="322"/>
      <c r="X84" s="322"/>
    </row>
    <row r="85" spans="12:24" x14ac:dyDescent="0.2">
      <c r="L85" s="375"/>
      <c r="M85" s="375"/>
      <c r="N85" s="321"/>
      <c r="O85" s="322"/>
      <c r="P85" s="322"/>
      <c r="Q85" s="322"/>
      <c r="R85" s="322"/>
      <c r="S85" s="322"/>
      <c r="T85" s="322"/>
      <c r="U85" s="322"/>
      <c r="V85" s="322"/>
      <c r="W85" s="322"/>
      <c r="X85" s="322"/>
    </row>
    <row r="86" spans="12:24" x14ac:dyDescent="0.2">
      <c r="L86" s="375"/>
      <c r="M86" s="375"/>
      <c r="N86" s="321"/>
      <c r="O86" s="322"/>
      <c r="P86" s="322"/>
      <c r="Q86" s="322"/>
      <c r="R86" s="322"/>
      <c r="S86" s="322"/>
      <c r="T86" s="322"/>
      <c r="U86" s="322"/>
      <c r="V86" s="322"/>
      <c r="W86" s="322"/>
      <c r="X86" s="322"/>
    </row>
    <row r="87" spans="12:24" x14ac:dyDescent="0.2">
      <c r="L87" s="375"/>
      <c r="M87" s="375"/>
      <c r="N87" s="321"/>
      <c r="O87" s="322"/>
      <c r="P87" s="322"/>
      <c r="Q87" s="322"/>
      <c r="R87" s="322"/>
      <c r="S87" s="322"/>
      <c r="T87" s="322"/>
      <c r="U87" s="322"/>
      <c r="V87" s="322"/>
      <c r="W87" s="322"/>
      <c r="X87" s="322"/>
    </row>
    <row r="88" spans="12:24" x14ac:dyDescent="0.2">
      <c r="L88" s="375"/>
      <c r="M88" s="375"/>
      <c r="N88" s="321"/>
      <c r="O88" s="322"/>
      <c r="P88" s="322"/>
      <c r="Q88" s="322"/>
      <c r="R88" s="322"/>
      <c r="S88" s="322"/>
      <c r="T88" s="322"/>
      <c r="U88" s="322"/>
      <c r="V88" s="322"/>
      <c r="W88" s="322"/>
      <c r="X88" s="322"/>
    </row>
    <row r="89" spans="12:24" x14ac:dyDescent="0.2">
      <c r="L89" s="375"/>
      <c r="M89" s="375"/>
      <c r="N89" s="321"/>
      <c r="O89" s="322"/>
      <c r="P89" s="322"/>
      <c r="Q89" s="322"/>
      <c r="R89" s="322"/>
      <c r="S89" s="322"/>
      <c r="T89" s="322"/>
      <c r="U89" s="322"/>
      <c r="V89" s="322"/>
      <c r="W89" s="322"/>
      <c r="X89" s="322"/>
    </row>
    <row r="90" spans="12:24" x14ac:dyDescent="0.2">
      <c r="L90" s="375"/>
      <c r="M90" s="375"/>
      <c r="N90" s="321"/>
      <c r="O90" s="322"/>
      <c r="P90" s="322"/>
      <c r="Q90" s="322"/>
      <c r="R90" s="322"/>
      <c r="S90" s="322"/>
      <c r="T90" s="322"/>
      <c r="U90" s="322"/>
      <c r="V90" s="322"/>
      <c r="W90" s="322"/>
      <c r="X90" s="322"/>
    </row>
    <row r="91" spans="12:24" x14ac:dyDescent="0.2">
      <c r="L91" s="375"/>
      <c r="M91" s="375"/>
      <c r="N91" s="321"/>
      <c r="O91" s="322"/>
      <c r="P91" s="322"/>
      <c r="Q91" s="322"/>
      <c r="R91" s="322"/>
      <c r="S91" s="322"/>
      <c r="T91" s="322"/>
      <c r="U91" s="322"/>
      <c r="V91" s="322"/>
      <c r="W91" s="322"/>
      <c r="X91" s="322"/>
    </row>
    <row r="92" spans="12:24" x14ac:dyDescent="0.2">
      <c r="L92" s="375"/>
      <c r="M92" s="375"/>
      <c r="N92" s="321"/>
      <c r="O92" s="322"/>
      <c r="P92" s="322"/>
      <c r="Q92" s="322"/>
      <c r="R92" s="322"/>
      <c r="S92" s="322"/>
      <c r="T92" s="322"/>
      <c r="U92" s="322"/>
      <c r="V92" s="322"/>
      <c r="W92" s="322"/>
      <c r="X92" s="322"/>
    </row>
    <row r="93" spans="12:24" x14ac:dyDescent="0.2">
      <c r="L93" s="375"/>
      <c r="M93" s="375"/>
      <c r="N93" s="321"/>
      <c r="O93" s="322"/>
      <c r="P93" s="322"/>
      <c r="Q93" s="322"/>
      <c r="R93" s="322"/>
      <c r="S93" s="322"/>
      <c r="T93" s="322"/>
      <c r="U93" s="322"/>
      <c r="V93" s="322"/>
      <c r="W93" s="322"/>
      <c r="X93" s="322"/>
    </row>
    <row r="94" spans="12:24" x14ac:dyDescent="0.2">
      <c r="L94" s="375"/>
      <c r="M94" s="375"/>
      <c r="N94" s="321"/>
      <c r="O94" s="322"/>
      <c r="P94" s="322"/>
      <c r="Q94" s="322"/>
      <c r="R94" s="322"/>
      <c r="S94" s="322"/>
      <c r="T94" s="322"/>
      <c r="U94" s="322"/>
      <c r="V94" s="322"/>
      <c r="W94" s="322"/>
      <c r="X94" s="322"/>
    </row>
    <row r="95" spans="12:24" x14ac:dyDescent="0.2">
      <c r="L95" s="375"/>
      <c r="M95" s="375"/>
      <c r="N95" s="321"/>
      <c r="O95" s="322"/>
      <c r="P95" s="322"/>
      <c r="Q95" s="322"/>
      <c r="R95" s="322"/>
      <c r="S95" s="322"/>
      <c r="T95" s="322"/>
      <c r="U95" s="322"/>
      <c r="V95" s="322"/>
      <c r="W95" s="322"/>
      <c r="X95" s="322"/>
    </row>
    <row r="96" spans="12:24" x14ac:dyDescent="0.2">
      <c r="L96" s="375"/>
      <c r="M96" s="375"/>
      <c r="N96" s="321"/>
      <c r="O96" s="322"/>
      <c r="P96" s="322"/>
      <c r="Q96" s="322"/>
      <c r="R96" s="322"/>
      <c r="S96" s="322"/>
      <c r="T96" s="322"/>
      <c r="U96" s="322"/>
      <c r="V96" s="322"/>
      <c r="W96" s="322"/>
      <c r="X96" s="322"/>
    </row>
    <row r="97" spans="12:24" x14ac:dyDescent="0.2">
      <c r="L97" s="375"/>
      <c r="M97" s="375"/>
      <c r="N97" s="321"/>
      <c r="O97" s="322"/>
      <c r="P97" s="322"/>
      <c r="Q97" s="322"/>
      <c r="R97" s="322"/>
      <c r="S97" s="322"/>
      <c r="T97" s="322"/>
      <c r="U97" s="322"/>
      <c r="V97" s="322"/>
      <c r="W97" s="322"/>
      <c r="X97" s="322"/>
    </row>
    <row r="98" spans="12:24" x14ac:dyDescent="0.2">
      <c r="L98" s="375"/>
      <c r="M98" s="375"/>
      <c r="N98" s="321"/>
      <c r="O98" s="322"/>
      <c r="P98" s="322"/>
      <c r="Q98" s="322"/>
      <c r="R98" s="322"/>
      <c r="S98" s="322"/>
      <c r="T98" s="322"/>
      <c r="U98" s="322"/>
      <c r="V98" s="322"/>
      <c r="W98" s="322"/>
      <c r="X98" s="322"/>
    </row>
    <row r="99" spans="12:24" x14ac:dyDescent="0.2">
      <c r="L99" s="375"/>
      <c r="M99" s="375"/>
      <c r="N99" s="321"/>
      <c r="O99" s="322"/>
      <c r="P99" s="322"/>
      <c r="Q99" s="322"/>
      <c r="R99" s="322"/>
      <c r="S99" s="322"/>
      <c r="T99" s="322"/>
      <c r="U99" s="322"/>
      <c r="V99" s="322"/>
      <c r="W99" s="322"/>
      <c r="X99" s="322"/>
    </row>
    <row r="100" spans="12:24" x14ac:dyDescent="0.2">
      <c r="L100" s="375"/>
      <c r="M100" s="375"/>
      <c r="N100" s="321"/>
      <c r="O100" s="322"/>
      <c r="P100" s="322"/>
      <c r="Q100" s="322"/>
      <c r="R100" s="322"/>
      <c r="S100" s="322"/>
      <c r="T100" s="322"/>
      <c r="U100" s="322"/>
      <c r="V100" s="322"/>
      <c r="W100" s="322"/>
      <c r="X100" s="322"/>
    </row>
    <row r="101" spans="12:24" x14ac:dyDescent="0.2">
      <c r="L101" s="375"/>
      <c r="M101" s="375"/>
      <c r="N101" s="321"/>
      <c r="O101" s="322"/>
      <c r="P101" s="322"/>
      <c r="Q101" s="322"/>
      <c r="R101" s="322"/>
      <c r="S101" s="322"/>
      <c r="T101" s="322"/>
      <c r="U101" s="322"/>
      <c r="V101" s="322"/>
      <c r="W101" s="322"/>
      <c r="X101" s="322"/>
    </row>
    <row r="102" spans="12:24" x14ac:dyDescent="0.2">
      <c r="L102" s="375"/>
      <c r="M102" s="375"/>
      <c r="N102" s="321"/>
      <c r="O102" s="322"/>
      <c r="P102" s="322"/>
      <c r="Q102" s="322"/>
      <c r="R102" s="322"/>
      <c r="S102" s="322"/>
      <c r="T102" s="322"/>
      <c r="U102" s="322"/>
      <c r="V102" s="322"/>
      <c r="W102" s="322"/>
      <c r="X102" s="322"/>
    </row>
    <row r="103" spans="12:24" x14ac:dyDescent="0.2">
      <c r="L103" s="375"/>
      <c r="M103" s="375"/>
      <c r="N103" s="321"/>
      <c r="O103" s="322"/>
      <c r="P103" s="322"/>
      <c r="Q103" s="322"/>
      <c r="R103" s="322"/>
      <c r="S103" s="322"/>
      <c r="T103" s="322"/>
      <c r="U103" s="322"/>
      <c r="V103" s="322"/>
      <c r="W103" s="322"/>
      <c r="X103" s="322"/>
    </row>
    <row r="104" spans="12:24" x14ac:dyDescent="0.2">
      <c r="L104" s="375"/>
      <c r="M104" s="375"/>
      <c r="N104" s="321"/>
      <c r="O104" s="322"/>
      <c r="P104" s="322"/>
      <c r="Q104" s="322"/>
      <c r="R104" s="322"/>
      <c r="S104" s="322"/>
      <c r="T104" s="322"/>
      <c r="U104" s="322"/>
      <c r="V104" s="322"/>
      <c r="W104" s="322"/>
      <c r="X104" s="322"/>
    </row>
    <row r="105" spans="12:24" x14ac:dyDescent="0.2">
      <c r="L105" s="375"/>
      <c r="M105" s="375"/>
      <c r="N105" s="321"/>
      <c r="O105" s="322"/>
      <c r="P105" s="322"/>
      <c r="Q105" s="322"/>
      <c r="R105" s="322"/>
      <c r="S105" s="322"/>
      <c r="T105" s="322"/>
      <c r="U105" s="322"/>
      <c r="V105" s="322"/>
      <c r="W105" s="322"/>
      <c r="X105" s="322"/>
    </row>
    <row r="106" spans="12:24" x14ac:dyDescent="0.2">
      <c r="L106" s="375"/>
      <c r="M106" s="375"/>
      <c r="N106" s="321"/>
      <c r="O106" s="322"/>
      <c r="P106" s="322"/>
      <c r="Q106" s="322"/>
      <c r="R106" s="322"/>
      <c r="S106" s="322"/>
      <c r="T106" s="322"/>
      <c r="U106" s="322"/>
      <c r="V106" s="322"/>
      <c r="W106" s="322"/>
      <c r="X106" s="322"/>
    </row>
    <row r="107" spans="12:24" x14ac:dyDescent="0.2">
      <c r="L107" s="375"/>
      <c r="M107" s="375"/>
      <c r="N107" s="321"/>
      <c r="O107" s="322"/>
      <c r="P107" s="322"/>
      <c r="Q107" s="322"/>
      <c r="R107" s="322"/>
      <c r="S107" s="322"/>
      <c r="T107" s="322"/>
      <c r="U107" s="322"/>
      <c r="V107" s="322"/>
      <c r="W107" s="322"/>
      <c r="X107" s="322"/>
    </row>
    <row r="108" spans="12:24" x14ac:dyDescent="0.2">
      <c r="L108" s="375"/>
      <c r="M108" s="375"/>
      <c r="N108" s="321"/>
      <c r="O108" s="322"/>
      <c r="P108" s="322"/>
      <c r="Q108" s="322"/>
      <c r="R108" s="322"/>
      <c r="S108" s="322"/>
      <c r="T108" s="322"/>
      <c r="U108" s="322"/>
      <c r="V108" s="322"/>
      <c r="W108" s="322"/>
      <c r="X108" s="322"/>
    </row>
    <row r="109" spans="12:24" x14ac:dyDescent="0.2">
      <c r="L109" s="375"/>
      <c r="M109" s="375"/>
      <c r="N109" s="321"/>
      <c r="O109" s="322"/>
      <c r="P109" s="322"/>
      <c r="Q109" s="322"/>
      <c r="R109" s="322"/>
      <c r="S109" s="322"/>
      <c r="T109" s="322"/>
      <c r="U109" s="322"/>
      <c r="V109" s="322"/>
      <c r="W109" s="322"/>
      <c r="X109" s="322"/>
    </row>
    <row r="110" spans="12:24" x14ac:dyDescent="0.2">
      <c r="L110" s="375"/>
      <c r="M110" s="375"/>
      <c r="N110" s="321"/>
      <c r="O110" s="322"/>
      <c r="P110" s="322"/>
      <c r="Q110" s="322"/>
      <c r="R110" s="322"/>
      <c r="S110" s="322"/>
      <c r="T110" s="322"/>
      <c r="U110" s="322"/>
      <c r="V110" s="322"/>
      <c r="W110" s="322"/>
      <c r="X110" s="322"/>
    </row>
    <row r="111" spans="12:24" x14ac:dyDescent="0.2">
      <c r="L111" s="375"/>
      <c r="M111" s="375"/>
      <c r="N111" s="321"/>
      <c r="O111" s="322"/>
      <c r="P111" s="322"/>
      <c r="Q111" s="322"/>
      <c r="R111" s="322"/>
      <c r="S111" s="322"/>
      <c r="T111" s="322"/>
      <c r="U111" s="322"/>
      <c r="V111" s="322"/>
      <c r="W111" s="322"/>
      <c r="X111" s="322"/>
    </row>
    <row r="112" spans="12:24" x14ac:dyDescent="0.2">
      <c r="L112" s="375"/>
      <c r="M112" s="375"/>
      <c r="N112" s="321"/>
      <c r="O112" s="322"/>
      <c r="P112" s="322"/>
      <c r="Q112" s="322"/>
      <c r="R112" s="322"/>
      <c r="S112" s="322"/>
      <c r="T112" s="322"/>
      <c r="U112" s="322"/>
      <c r="V112" s="322"/>
      <c r="W112" s="322"/>
      <c r="X112" s="322"/>
    </row>
    <row r="113" spans="12:24" x14ac:dyDescent="0.2">
      <c r="L113" s="375"/>
      <c r="M113" s="375"/>
      <c r="N113" s="321"/>
      <c r="O113" s="322"/>
      <c r="P113" s="322"/>
      <c r="Q113" s="322"/>
      <c r="R113" s="322"/>
      <c r="S113" s="322"/>
      <c r="T113" s="322"/>
      <c r="U113" s="322"/>
      <c r="V113" s="322"/>
      <c r="W113" s="322"/>
      <c r="X113" s="322"/>
    </row>
    <row r="114" spans="12:24" x14ac:dyDescent="0.2">
      <c r="L114" s="375"/>
      <c r="M114" s="375"/>
      <c r="N114" s="321"/>
      <c r="O114" s="322"/>
      <c r="P114" s="322"/>
      <c r="Q114" s="322"/>
      <c r="R114" s="322"/>
      <c r="S114" s="322"/>
      <c r="T114" s="322"/>
      <c r="U114" s="322"/>
      <c r="V114" s="322"/>
      <c r="W114" s="322"/>
      <c r="X114" s="322"/>
    </row>
    <row r="115" spans="12:24" x14ac:dyDescent="0.2">
      <c r="L115" s="375"/>
      <c r="M115" s="375"/>
      <c r="N115" s="321"/>
      <c r="O115" s="322"/>
      <c r="P115" s="322"/>
      <c r="Q115" s="322"/>
      <c r="R115" s="322"/>
      <c r="S115" s="322"/>
      <c r="T115" s="322"/>
      <c r="U115" s="322"/>
      <c r="V115" s="322"/>
      <c r="W115" s="322"/>
      <c r="X115" s="322"/>
    </row>
    <row r="116" spans="12:24" x14ac:dyDescent="0.2">
      <c r="L116" s="375"/>
      <c r="M116" s="375"/>
      <c r="N116" s="321"/>
      <c r="O116" s="322"/>
      <c r="P116" s="322"/>
      <c r="Q116" s="322"/>
      <c r="R116" s="322"/>
      <c r="S116" s="322"/>
      <c r="T116" s="322"/>
      <c r="U116" s="322"/>
      <c r="V116" s="322"/>
      <c r="W116" s="322"/>
      <c r="X116" s="322"/>
    </row>
    <row r="117" spans="12:24" x14ac:dyDescent="0.2">
      <c r="L117" s="375"/>
      <c r="M117" s="375"/>
      <c r="N117" s="321"/>
      <c r="O117" s="322"/>
      <c r="P117" s="322"/>
      <c r="Q117" s="322"/>
      <c r="R117" s="322"/>
      <c r="S117" s="322"/>
      <c r="T117" s="322"/>
      <c r="U117" s="322"/>
      <c r="V117" s="322"/>
      <c r="W117" s="322"/>
      <c r="X117" s="322"/>
    </row>
    <row r="118" spans="12:24" x14ac:dyDescent="0.2">
      <c r="L118" s="375"/>
      <c r="M118" s="375"/>
      <c r="N118" s="321"/>
      <c r="O118" s="322"/>
      <c r="P118" s="322"/>
      <c r="Q118" s="322"/>
      <c r="R118" s="322"/>
      <c r="S118" s="322"/>
      <c r="T118" s="322"/>
      <c r="U118" s="322"/>
      <c r="V118" s="322"/>
      <c r="W118" s="322"/>
      <c r="X118" s="322"/>
    </row>
    <row r="119" spans="12:24" ht="15" customHeight="1" x14ac:dyDescent="0.2">
      <c r="L119" s="375"/>
      <c r="M119" s="375"/>
      <c r="N119" s="321"/>
      <c r="O119" s="368"/>
      <c r="P119" s="368"/>
      <c r="Q119" s="368"/>
      <c r="R119" s="368"/>
      <c r="S119" s="368"/>
      <c r="T119" s="368"/>
      <c r="U119" s="368"/>
      <c r="V119" s="368"/>
      <c r="W119" s="368"/>
      <c r="X119" s="368"/>
    </row>
    <row r="120" spans="12:24" x14ac:dyDescent="0.2">
      <c r="L120" s="375"/>
      <c r="M120" s="375"/>
      <c r="N120" s="321"/>
      <c r="O120" s="370"/>
      <c r="P120" s="370"/>
      <c r="Q120" s="370"/>
      <c r="R120" s="370"/>
      <c r="S120" s="370"/>
      <c r="T120" s="370"/>
      <c r="U120" s="370"/>
      <c r="V120" s="370"/>
      <c r="W120" s="370"/>
      <c r="X120" s="370"/>
    </row>
    <row r="121" spans="12:24" x14ac:dyDescent="0.2">
      <c r="L121" s="375"/>
      <c r="M121" s="375"/>
      <c r="N121" s="321"/>
      <c r="O121" s="322"/>
      <c r="P121" s="322"/>
      <c r="Q121" s="322"/>
      <c r="R121" s="322"/>
      <c r="S121" s="322"/>
      <c r="T121" s="322"/>
      <c r="U121" s="322"/>
      <c r="V121" s="322"/>
      <c r="W121" s="322"/>
      <c r="X121" s="322"/>
    </row>
    <row r="122" spans="12:24" x14ac:dyDescent="0.2">
      <c r="L122" s="375"/>
      <c r="M122" s="375"/>
      <c r="N122" s="321"/>
      <c r="O122" s="322"/>
      <c r="P122" s="322"/>
      <c r="Q122" s="322"/>
      <c r="R122" s="322"/>
      <c r="S122" s="322"/>
      <c r="T122" s="322"/>
      <c r="U122" s="322"/>
      <c r="V122" s="322"/>
      <c r="W122" s="322"/>
      <c r="X122" s="322"/>
    </row>
    <row r="123" spans="12:24" x14ac:dyDescent="0.2">
      <c r="L123" s="375"/>
      <c r="M123" s="375"/>
      <c r="N123" s="321"/>
      <c r="O123" s="368"/>
      <c r="P123" s="368"/>
      <c r="Q123" s="368"/>
      <c r="R123" s="368"/>
      <c r="S123" s="368"/>
      <c r="T123" s="368"/>
      <c r="U123" s="368"/>
      <c r="V123" s="368"/>
      <c r="W123" s="368"/>
      <c r="X123" s="368"/>
    </row>
    <row r="124" spans="12:24" x14ac:dyDescent="0.2">
      <c r="L124" s="375"/>
      <c r="M124" s="375"/>
      <c r="N124" s="321"/>
      <c r="O124" s="370"/>
      <c r="P124" s="370"/>
      <c r="Q124" s="370"/>
      <c r="R124" s="370"/>
      <c r="S124" s="370"/>
      <c r="T124" s="370"/>
      <c r="U124" s="370"/>
      <c r="V124" s="370"/>
      <c r="W124" s="370"/>
      <c r="X124" s="370"/>
    </row>
    <row r="125" spans="12:24" x14ac:dyDescent="0.2">
      <c r="L125" s="375"/>
      <c r="M125" s="375"/>
      <c r="N125" s="321"/>
      <c r="O125" s="370"/>
      <c r="P125" s="370"/>
      <c r="Q125" s="370"/>
      <c r="R125" s="370"/>
      <c r="S125" s="370"/>
      <c r="T125" s="370"/>
      <c r="U125" s="370"/>
      <c r="V125" s="370"/>
      <c r="W125" s="370"/>
      <c r="X125" s="370"/>
    </row>
    <row r="126" spans="12:24" x14ac:dyDescent="0.2">
      <c r="L126" s="375"/>
      <c r="M126" s="375"/>
      <c r="N126" s="321"/>
      <c r="O126" s="322"/>
      <c r="P126" s="322"/>
      <c r="Q126" s="322"/>
      <c r="R126" s="322"/>
      <c r="S126" s="322"/>
      <c r="T126" s="322"/>
      <c r="U126" s="322"/>
      <c r="V126" s="322"/>
      <c r="W126" s="322"/>
      <c r="X126" s="322"/>
    </row>
    <row r="127" spans="12:24" x14ac:dyDescent="0.2">
      <c r="L127" s="375"/>
      <c r="M127" s="375"/>
      <c r="N127" s="321"/>
      <c r="O127" s="368"/>
      <c r="P127" s="368"/>
      <c r="Q127" s="368"/>
      <c r="R127" s="368"/>
      <c r="S127" s="368"/>
      <c r="T127" s="368"/>
      <c r="U127" s="368"/>
      <c r="V127" s="368"/>
      <c r="W127" s="368"/>
      <c r="X127" s="368"/>
    </row>
    <row r="128" spans="12:24" x14ac:dyDescent="0.2">
      <c r="L128" s="375"/>
      <c r="M128" s="375"/>
      <c r="N128" s="321"/>
      <c r="O128" s="370"/>
      <c r="P128" s="370"/>
      <c r="Q128" s="370"/>
      <c r="R128" s="370"/>
      <c r="S128" s="370"/>
      <c r="T128" s="370"/>
      <c r="U128" s="370"/>
      <c r="V128" s="370"/>
      <c r="W128" s="370"/>
      <c r="X128" s="370"/>
    </row>
    <row r="129" spans="12:24" x14ac:dyDescent="0.2">
      <c r="L129" s="375"/>
      <c r="M129" s="375"/>
      <c r="N129" s="321"/>
      <c r="O129" s="322"/>
      <c r="P129" s="322"/>
      <c r="Q129" s="322"/>
      <c r="R129" s="322"/>
      <c r="S129" s="322"/>
      <c r="T129" s="322"/>
      <c r="U129" s="322"/>
      <c r="V129" s="322"/>
      <c r="W129" s="322"/>
      <c r="X129" s="322"/>
    </row>
  </sheetData>
  <mergeCells count="9">
    <mergeCell ref="A2:G2"/>
    <mergeCell ref="A65:G65"/>
    <mergeCell ref="A67:G67"/>
    <mergeCell ref="B7:B8"/>
    <mergeCell ref="C7:E7"/>
    <mergeCell ref="F7:G7"/>
    <mergeCell ref="L62:R62"/>
    <mergeCell ref="A64:G64"/>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4" customWidth="1"/>
    <col min="2" max="2" width="8.75" style="154" customWidth="1"/>
    <col min="3" max="3" width="11" style="154" customWidth="1"/>
    <col min="4" max="4" width="8.75" style="154" customWidth="1"/>
    <col min="5" max="12" width="8" style="371" customWidth="1"/>
    <col min="13" max="16384" width="8" style="371"/>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6" t="s">
        <v>139</v>
      </c>
      <c r="B2" s="656"/>
      <c r="C2" s="656"/>
      <c r="D2" s="656"/>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182</v>
      </c>
      <c r="B5" s="131"/>
      <c r="C5" s="131"/>
      <c r="D5" s="132" t="s">
        <v>229</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405" customFormat="1" ht="15" customHeight="1" x14ac:dyDescent="0.2">
      <c r="A7" s="244"/>
      <c r="B7" s="677" t="s">
        <v>165</v>
      </c>
      <c r="C7" s="676" t="s">
        <v>95</v>
      </c>
      <c r="D7" s="676"/>
      <c r="E7" s="331"/>
      <c r="F7" s="331"/>
      <c r="G7" s="404"/>
      <c r="L7" s="406"/>
      <c r="M7" s="407"/>
      <c r="N7" s="407"/>
      <c r="O7" s="407"/>
      <c r="P7" s="407"/>
      <c r="Q7" s="407"/>
      <c r="R7" s="407"/>
      <c r="S7" s="407"/>
      <c r="T7" s="407"/>
    </row>
    <row r="8" spans="1:251" s="331" customFormat="1" ht="39.950000000000003" customHeight="1" x14ac:dyDescent="0.2">
      <c r="A8" s="236"/>
      <c r="B8" s="677"/>
      <c r="C8" s="436" t="s">
        <v>93</v>
      </c>
      <c r="D8" s="436" t="s">
        <v>94</v>
      </c>
      <c r="L8" s="249"/>
      <c r="M8" s="250"/>
      <c r="N8" s="250"/>
      <c r="O8" s="250"/>
      <c r="P8" s="250"/>
      <c r="Q8" s="250"/>
      <c r="R8" s="250"/>
      <c r="S8" s="250"/>
      <c r="T8" s="250"/>
    </row>
    <row r="9" spans="1:251" s="331" customFormat="1" ht="5.0999999999999996" customHeight="1" x14ac:dyDescent="0.2">
      <c r="A9" s="245"/>
      <c r="B9" s="235"/>
      <c r="C9" s="246"/>
      <c r="D9" s="246"/>
      <c r="L9" s="325"/>
      <c r="M9" s="326"/>
      <c r="N9" s="326"/>
      <c r="O9" s="326"/>
      <c r="P9" s="326"/>
      <c r="Q9" s="326"/>
      <c r="R9" s="326"/>
      <c r="S9" s="326"/>
      <c r="T9" s="326"/>
    </row>
    <row r="10" spans="1:251" s="331" customFormat="1" ht="5.0999999999999996" customHeight="1" x14ac:dyDescent="0.2">
      <c r="A10" s="247"/>
      <c r="B10" s="248"/>
      <c r="C10" s="248"/>
      <c r="D10" s="248"/>
      <c r="L10" s="249"/>
      <c r="M10" s="250"/>
      <c r="N10" s="250"/>
      <c r="O10" s="250"/>
      <c r="P10" s="250"/>
      <c r="Q10" s="250"/>
      <c r="R10" s="250"/>
      <c r="S10" s="250"/>
      <c r="T10" s="250"/>
    </row>
    <row r="11" spans="1:251" s="339" customFormat="1" ht="15" customHeight="1" x14ac:dyDescent="0.3">
      <c r="A11" s="133" t="s">
        <v>3</v>
      </c>
      <c r="B11" s="102">
        <v>6400</v>
      </c>
      <c r="C11" s="134">
        <v>21.314803247970019</v>
      </c>
      <c r="D11" s="134">
        <v>17.254840724547158</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410" customFormat="1" ht="5.0999999999999996" customHeight="1" x14ac:dyDescent="0.2">
      <c r="A12" s="136"/>
      <c r="B12" s="113"/>
      <c r="C12" s="113"/>
      <c r="D12" s="113"/>
      <c r="E12" s="334"/>
      <c r="F12" s="334"/>
      <c r="G12" s="334"/>
      <c r="H12" s="334"/>
      <c r="I12" s="334"/>
      <c r="J12" s="408"/>
      <c r="K12" s="408"/>
      <c r="L12" s="409"/>
      <c r="M12" s="409"/>
      <c r="N12" s="409"/>
      <c r="O12" s="409"/>
      <c r="P12" s="409"/>
      <c r="Q12" s="409"/>
      <c r="R12" s="409"/>
      <c r="S12" s="409"/>
      <c r="T12" s="409"/>
      <c r="U12" s="409"/>
      <c r="V12" s="409"/>
      <c r="W12" s="409"/>
      <c r="X12" s="409"/>
      <c r="Y12" s="409"/>
      <c r="Z12" s="409"/>
    </row>
    <row r="13" spans="1:251" s="339" customFormat="1" ht="15" customHeight="1" x14ac:dyDescent="0.3">
      <c r="A13" s="137" t="s">
        <v>107</v>
      </c>
      <c r="B13" s="110">
        <v>1340</v>
      </c>
      <c r="C13" s="138">
        <v>59.641255605381161</v>
      </c>
      <c r="D13" s="138">
        <v>28.699551569506728</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411" customFormat="1" ht="5.0999999999999996" customHeight="1" x14ac:dyDescent="0.2">
      <c r="A14" s="139"/>
      <c r="B14" s="113"/>
      <c r="C14" s="113"/>
      <c r="D14" s="113"/>
      <c r="E14" s="330"/>
      <c r="F14" s="330"/>
      <c r="G14" s="330"/>
      <c r="H14" s="330"/>
      <c r="I14" s="330"/>
      <c r="J14" s="331"/>
      <c r="K14" s="331"/>
      <c r="L14" s="365"/>
      <c r="M14" s="365"/>
      <c r="N14" s="365"/>
      <c r="O14" s="365"/>
      <c r="P14" s="365"/>
      <c r="Q14" s="365"/>
      <c r="R14" s="365"/>
      <c r="S14" s="365"/>
      <c r="T14" s="365"/>
      <c r="U14" s="365"/>
      <c r="V14" s="365"/>
      <c r="W14" s="365"/>
      <c r="X14" s="365"/>
      <c r="Y14" s="365"/>
      <c r="Z14" s="365"/>
    </row>
    <row r="15" spans="1:251" s="307" customFormat="1" ht="12.95" customHeight="1" x14ac:dyDescent="0.2">
      <c r="A15" s="140" t="s">
        <v>108</v>
      </c>
      <c r="B15" s="141">
        <v>20</v>
      </c>
      <c r="C15" s="142">
        <v>87.5</v>
      </c>
      <c r="D15" s="142">
        <v>100</v>
      </c>
      <c r="E15" s="330"/>
      <c r="F15" s="330"/>
      <c r="G15" s="330"/>
      <c r="H15" s="330"/>
      <c r="I15" s="330"/>
      <c r="J15" s="331"/>
      <c r="K15" s="331"/>
      <c r="T15" s="358"/>
      <c r="U15" s="358"/>
      <c r="V15" s="358"/>
      <c r="W15" s="358"/>
      <c r="X15" s="358"/>
      <c r="Y15" s="358"/>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2"/>
      <c r="DY15" s="412"/>
      <c r="DZ15" s="412"/>
      <c r="EA15" s="412"/>
      <c r="EB15" s="412"/>
      <c r="EC15" s="412"/>
      <c r="ED15" s="412"/>
      <c r="EE15" s="412"/>
      <c r="EF15" s="412"/>
      <c r="EG15" s="412"/>
      <c r="EH15" s="412"/>
      <c r="EI15" s="412"/>
      <c r="EJ15" s="412"/>
      <c r="EK15" s="412"/>
      <c r="EL15" s="412"/>
      <c r="EM15" s="412"/>
      <c r="EN15" s="412"/>
      <c r="EO15" s="412"/>
      <c r="EP15" s="412"/>
      <c r="EQ15" s="412"/>
      <c r="ER15" s="412"/>
      <c r="ES15" s="412"/>
      <c r="ET15" s="412"/>
      <c r="EU15" s="412"/>
      <c r="EV15" s="412"/>
      <c r="EW15" s="412"/>
      <c r="EX15" s="412"/>
      <c r="EY15" s="412"/>
      <c r="EZ15" s="412"/>
      <c r="FA15" s="412"/>
      <c r="FB15" s="412"/>
      <c r="FC15" s="412"/>
      <c r="FD15" s="412"/>
      <c r="FE15" s="412"/>
      <c r="FF15" s="412"/>
      <c r="FG15" s="412"/>
      <c r="FH15" s="412"/>
      <c r="FI15" s="412"/>
      <c r="FJ15" s="412"/>
      <c r="FK15" s="412"/>
      <c r="FL15" s="412"/>
      <c r="FM15" s="412"/>
      <c r="FN15" s="412"/>
      <c r="FO15" s="412"/>
      <c r="FP15" s="412"/>
      <c r="FQ15" s="412"/>
      <c r="FR15" s="412"/>
      <c r="FS15" s="412"/>
      <c r="FT15" s="412"/>
      <c r="FU15" s="412"/>
      <c r="FV15" s="412"/>
      <c r="FW15" s="412"/>
      <c r="FX15" s="412"/>
      <c r="FY15" s="412"/>
      <c r="FZ15" s="412"/>
      <c r="GA15" s="412"/>
      <c r="GB15" s="412"/>
      <c r="GC15" s="412"/>
      <c r="GD15" s="412"/>
      <c r="GE15" s="412"/>
      <c r="GF15" s="412"/>
      <c r="GG15" s="412"/>
      <c r="GH15" s="412"/>
      <c r="GI15" s="412"/>
      <c r="GJ15" s="412"/>
      <c r="GK15" s="412"/>
      <c r="GL15" s="412"/>
      <c r="GM15" s="412"/>
      <c r="GN15" s="412"/>
      <c r="GO15" s="412"/>
      <c r="GP15" s="412"/>
      <c r="GQ15" s="412"/>
      <c r="GR15" s="412"/>
      <c r="GS15" s="412"/>
      <c r="GT15" s="412"/>
      <c r="GU15" s="412"/>
      <c r="GV15" s="412"/>
      <c r="GW15" s="412"/>
      <c r="GX15" s="412"/>
      <c r="GY15" s="412"/>
      <c r="GZ15" s="412"/>
      <c r="HA15" s="412"/>
      <c r="HB15" s="412"/>
      <c r="HC15" s="412"/>
      <c r="HD15" s="412"/>
      <c r="HE15" s="412"/>
      <c r="HF15" s="412"/>
      <c r="HG15" s="412"/>
      <c r="HH15" s="412"/>
      <c r="HI15" s="412"/>
      <c r="HJ15" s="412"/>
      <c r="HK15" s="412"/>
      <c r="HL15" s="412"/>
      <c r="HM15" s="412"/>
      <c r="HN15" s="412"/>
      <c r="HO15" s="412"/>
      <c r="HP15" s="412"/>
      <c r="HQ15" s="412"/>
      <c r="HR15" s="412"/>
      <c r="HS15" s="412"/>
      <c r="HT15" s="412"/>
      <c r="HU15" s="412"/>
      <c r="HV15" s="412"/>
      <c r="HW15" s="412"/>
      <c r="HX15" s="412"/>
      <c r="HY15" s="412"/>
      <c r="HZ15" s="412"/>
      <c r="IA15" s="412"/>
      <c r="IB15" s="412"/>
      <c r="IC15" s="412"/>
      <c r="ID15" s="412"/>
      <c r="IE15" s="412"/>
      <c r="IF15" s="412"/>
      <c r="IG15" s="412"/>
      <c r="IH15" s="412"/>
      <c r="II15" s="412"/>
      <c r="IJ15" s="412"/>
      <c r="IK15" s="412"/>
      <c r="IL15" s="412"/>
      <c r="IM15" s="412"/>
      <c r="IN15" s="412"/>
      <c r="IO15" s="412"/>
      <c r="IP15" s="412"/>
      <c r="IQ15" s="412"/>
    </row>
    <row r="16" spans="1:251" s="307" customFormat="1" ht="12.95" customHeight="1" x14ac:dyDescent="0.2">
      <c r="A16" s="140" t="s">
        <v>109</v>
      </c>
      <c r="B16" s="141">
        <v>100</v>
      </c>
      <c r="C16" s="142">
        <v>65.346534653465355</v>
      </c>
      <c r="D16" s="142">
        <v>24.752475247524753</v>
      </c>
      <c r="E16" s="330"/>
      <c r="F16" s="330"/>
      <c r="G16" s="330"/>
      <c r="H16" s="330"/>
      <c r="I16" s="330"/>
      <c r="J16" s="331"/>
      <c r="K16" s="331"/>
      <c r="T16" s="358"/>
      <c r="U16" s="358"/>
      <c r="V16" s="358"/>
      <c r="W16" s="358"/>
      <c r="X16" s="358"/>
      <c r="Y16" s="358"/>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2"/>
      <c r="HH16" s="412"/>
      <c r="HI16" s="412"/>
      <c r="HJ16" s="412"/>
      <c r="HK16" s="412"/>
      <c r="HL16" s="412"/>
      <c r="HM16" s="412"/>
      <c r="HN16" s="412"/>
      <c r="HO16" s="412"/>
      <c r="HP16" s="412"/>
      <c r="HQ16" s="412"/>
      <c r="HR16" s="412"/>
      <c r="HS16" s="412"/>
      <c r="HT16" s="412"/>
      <c r="HU16" s="412"/>
      <c r="HV16" s="412"/>
      <c r="HW16" s="412"/>
      <c r="HX16" s="412"/>
      <c r="HY16" s="412"/>
      <c r="HZ16" s="412"/>
      <c r="IA16" s="412"/>
      <c r="IB16" s="412"/>
      <c r="IC16" s="412"/>
      <c r="ID16" s="412"/>
      <c r="IE16" s="412"/>
      <c r="IF16" s="412"/>
      <c r="IG16" s="412"/>
      <c r="IH16" s="412"/>
      <c r="II16" s="412"/>
      <c r="IJ16" s="412"/>
      <c r="IK16" s="412"/>
      <c r="IL16" s="412"/>
      <c r="IM16" s="412"/>
      <c r="IN16" s="412"/>
      <c r="IO16" s="412"/>
      <c r="IP16" s="412"/>
      <c r="IQ16" s="412"/>
    </row>
    <row r="17" spans="1:251" s="307" customFormat="1" ht="12.95" customHeight="1" x14ac:dyDescent="0.2">
      <c r="A17" s="140" t="s">
        <v>110</v>
      </c>
      <c r="B17" s="141">
        <v>90</v>
      </c>
      <c r="C17" s="142">
        <v>75.824175824175825</v>
      </c>
      <c r="D17" s="142">
        <v>41.758241758241759</v>
      </c>
      <c r="E17" s="330"/>
      <c r="F17" s="330"/>
      <c r="G17" s="330"/>
      <c r="H17" s="330"/>
      <c r="I17" s="330"/>
      <c r="J17" s="351"/>
      <c r="K17" s="412"/>
      <c r="T17" s="358"/>
      <c r="U17" s="358"/>
      <c r="V17" s="358"/>
      <c r="W17" s="358"/>
      <c r="X17" s="358"/>
      <c r="Y17" s="358"/>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c r="FL17" s="412"/>
      <c r="FM17" s="412"/>
      <c r="FN17" s="412"/>
      <c r="FO17" s="412"/>
      <c r="FP17" s="412"/>
      <c r="FQ17" s="412"/>
      <c r="FR17" s="412"/>
      <c r="FS17" s="412"/>
      <c r="FT17" s="412"/>
      <c r="FU17" s="412"/>
      <c r="FV17" s="412"/>
      <c r="FW17" s="412"/>
      <c r="FX17" s="412"/>
      <c r="FY17" s="412"/>
      <c r="FZ17" s="412"/>
      <c r="GA17" s="412"/>
      <c r="GB17" s="412"/>
      <c r="GC17" s="412"/>
      <c r="GD17" s="412"/>
      <c r="GE17" s="412"/>
      <c r="GF17" s="412"/>
      <c r="GG17" s="412"/>
      <c r="GH17" s="412"/>
      <c r="GI17" s="412"/>
      <c r="GJ17" s="412"/>
      <c r="GK17" s="412"/>
      <c r="GL17" s="412"/>
      <c r="GM17" s="412"/>
      <c r="GN17" s="412"/>
      <c r="GO17" s="412"/>
      <c r="GP17" s="412"/>
      <c r="GQ17" s="412"/>
      <c r="GR17" s="412"/>
      <c r="GS17" s="412"/>
      <c r="GT17" s="412"/>
      <c r="GU17" s="412"/>
      <c r="GV17" s="412"/>
      <c r="GW17" s="412"/>
      <c r="GX17" s="412"/>
      <c r="GY17" s="412"/>
      <c r="GZ17" s="412"/>
      <c r="HA17" s="412"/>
      <c r="HB17" s="412"/>
      <c r="HC17" s="412"/>
      <c r="HD17" s="412"/>
      <c r="HE17" s="412"/>
      <c r="HF17" s="412"/>
      <c r="HG17" s="412"/>
      <c r="HH17" s="412"/>
      <c r="HI17" s="412"/>
      <c r="HJ17" s="412"/>
      <c r="HK17" s="412"/>
      <c r="HL17" s="412"/>
      <c r="HM17" s="412"/>
      <c r="HN17" s="412"/>
      <c r="HO17" s="412"/>
      <c r="HP17" s="412"/>
      <c r="HQ17" s="412"/>
      <c r="HR17" s="412"/>
      <c r="HS17" s="412"/>
      <c r="HT17" s="412"/>
      <c r="HU17" s="412"/>
      <c r="HV17" s="412"/>
      <c r="HW17" s="412"/>
      <c r="HX17" s="412"/>
      <c r="HY17" s="412"/>
      <c r="HZ17" s="412"/>
      <c r="IA17" s="412"/>
      <c r="IB17" s="412"/>
      <c r="IC17" s="412"/>
      <c r="ID17" s="412"/>
      <c r="IE17" s="412"/>
      <c r="IF17" s="412"/>
      <c r="IG17" s="412"/>
      <c r="IH17" s="412"/>
      <c r="II17" s="412"/>
      <c r="IJ17" s="412"/>
      <c r="IK17" s="412"/>
      <c r="IL17" s="412"/>
      <c r="IM17" s="412"/>
      <c r="IN17" s="412"/>
      <c r="IO17" s="412"/>
      <c r="IP17" s="412"/>
      <c r="IQ17" s="412"/>
    </row>
    <row r="18" spans="1:251" s="307" customFormat="1" ht="12.95" customHeight="1" x14ac:dyDescent="0.2">
      <c r="A18" s="140" t="s">
        <v>111</v>
      </c>
      <c r="B18" s="141">
        <v>40</v>
      </c>
      <c r="C18" s="142">
        <v>21.428571428571427</v>
      </c>
      <c r="D18" s="142">
        <v>23.809523809523807</v>
      </c>
      <c r="E18" s="351"/>
      <c r="F18" s="351"/>
      <c r="G18" s="351"/>
      <c r="H18" s="351"/>
      <c r="I18" s="351"/>
      <c r="J18" s="351"/>
      <c r="K18" s="412"/>
      <c r="T18" s="358"/>
      <c r="U18" s="358"/>
      <c r="V18" s="358"/>
      <c r="W18" s="358"/>
      <c r="X18" s="358"/>
      <c r="Y18" s="358"/>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2"/>
      <c r="HA18" s="412"/>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2"/>
      <c r="HY18" s="412"/>
      <c r="HZ18" s="412"/>
      <c r="IA18" s="412"/>
      <c r="IB18" s="412"/>
      <c r="IC18" s="412"/>
      <c r="ID18" s="412"/>
      <c r="IE18" s="412"/>
      <c r="IF18" s="412"/>
      <c r="IG18" s="412"/>
      <c r="IH18" s="412"/>
      <c r="II18" s="412"/>
      <c r="IJ18" s="412"/>
      <c r="IK18" s="412"/>
      <c r="IL18" s="412"/>
      <c r="IM18" s="412"/>
      <c r="IN18" s="412"/>
      <c r="IO18" s="412"/>
      <c r="IP18" s="412"/>
      <c r="IQ18" s="412"/>
    </row>
    <row r="19" spans="1:251" s="307" customFormat="1" ht="12.95" customHeight="1" x14ac:dyDescent="0.2">
      <c r="A19" s="140" t="s">
        <v>112</v>
      </c>
      <c r="B19" s="141">
        <v>30</v>
      </c>
      <c r="C19" s="142">
        <v>46.153846153846153</v>
      </c>
      <c r="D19" s="142">
        <v>3.8461538461538463</v>
      </c>
      <c r="E19" s="351"/>
      <c r="F19" s="351"/>
      <c r="G19" s="351"/>
      <c r="H19" s="351"/>
      <c r="I19" s="351"/>
      <c r="J19" s="351"/>
      <c r="K19" s="412"/>
      <c r="T19" s="358"/>
      <c r="U19" s="358"/>
      <c r="V19" s="358"/>
      <c r="W19" s="358"/>
      <c r="X19" s="358"/>
      <c r="Y19" s="358"/>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2"/>
      <c r="FC19" s="412"/>
      <c r="FD19" s="412"/>
      <c r="FE19" s="412"/>
      <c r="FF19" s="412"/>
      <c r="FG19" s="412"/>
      <c r="FH19" s="412"/>
      <c r="FI19" s="412"/>
      <c r="FJ19" s="412"/>
      <c r="FK19" s="412"/>
      <c r="FL19" s="412"/>
      <c r="FM19" s="412"/>
      <c r="FN19" s="412"/>
      <c r="FO19" s="412"/>
      <c r="FP19" s="412"/>
      <c r="FQ19" s="412"/>
      <c r="FR19" s="412"/>
      <c r="FS19" s="412"/>
      <c r="FT19" s="412"/>
      <c r="FU19" s="412"/>
      <c r="FV19" s="412"/>
      <c r="FW19" s="412"/>
      <c r="FX19" s="412"/>
      <c r="FY19" s="412"/>
      <c r="FZ19" s="412"/>
      <c r="GA19" s="412"/>
      <c r="GB19" s="412"/>
      <c r="GC19" s="412"/>
      <c r="GD19" s="412"/>
      <c r="GE19" s="412"/>
      <c r="GF19" s="412"/>
      <c r="GG19" s="412"/>
      <c r="GH19" s="412"/>
      <c r="GI19" s="412"/>
      <c r="GJ19" s="412"/>
      <c r="GK19" s="412"/>
      <c r="GL19" s="412"/>
      <c r="GM19" s="412"/>
      <c r="GN19" s="412"/>
      <c r="GO19" s="412"/>
      <c r="GP19" s="412"/>
      <c r="GQ19" s="412"/>
      <c r="GR19" s="412"/>
      <c r="GS19" s="412"/>
      <c r="GT19" s="412"/>
      <c r="GU19" s="412"/>
      <c r="GV19" s="412"/>
      <c r="GW19" s="412"/>
      <c r="GX19" s="412"/>
      <c r="GY19" s="412"/>
      <c r="GZ19" s="412"/>
      <c r="HA19" s="412"/>
      <c r="HB19" s="412"/>
      <c r="HC19" s="412"/>
      <c r="HD19" s="412"/>
      <c r="HE19" s="412"/>
      <c r="HF19" s="412"/>
      <c r="HG19" s="412"/>
      <c r="HH19" s="412"/>
      <c r="HI19" s="412"/>
      <c r="HJ19" s="412"/>
      <c r="HK19" s="412"/>
      <c r="HL19" s="412"/>
      <c r="HM19" s="412"/>
      <c r="HN19" s="412"/>
      <c r="HO19" s="412"/>
      <c r="HP19" s="412"/>
      <c r="HQ19" s="412"/>
      <c r="HR19" s="412"/>
      <c r="HS19" s="412"/>
      <c r="HT19" s="412"/>
      <c r="HU19" s="412"/>
      <c r="HV19" s="412"/>
      <c r="HW19" s="412"/>
      <c r="HX19" s="412"/>
      <c r="HY19" s="412"/>
      <c r="HZ19" s="412"/>
      <c r="IA19" s="412"/>
      <c r="IB19" s="412"/>
      <c r="IC19" s="412"/>
      <c r="ID19" s="412"/>
      <c r="IE19" s="412"/>
      <c r="IF19" s="412"/>
      <c r="IG19" s="412"/>
      <c r="IH19" s="412"/>
      <c r="II19" s="412"/>
      <c r="IJ19" s="412"/>
      <c r="IK19" s="412"/>
      <c r="IL19" s="412"/>
      <c r="IM19" s="412"/>
      <c r="IN19" s="412"/>
      <c r="IO19" s="412"/>
      <c r="IP19" s="412"/>
      <c r="IQ19" s="412"/>
    </row>
    <row r="20" spans="1:251" s="307" customFormat="1" ht="12.95" customHeight="1" x14ac:dyDescent="0.2">
      <c r="A20" s="140" t="s">
        <v>113</v>
      </c>
      <c r="B20" s="141">
        <v>130</v>
      </c>
      <c r="C20" s="142">
        <v>42.307692307692307</v>
      </c>
      <c r="D20" s="142">
        <v>10</v>
      </c>
      <c r="E20" s="351"/>
      <c r="F20" s="351"/>
      <c r="G20" s="351"/>
      <c r="H20" s="351"/>
      <c r="I20" s="351"/>
      <c r="J20" s="351"/>
      <c r="K20" s="412"/>
      <c r="T20" s="358"/>
      <c r="U20" s="358"/>
      <c r="V20" s="358"/>
      <c r="W20" s="358"/>
      <c r="X20" s="358"/>
      <c r="Y20" s="358"/>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2"/>
      <c r="FJ20" s="412"/>
      <c r="FK20" s="412"/>
      <c r="FL20" s="412"/>
      <c r="FM20" s="412"/>
      <c r="FN20" s="412"/>
      <c r="FO20" s="412"/>
      <c r="FP20" s="412"/>
      <c r="FQ20" s="412"/>
      <c r="FR20" s="412"/>
      <c r="FS20" s="412"/>
      <c r="FT20" s="412"/>
      <c r="FU20" s="412"/>
      <c r="FV20" s="412"/>
      <c r="FW20" s="412"/>
      <c r="FX20" s="412"/>
      <c r="FY20" s="412"/>
      <c r="FZ20" s="412"/>
      <c r="GA20" s="412"/>
      <c r="GB20" s="412"/>
      <c r="GC20" s="412"/>
      <c r="GD20" s="412"/>
      <c r="GE20" s="412"/>
      <c r="GF20" s="412"/>
      <c r="GG20" s="412"/>
      <c r="GH20" s="412"/>
      <c r="GI20" s="412"/>
      <c r="GJ20" s="412"/>
      <c r="GK20" s="412"/>
      <c r="GL20" s="412"/>
      <c r="GM20" s="412"/>
      <c r="GN20" s="412"/>
      <c r="GO20" s="412"/>
      <c r="GP20" s="412"/>
      <c r="GQ20" s="412"/>
      <c r="GR20" s="412"/>
      <c r="GS20" s="412"/>
      <c r="GT20" s="412"/>
      <c r="GU20" s="412"/>
      <c r="GV20" s="412"/>
      <c r="GW20" s="412"/>
      <c r="GX20" s="412"/>
      <c r="GY20" s="412"/>
      <c r="GZ20" s="412"/>
      <c r="HA20" s="412"/>
      <c r="HB20" s="412"/>
      <c r="HC20" s="412"/>
      <c r="HD20" s="412"/>
      <c r="HE20" s="412"/>
      <c r="HF20" s="412"/>
      <c r="HG20" s="412"/>
      <c r="HH20" s="412"/>
      <c r="HI20" s="412"/>
      <c r="HJ20" s="412"/>
      <c r="HK20" s="412"/>
      <c r="HL20" s="412"/>
      <c r="HM20" s="412"/>
      <c r="HN20" s="412"/>
      <c r="HO20" s="412"/>
      <c r="HP20" s="412"/>
      <c r="HQ20" s="412"/>
      <c r="HR20" s="412"/>
      <c r="HS20" s="412"/>
      <c r="HT20" s="412"/>
      <c r="HU20" s="412"/>
      <c r="HV20" s="412"/>
      <c r="HW20" s="412"/>
      <c r="HX20" s="412"/>
      <c r="HY20" s="412"/>
      <c r="HZ20" s="412"/>
      <c r="IA20" s="412"/>
      <c r="IB20" s="412"/>
      <c r="IC20" s="412"/>
      <c r="ID20" s="412"/>
      <c r="IE20" s="412"/>
      <c r="IF20" s="412"/>
      <c r="IG20" s="412"/>
      <c r="IH20" s="412"/>
      <c r="II20" s="412"/>
      <c r="IJ20" s="412"/>
      <c r="IK20" s="412"/>
      <c r="IL20" s="412"/>
      <c r="IM20" s="412"/>
      <c r="IN20" s="412"/>
      <c r="IO20" s="412"/>
      <c r="IP20" s="412"/>
      <c r="IQ20" s="412"/>
    </row>
    <row r="21" spans="1:251" s="307" customFormat="1" ht="12.95" customHeight="1" x14ac:dyDescent="0.2">
      <c r="A21" s="140" t="s">
        <v>61</v>
      </c>
      <c r="B21" s="141">
        <v>20</v>
      </c>
      <c r="C21" s="142">
        <v>35</v>
      </c>
      <c r="D21" s="142">
        <v>70</v>
      </c>
      <c r="E21" s="351"/>
      <c r="F21" s="351"/>
      <c r="G21" s="351"/>
      <c r="H21" s="351"/>
      <c r="I21" s="351"/>
      <c r="J21" s="351"/>
      <c r="K21" s="412"/>
      <c r="T21" s="358"/>
      <c r="U21" s="358"/>
      <c r="V21" s="358"/>
      <c r="W21" s="358"/>
      <c r="X21" s="358"/>
      <c r="Y21" s="358"/>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2"/>
      <c r="GI21" s="412"/>
      <c r="GJ21" s="412"/>
      <c r="GK21" s="412"/>
      <c r="GL21" s="412"/>
      <c r="GM21" s="412"/>
      <c r="GN21" s="412"/>
      <c r="GO21" s="412"/>
      <c r="GP21" s="412"/>
      <c r="GQ21" s="412"/>
      <c r="GR21" s="412"/>
      <c r="GS21" s="412"/>
      <c r="GT21" s="412"/>
      <c r="GU21" s="412"/>
      <c r="GV21" s="412"/>
      <c r="GW21" s="412"/>
      <c r="GX21" s="412"/>
      <c r="GY21" s="412"/>
      <c r="GZ21" s="412"/>
      <c r="HA21" s="412"/>
      <c r="HB21" s="412"/>
      <c r="HC21" s="412"/>
      <c r="HD21" s="412"/>
      <c r="HE21" s="412"/>
      <c r="HF21" s="412"/>
      <c r="HG21" s="412"/>
      <c r="HH21" s="412"/>
      <c r="HI21" s="412"/>
      <c r="HJ21" s="412"/>
      <c r="HK21" s="412"/>
      <c r="HL21" s="412"/>
      <c r="HM21" s="412"/>
      <c r="HN21" s="412"/>
      <c r="HO21" s="412"/>
      <c r="HP21" s="412"/>
      <c r="HQ21" s="412"/>
      <c r="HR21" s="412"/>
      <c r="HS21" s="412"/>
      <c r="HT21" s="412"/>
      <c r="HU21" s="412"/>
      <c r="HV21" s="412"/>
      <c r="HW21" s="412"/>
      <c r="HX21" s="412"/>
      <c r="HY21" s="412"/>
      <c r="HZ21" s="412"/>
      <c r="IA21" s="412"/>
      <c r="IB21" s="412"/>
      <c r="IC21" s="412"/>
      <c r="ID21" s="412"/>
      <c r="IE21" s="412"/>
      <c r="IF21" s="412"/>
      <c r="IG21" s="412"/>
      <c r="IH21" s="412"/>
      <c r="II21" s="412"/>
      <c r="IJ21" s="412"/>
      <c r="IK21" s="412"/>
      <c r="IL21" s="412"/>
      <c r="IM21" s="412"/>
      <c r="IN21" s="412"/>
      <c r="IO21" s="412"/>
      <c r="IP21" s="412"/>
      <c r="IQ21" s="412"/>
    </row>
    <row r="22" spans="1:251" s="307" customFormat="1" ht="12.95" customHeight="1" x14ac:dyDescent="0.2">
      <c r="A22" s="140" t="s">
        <v>114</v>
      </c>
      <c r="B22" s="141">
        <v>80</v>
      </c>
      <c r="C22" s="142">
        <v>40</v>
      </c>
      <c r="D22" s="142">
        <v>17.5</v>
      </c>
      <c r="E22" s="351"/>
      <c r="F22" s="351"/>
      <c r="G22" s="351"/>
      <c r="H22" s="351"/>
      <c r="I22" s="351"/>
      <c r="J22" s="351"/>
      <c r="K22" s="412"/>
      <c r="T22" s="358"/>
      <c r="U22" s="358"/>
      <c r="V22" s="358"/>
      <c r="W22" s="358"/>
      <c r="X22" s="358"/>
      <c r="Y22" s="358"/>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2"/>
      <c r="HA22" s="412"/>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2"/>
      <c r="HY22" s="412"/>
      <c r="HZ22" s="412"/>
      <c r="IA22" s="412"/>
      <c r="IB22" s="412"/>
      <c r="IC22" s="412"/>
      <c r="ID22" s="412"/>
      <c r="IE22" s="412"/>
      <c r="IF22" s="412"/>
      <c r="IG22" s="412"/>
      <c r="IH22" s="412"/>
      <c r="II22" s="412"/>
      <c r="IJ22" s="412"/>
      <c r="IK22" s="412"/>
      <c r="IL22" s="412"/>
      <c r="IM22" s="412"/>
      <c r="IN22" s="412"/>
      <c r="IO22" s="412"/>
      <c r="IP22" s="412"/>
      <c r="IQ22" s="412"/>
    </row>
    <row r="23" spans="1:251" s="307" customFormat="1" ht="12.95" customHeight="1" x14ac:dyDescent="0.2">
      <c r="A23" s="140" t="s">
        <v>115</v>
      </c>
      <c r="B23" s="141">
        <v>250</v>
      </c>
      <c r="C23" s="142">
        <v>61.507936507936513</v>
      </c>
      <c r="D23" s="142">
        <v>29.761904761904763</v>
      </c>
      <c r="E23" s="351"/>
      <c r="F23" s="351"/>
      <c r="G23" s="351"/>
      <c r="H23" s="351"/>
      <c r="I23" s="351"/>
      <c r="J23" s="351"/>
      <c r="K23" s="412"/>
      <c r="T23" s="358"/>
      <c r="U23" s="358"/>
      <c r="V23" s="358"/>
      <c r="W23" s="358"/>
      <c r="X23" s="358"/>
      <c r="Y23" s="358"/>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2"/>
      <c r="FU23" s="412"/>
      <c r="FV23" s="412"/>
      <c r="FW23" s="412"/>
      <c r="FX23" s="412"/>
      <c r="FY23" s="412"/>
      <c r="FZ23" s="412"/>
      <c r="GA23" s="412"/>
      <c r="GB23" s="412"/>
      <c r="GC23" s="412"/>
      <c r="GD23" s="412"/>
      <c r="GE23" s="412"/>
      <c r="GF23" s="412"/>
      <c r="GG23" s="412"/>
      <c r="GH23" s="412"/>
      <c r="GI23" s="412"/>
      <c r="GJ23" s="412"/>
      <c r="GK23" s="412"/>
      <c r="GL23" s="412"/>
      <c r="GM23" s="412"/>
      <c r="GN23" s="412"/>
      <c r="GO23" s="412"/>
      <c r="GP23" s="412"/>
      <c r="GQ23" s="412"/>
      <c r="GR23" s="412"/>
      <c r="GS23" s="412"/>
      <c r="GT23" s="412"/>
      <c r="GU23" s="412"/>
      <c r="GV23" s="412"/>
      <c r="GW23" s="412"/>
      <c r="GX23" s="412"/>
      <c r="GY23" s="412"/>
      <c r="GZ23" s="412"/>
      <c r="HA23" s="412"/>
      <c r="HB23" s="412"/>
      <c r="HC23" s="412"/>
      <c r="HD23" s="412"/>
      <c r="HE23" s="412"/>
      <c r="HF23" s="412"/>
      <c r="HG23" s="412"/>
      <c r="HH23" s="412"/>
      <c r="HI23" s="412"/>
      <c r="HJ23" s="412"/>
      <c r="HK23" s="412"/>
      <c r="HL23" s="412"/>
      <c r="HM23" s="412"/>
      <c r="HN23" s="412"/>
      <c r="HO23" s="412"/>
      <c r="HP23" s="412"/>
      <c r="HQ23" s="412"/>
      <c r="HR23" s="412"/>
      <c r="HS23" s="412"/>
      <c r="HT23" s="412"/>
      <c r="HU23" s="412"/>
      <c r="HV23" s="412"/>
      <c r="HW23" s="412"/>
      <c r="HX23" s="412"/>
      <c r="HY23" s="412"/>
      <c r="HZ23" s="412"/>
      <c r="IA23" s="412"/>
      <c r="IB23" s="412"/>
      <c r="IC23" s="412"/>
      <c r="ID23" s="412"/>
      <c r="IE23" s="412"/>
      <c r="IF23" s="412"/>
      <c r="IG23" s="412"/>
      <c r="IH23" s="412"/>
      <c r="II23" s="412"/>
      <c r="IJ23" s="412"/>
      <c r="IK23" s="412"/>
      <c r="IL23" s="412"/>
      <c r="IM23" s="412"/>
      <c r="IN23" s="412"/>
      <c r="IO23" s="412"/>
      <c r="IP23" s="412"/>
      <c r="IQ23" s="412"/>
    </row>
    <row r="24" spans="1:251" s="307" customFormat="1" ht="12.95" customHeight="1" x14ac:dyDescent="0.2">
      <c r="A24" s="140" t="s">
        <v>116</v>
      </c>
      <c r="B24" s="141">
        <v>40</v>
      </c>
      <c r="C24" s="142">
        <v>95.121951219512198</v>
      </c>
      <c r="D24" s="142">
        <v>53.658536585365859</v>
      </c>
      <c r="E24" s="351"/>
      <c r="F24" s="351"/>
      <c r="G24" s="351"/>
      <c r="H24" s="351"/>
      <c r="I24" s="351"/>
      <c r="J24" s="351"/>
      <c r="K24" s="412"/>
      <c r="T24" s="358"/>
      <c r="U24" s="358"/>
      <c r="V24" s="358"/>
      <c r="W24" s="358"/>
      <c r="X24" s="358"/>
      <c r="Y24" s="358"/>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row>
    <row r="25" spans="1:251" s="307" customFormat="1" ht="12.95" customHeight="1" x14ac:dyDescent="0.2">
      <c r="A25" s="140" t="s">
        <v>117</v>
      </c>
      <c r="B25" s="141">
        <v>40</v>
      </c>
      <c r="C25" s="142">
        <v>29.268292682926827</v>
      </c>
      <c r="D25" s="142">
        <v>9.7560975609756095</v>
      </c>
      <c r="E25" s="351"/>
      <c r="F25" s="351"/>
      <c r="G25" s="351"/>
      <c r="H25" s="351"/>
      <c r="I25" s="351"/>
      <c r="J25" s="351"/>
      <c r="K25" s="412"/>
      <c r="T25" s="358"/>
      <c r="U25" s="358"/>
      <c r="V25" s="358"/>
      <c r="W25" s="358"/>
      <c r="X25" s="358"/>
      <c r="Y25" s="358"/>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2"/>
      <c r="FG25" s="412"/>
      <c r="FH25" s="412"/>
      <c r="FI25" s="412"/>
      <c r="FJ25" s="412"/>
      <c r="FK25" s="412"/>
      <c r="FL25" s="412"/>
      <c r="FM25" s="412"/>
      <c r="FN25" s="412"/>
      <c r="FO25" s="412"/>
      <c r="FP25" s="412"/>
      <c r="FQ25" s="412"/>
      <c r="FR25" s="412"/>
      <c r="FS25" s="412"/>
      <c r="FT25" s="412"/>
      <c r="FU25" s="412"/>
      <c r="FV25" s="412"/>
      <c r="FW25" s="412"/>
      <c r="FX25" s="412"/>
      <c r="FY25" s="412"/>
      <c r="FZ25" s="412"/>
      <c r="GA25" s="412"/>
      <c r="GB25" s="412"/>
      <c r="GC25" s="412"/>
      <c r="GD25" s="412"/>
      <c r="GE25" s="412"/>
      <c r="GF25" s="412"/>
      <c r="GG25" s="412"/>
      <c r="GH25" s="412"/>
      <c r="GI25" s="412"/>
      <c r="GJ25" s="412"/>
      <c r="GK25" s="412"/>
      <c r="GL25" s="412"/>
      <c r="GM25" s="412"/>
      <c r="GN25" s="412"/>
      <c r="GO25" s="412"/>
      <c r="GP25" s="412"/>
      <c r="GQ25" s="412"/>
      <c r="GR25" s="412"/>
      <c r="GS25" s="412"/>
      <c r="GT25" s="412"/>
      <c r="GU25" s="412"/>
      <c r="GV25" s="412"/>
      <c r="GW25" s="412"/>
      <c r="GX25" s="412"/>
      <c r="GY25" s="412"/>
      <c r="GZ25" s="412"/>
      <c r="HA25" s="412"/>
      <c r="HB25" s="412"/>
      <c r="HC25" s="412"/>
      <c r="HD25" s="412"/>
      <c r="HE25" s="412"/>
      <c r="HF25" s="412"/>
      <c r="HG25" s="412"/>
      <c r="HH25" s="412"/>
      <c r="HI25" s="412"/>
      <c r="HJ25" s="412"/>
      <c r="HK25" s="412"/>
      <c r="HL25" s="412"/>
      <c r="HM25" s="412"/>
      <c r="HN25" s="412"/>
      <c r="HO25" s="412"/>
      <c r="HP25" s="412"/>
      <c r="HQ25" s="412"/>
      <c r="HR25" s="412"/>
      <c r="HS25" s="412"/>
      <c r="HT25" s="412"/>
      <c r="HU25" s="412"/>
      <c r="HV25" s="412"/>
      <c r="HW25" s="412"/>
      <c r="HX25" s="412"/>
      <c r="HY25" s="412"/>
      <c r="HZ25" s="412"/>
      <c r="IA25" s="412"/>
      <c r="IB25" s="412"/>
      <c r="IC25" s="412"/>
      <c r="ID25" s="412"/>
      <c r="IE25" s="412"/>
      <c r="IF25" s="412"/>
      <c r="IG25" s="412"/>
      <c r="IH25" s="412"/>
      <c r="II25" s="412"/>
      <c r="IJ25" s="412"/>
      <c r="IK25" s="412"/>
      <c r="IL25" s="412"/>
      <c r="IM25" s="412"/>
      <c r="IN25" s="412"/>
      <c r="IO25" s="412"/>
      <c r="IP25" s="412"/>
      <c r="IQ25" s="412"/>
    </row>
    <row r="26" spans="1:251" s="307" customFormat="1" ht="12.95" customHeight="1" x14ac:dyDescent="0.2">
      <c r="A26" s="140" t="s">
        <v>175</v>
      </c>
      <c r="B26" s="141">
        <v>50</v>
      </c>
      <c r="C26" s="142">
        <v>76</v>
      </c>
      <c r="D26" s="142">
        <v>4</v>
      </c>
      <c r="E26" s="351"/>
      <c r="F26" s="351"/>
      <c r="G26" s="351"/>
      <c r="H26" s="351"/>
      <c r="I26" s="351"/>
      <c r="J26" s="351"/>
      <c r="K26" s="412"/>
      <c r="T26" s="358"/>
      <c r="U26" s="358"/>
      <c r="V26" s="358"/>
      <c r="W26" s="358"/>
      <c r="X26" s="358"/>
      <c r="Y26" s="358"/>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2"/>
      <c r="FJ26" s="412"/>
      <c r="FK26" s="412"/>
      <c r="FL26" s="412"/>
      <c r="FM26" s="412"/>
      <c r="FN26" s="412"/>
      <c r="FO26" s="412"/>
      <c r="FP26" s="412"/>
      <c r="FQ26" s="412"/>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2"/>
      <c r="HA26" s="412"/>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2"/>
      <c r="HY26" s="412"/>
      <c r="HZ26" s="412"/>
      <c r="IA26" s="412"/>
      <c r="IB26" s="412"/>
      <c r="IC26" s="412"/>
      <c r="ID26" s="412"/>
      <c r="IE26" s="412"/>
      <c r="IF26" s="412"/>
      <c r="IG26" s="412"/>
      <c r="IH26" s="412"/>
      <c r="II26" s="412"/>
      <c r="IJ26" s="412"/>
      <c r="IK26" s="412"/>
      <c r="IL26" s="412"/>
      <c r="IM26" s="412"/>
      <c r="IN26" s="412"/>
      <c r="IO26" s="412"/>
      <c r="IP26" s="412"/>
      <c r="IQ26" s="412"/>
    </row>
    <row r="27" spans="1:251" s="307" customFormat="1" ht="12.95" customHeight="1" x14ac:dyDescent="0.2">
      <c r="A27" s="140" t="s">
        <v>62</v>
      </c>
      <c r="B27" s="141">
        <v>440</v>
      </c>
      <c r="C27" s="142">
        <v>64.318181818181813</v>
      </c>
      <c r="D27" s="142">
        <v>32.272727272727273</v>
      </c>
      <c r="E27" s="351"/>
      <c r="F27" s="351"/>
      <c r="G27" s="351"/>
      <c r="H27" s="351"/>
      <c r="I27" s="351"/>
      <c r="J27" s="351"/>
      <c r="K27" s="412"/>
      <c r="T27" s="358"/>
      <c r="U27" s="358"/>
      <c r="V27" s="358"/>
      <c r="W27" s="358"/>
      <c r="X27" s="358"/>
      <c r="Y27" s="358"/>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2"/>
      <c r="FU27" s="412"/>
      <c r="FV27" s="412"/>
      <c r="FW27" s="412"/>
      <c r="FX27" s="412"/>
      <c r="FY27" s="412"/>
      <c r="FZ27" s="412"/>
      <c r="GA27" s="412"/>
      <c r="GB27" s="412"/>
      <c r="GC27" s="412"/>
      <c r="GD27" s="412"/>
      <c r="GE27" s="412"/>
      <c r="GF27" s="412"/>
      <c r="GG27" s="412"/>
      <c r="GH27" s="412"/>
      <c r="GI27" s="412"/>
      <c r="GJ27" s="412"/>
      <c r="GK27" s="412"/>
      <c r="GL27" s="412"/>
      <c r="GM27" s="412"/>
      <c r="GN27" s="412"/>
      <c r="GO27" s="412"/>
      <c r="GP27" s="412"/>
      <c r="GQ27" s="412"/>
      <c r="GR27" s="412"/>
      <c r="GS27" s="412"/>
      <c r="GT27" s="412"/>
      <c r="GU27" s="412"/>
      <c r="GV27" s="412"/>
      <c r="GW27" s="412"/>
      <c r="GX27" s="412"/>
      <c r="GY27" s="412"/>
      <c r="GZ27" s="412"/>
      <c r="HA27" s="412"/>
      <c r="HB27" s="412"/>
      <c r="HC27" s="412"/>
      <c r="HD27" s="412"/>
      <c r="HE27" s="412"/>
      <c r="HF27" s="412"/>
      <c r="HG27" s="412"/>
      <c r="HH27" s="412"/>
      <c r="HI27" s="412"/>
      <c r="HJ27" s="412"/>
      <c r="HK27" s="412"/>
      <c r="HL27" s="412"/>
      <c r="HM27" s="412"/>
      <c r="HN27" s="412"/>
      <c r="HO27" s="412"/>
      <c r="HP27" s="412"/>
      <c r="HQ27" s="412"/>
      <c r="HR27" s="412"/>
      <c r="HS27" s="412"/>
      <c r="HT27" s="412"/>
      <c r="HU27" s="412"/>
      <c r="HV27" s="412"/>
      <c r="HW27" s="412"/>
      <c r="HX27" s="412"/>
      <c r="HY27" s="412"/>
      <c r="HZ27" s="412"/>
      <c r="IA27" s="412"/>
      <c r="IB27" s="412"/>
      <c r="IC27" s="412"/>
      <c r="ID27" s="412"/>
      <c r="IE27" s="412"/>
      <c r="IF27" s="412"/>
      <c r="IG27" s="412"/>
      <c r="IH27" s="412"/>
      <c r="II27" s="412"/>
      <c r="IJ27" s="412"/>
      <c r="IK27" s="412"/>
      <c r="IL27" s="412"/>
      <c r="IM27" s="412"/>
      <c r="IN27" s="412"/>
      <c r="IO27" s="412"/>
      <c r="IP27" s="412"/>
      <c r="IQ27" s="412"/>
    </row>
    <row r="28" spans="1:251" s="411" customFormat="1" ht="5.0999999999999996" customHeight="1" x14ac:dyDescent="0.2">
      <c r="A28" s="139"/>
      <c r="B28" s="142"/>
      <c r="C28" s="142"/>
      <c r="D28" s="142"/>
      <c r="E28" s="413"/>
      <c r="F28" s="413"/>
      <c r="G28" s="413"/>
      <c r="H28" s="413"/>
      <c r="I28" s="413"/>
      <c r="J28" s="413"/>
      <c r="K28" s="365"/>
      <c r="L28" s="365"/>
      <c r="M28" s="365"/>
      <c r="N28" s="365"/>
      <c r="O28" s="365"/>
      <c r="P28" s="365"/>
      <c r="Q28" s="365"/>
      <c r="R28" s="365"/>
      <c r="S28" s="365"/>
      <c r="T28" s="365"/>
      <c r="U28" s="365"/>
      <c r="V28" s="365"/>
      <c r="W28" s="365"/>
      <c r="X28" s="365"/>
      <c r="Y28" s="365"/>
      <c r="Z28" s="365"/>
    </row>
    <row r="29" spans="1:251" s="356" customFormat="1" ht="15" x14ac:dyDescent="0.3">
      <c r="A29" s="144" t="s">
        <v>52</v>
      </c>
      <c r="B29" s="110">
        <v>1590</v>
      </c>
      <c r="C29" s="138">
        <v>12.115505335844318</v>
      </c>
      <c r="D29" s="138">
        <v>12.052730696798493</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411" customFormat="1" ht="5.0999999999999996" customHeight="1" x14ac:dyDescent="0.2">
      <c r="A30" s="139"/>
      <c r="B30" s="142"/>
      <c r="C30" s="142"/>
      <c r="D30" s="142"/>
      <c r="E30" s="413"/>
      <c r="F30" s="413"/>
      <c r="G30" s="413"/>
      <c r="H30" s="413"/>
      <c r="I30" s="413"/>
      <c r="J30" s="413"/>
      <c r="K30" s="365"/>
      <c r="L30" s="365"/>
      <c r="M30" s="365"/>
      <c r="N30" s="365"/>
      <c r="O30" s="365"/>
      <c r="P30" s="365"/>
      <c r="Q30" s="365"/>
      <c r="R30" s="365"/>
      <c r="S30" s="365"/>
      <c r="T30" s="365"/>
      <c r="U30" s="365"/>
      <c r="V30" s="365"/>
      <c r="W30" s="365"/>
      <c r="X30" s="365"/>
      <c r="Y30" s="365"/>
      <c r="Z30" s="365"/>
    </row>
    <row r="31" spans="1:251" s="307" customFormat="1" ht="12.95" customHeight="1" x14ac:dyDescent="0.2">
      <c r="A31" s="140" t="s">
        <v>63</v>
      </c>
      <c r="B31" s="141">
        <v>90</v>
      </c>
      <c r="C31" s="142">
        <v>11.235955056179774</v>
      </c>
      <c r="D31" s="142">
        <v>10.112359550561797</v>
      </c>
      <c r="E31" s="351"/>
      <c r="F31" s="351"/>
      <c r="G31" s="351"/>
      <c r="H31" s="351"/>
      <c r="I31" s="351"/>
      <c r="J31" s="351"/>
      <c r="K31" s="412"/>
      <c r="T31" s="358"/>
      <c r="U31" s="358"/>
      <c r="V31" s="358"/>
      <c r="W31" s="358"/>
      <c r="X31" s="358"/>
      <c r="Y31" s="358"/>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c r="DZ31" s="412"/>
      <c r="EA31" s="412"/>
      <c r="EB31" s="412"/>
      <c r="EC31" s="412"/>
      <c r="ED31" s="412"/>
      <c r="EE31" s="412"/>
      <c r="EF31" s="412"/>
      <c r="EG31" s="412"/>
      <c r="EH31" s="412"/>
      <c r="EI31" s="412"/>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2"/>
      <c r="FU31" s="412"/>
      <c r="FV31" s="412"/>
      <c r="FW31" s="412"/>
      <c r="FX31" s="412"/>
      <c r="FY31" s="412"/>
      <c r="FZ31" s="412"/>
      <c r="GA31" s="412"/>
      <c r="GB31" s="412"/>
      <c r="GC31" s="412"/>
      <c r="GD31" s="412"/>
      <c r="GE31" s="412"/>
      <c r="GF31" s="412"/>
      <c r="GG31" s="412"/>
      <c r="GH31" s="412"/>
      <c r="GI31" s="412"/>
      <c r="GJ31" s="412"/>
      <c r="GK31" s="412"/>
      <c r="GL31" s="412"/>
      <c r="GM31" s="412"/>
      <c r="GN31" s="412"/>
      <c r="GO31" s="412"/>
      <c r="GP31" s="412"/>
      <c r="GQ31" s="412"/>
      <c r="GR31" s="412"/>
      <c r="GS31" s="412"/>
      <c r="GT31" s="412"/>
      <c r="GU31" s="412"/>
      <c r="GV31" s="412"/>
      <c r="GW31" s="412"/>
      <c r="GX31" s="412"/>
      <c r="GY31" s="412"/>
      <c r="GZ31" s="412"/>
      <c r="HA31" s="412"/>
      <c r="HB31" s="412"/>
      <c r="HC31" s="412"/>
      <c r="HD31" s="412"/>
      <c r="HE31" s="412"/>
      <c r="HF31" s="412"/>
      <c r="HG31" s="412"/>
      <c r="HH31" s="412"/>
      <c r="HI31" s="412"/>
      <c r="HJ31" s="412"/>
      <c r="HK31" s="412"/>
      <c r="HL31" s="412"/>
      <c r="HM31" s="412"/>
      <c r="HN31" s="412"/>
      <c r="HO31" s="412"/>
      <c r="HP31" s="412"/>
      <c r="HQ31" s="412"/>
      <c r="HR31" s="412"/>
      <c r="HS31" s="412"/>
      <c r="HT31" s="412"/>
      <c r="HU31" s="412"/>
      <c r="HV31" s="412"/>
      <c r="HW31" s="412"/>
      <c r="HX31" s="412"/>
      <c r="HY31" s="412"/>
      <c r="HZ31" s="412"/>
      <c r="IA31" s="412"/>
      <c r="IB31" s="412"/>
      <c r="IC31" s="412"/>
      <c r="ID31" s="412"/>
      <c r="IE31" s="412"/>
      <c r="IF31" s="412"/>
      <c r="IG31" s="412"/>
      <c r="IH31" s="412"/>
      <c r="II31" s="412"/>
      <c r="IJ31" s="412"/>
      <c r="IK31" s="412"/>
      <c r="IL31" s="412"/>
      <c r="IM31" s="412"/>
      <c r="IN31" s="412"/>
      <c r="IO31" s="412"/>
      <c r="IP31" s="412"/>
      <c r="IQ31" s="412"/>
    </row>
    <row r="32" spans="1:251" s="307" customFormat="1" ht="12.95" customHeight="1" x14ac:dyDescent="0.2">
      <c r="A32" s="140" t="s">
        <v>118</v>
      </c>
      <c r="B32" s="141">
        <v>370</v>
      </c>
      <c r="C32" s="142">
        <v>8.7671232876712324</v>
      </c>
      <c r="D32" s="142">
        <v>7.6712328767123292</v>
      </c>
      <c r="E32" s="351"/>
      <c r="F32" s="351"/>
      <c r="G32" s="351"/>
      <c r="H32" s="351"/>
      <c r="I32" s="351"/>
      <c r="J32" s="351"/>
      <c r="K32" s="412"/>
      <c r="T32" s="358"/>
      <c r="U32" s="358"/>
      <c r="V32" s="358"/>
      <c r="W32" s="358"/>
      <c r="X32" s="358"/>
      <c r="Y32" s="358"/>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2"/>
      <c r="FJ32" s="412"/>
      <c r="FK32" s="412"/>
      <c r="FL32" s="412"/>
      <c r="FM32" s="412"/>
      <c r="FN32" s="412"/>
      <c r="FO32" s="412"/>
      <c r="FP32" s="412"/>
      <c r="FQ32" s="412"/>
      <c r="FR32" s="412"/>
      <c r="FS32" s="412"/>
      <c r="FT32" s="412"/>
      <c r="FU32" s="412"/>
      <c r="FV32" s="412"/>
      <c r="FW32" s="412"/>
      <c r="FX32" s="412"/>
      <c r="FY32" s="412"/>
      <c r="FZ32" s="412"/>
      <c r="GA32" s="412"/>
      <c r="GB32" s="412"/>
      <c r="GC32" s="412"/>
      <c r="GD32" s="412"/>
      <c r="GE32" s="412"/>
      <c r="GF32" s="412"/>
      <c r="GG32" s="412"/>
      <c r="GH32" s="412"/>
      <c r="GI32" s="412"/>
      <c r="GJ32" s="412"/>
      <c r="GK32" s="412"/>
      <c r="GL32" s="412"/>
      <c r="GM32" s="412"/>
      <c r="GN32" s="412"/>
      <c r="GO32" s="412"/>
      <c r="GP32" s="412"/>
      <c r="GQ32" s="412"/>
      <c r="GR32" s="412"/>
      <c r="GS32" s="412"/>
      <c r="GT32" s="412"/>
      <c r="GU32" s="412"/>
      <c r="GV32" s="412"/>
      <c r="GW32" s="412"/>
      <c r="GX32" s="412"/>
      <c r="GY32" s="412"/>
      <c r="GZ32" s="412"/>
      <c r="HA32" s="412"/>
      <c r="HB32" s="412"/>
      <c r="HC32" s="412"/>
      <c r="HD32" s="412"/>
      <c r="HE32" s="412"/>
      <c r="HF32" s="412"/>
      <c r="HG32" s="412"/>
      <c r="HH32" s="412"/>
      <c r="HI32" s="412"/>
      <c r="HJ32" s="412"/>
      <c r="HK32" s="412"/>
      <c r="HL32" s="412"/>
      <c r="HM32" s="412"/>
      <c r="HN32" s="412"/>
      <c r="HO32" s="412"/>
      <c r="HP32" s="412"/>
      <c r="HQ32" s="412"/>
      <c r="HR32" s="412"/>
      <c r="HS32" s="412"/>
      <c r="HT32" s="412"/>
      <c r="HU32" s="412"/>
      <c r="HV32" s="412"/>
      <c r="HW32" s="412"/>
      <c r="HX32" s="412"/>
      <c r="HY32" s="412"/>
      <c r="HZ32" s="412"/>
      <c r="IA32" s="412"/>
      <c r="IB32" s="412"/>
      <c r="IC32" s="412"/>
      <c r="ID32" s="412"/>
      <c r="IE32" s="412"/>
      <c r="IF32" s="412"/>
      <c r="IG32" s="412"/>
      <c r="IH32" s="412"/>
      <c r="II32" s="412"/>
      <c r="IJ32" s="412"/>
      <c r="IK32" s="412"/>
      <c r="IL32" s="412"/>
      <c r="IM32" s="412"/>
      <c r="IN32" s="412"/>
      <c r="IO32" s="412"/>
      <c r="IP32" s="412"/>
      <c r="IQ32" s="412"/>
    </row>
    <row r="33" spans="1:251" s="307" customFormat="1" ht="12.95" customHeight="1" x14ac:dyDescent="0.2">
      <c r="A33" s="140" t="s">
        <v>119</v>
      </c>
      <c r="B33" s="141">
        <v>100</v>
      </c>
      <c r="C33" s="142">
        <v>5</v>
      </c>
      <c r="D33" s="142">
        <v>4</v>
      </c>
      <c r="E33" s="351"/>
      <c r="F33" s="351"/>
      <c r="G33" s="351"/>
      <c r="H33" s="351"/>
      <c r="I33" s="351"/>
      <c r="J33" s="351"/>
      <c r="K33" s="412"/>
      <c r="T33" s="358"/>
      <c r="U33" s="358"/>
      <c r="V33" s="358"/>
      <c r="W33" s="358"/>
      <c r="X33" s="358"/>
      <c r="Y33" s="358"/>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412"/>
      <c r="BZ33" s="412"/>
      <c r="CA33" s="412"/>
      <c r="CB33" s="412"/>
      <c r="CC33" s="412"/>
      <c r="CD33" s="412"/>
      <c r="CE33" s="412"/>
      <c r="CF33" s="412"/>
      <c r="CG33" s="412"/>
      <c r="CH33" s="412"/>
      <c r="CI33" s="412"/>
      <c r="CJ33" s="412"/>
      <c r="CK33" s="412"/>
      <c r="CL33" s="412"/>
      <c r="CM33" s="412"/>
      <c r="CN33" s="412"/>
      <c r="CO33" s="412"/>
      <c r="CP33" s="412"/>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Y33" s="412"/>
      <c r="EZ33" s="412"/>
      <c r="FA33" s="412"/>
      <c r="FB33" s="412"/>
      <c r="FC33" s="412"/>
      <c r="FD33" s="412"/>
      <c r="FE33" s="412"/>
      <c r="FF33" s="412"/>
      <c r="FG33" s="412"/>
      <c r="FH33" s="412"/>
      <c r="FI33" s="412"/>
      <c r="FJ33" s="412"/>
      <c r="FK33" s="412"/>
      <c r="FL33" s="412"/>
      <c r="FM33" s="412"/>
      <c r="FN33" s="412"/>
      <c r="FO33" s="412"/>
      <c r="FP33" s="412"/>
      <c r="FQ33" s="412"/>
      <c r="FR33" s="412"/>
      <c r="FS33" s="412"/>
      <c r="FT33" s="412"/>
      <c r="FU33" s="412"/>
      <c r="FV33" s="412"/>
      <c r="FW33" s="412"/>
      <c r="FX33" s="412"/>
      <c r="FY33" s="412"/>
      <c r="FZ33" s="412"/>
      <c r="GA33" s="412"/>
      <c r="GB33" s="412"/>
      <c r="GC33" s="412"/>
      <c r="GD33" s="412"/>
      <c r="GE33" s="412"/>
      <c r="GF33" s="412"/>
      <c r="GG33" s="412"/>
      <c r="GH33" s="412"/>
      <c r="GI33" s="412"/>
      <c r="GJ33" s="412"/>
      <c r="GK33" s="412"/>
      <c r="GL33" s="412"/>
      <c r="GM33" s="412"/>
      <c r="GN33" s="412"/>
      <c r="GO33" s="412"/>
      <c r="GP33" s="412"/>
      <c r="GQ33" s="412"/>
      <c r="GR33" s="412"/>
      <c r="GS33" s="412"/>
      <c r="GT33" s="412"/>
      <c r="GU33" s="412"/>
      <c r="GV33" s="412"/>
      <c r="GW33" s="412"/>
      <c r="GX33" s="412"/>
      <c r="GY33" s="412"/>
      <c r="GZ33" s="412"/>
      <c r="HA33" s="412"/>
      <c r="HB33" s="412"/>
      <c r="HC33" s="412"/>
      <c r="HD33" s="412"/>
      <c r="HE33" s="412"/>
      <c r="HF33" s="412"/>
      <c r="HG33" s="412"/>
      <c r="HH33" s="412"/>
      <c r="HI33" s="412"/>
      <c r="HJ33" s="412"/>
      <c r="HK33" s="412"/>
      <c r="HL33" s="412"/>
      <c r="HM33" s="412"/>
      <c r="HN33" s="412"/>
      <c r="HO33" s="412"/>
      <c r="HP33" s="412"/>
      <c r="HQ33" s="412"/>
      <c r="HR33" s="412"/>
      <c r="HS33" s="412"/>
      <c r="HT33" s="412"/>
      <c r="HU33" s="412"/>
      <c r="HV33" s="412"/>
      <c r="HW33" s="412"/>
      <c r="HX33" s="412"/>
      <c r="HY33" s="412"/>
      <c r="HZ33" s="412"/>
      <c r="IA33" s="412"/>
      <c r="IB33" s="412"/>
      <c r="IC33" s="412"/>
      <c r="ID33" s="412"/>
      <c r="IE33" s="412"/>
      <c r="IF33" s="412"/>
      <c r="IG33" s="412"/>
      <c r="IH33" s="412"/>
      <c r="II33" s="412"/>
      <c r="IJ33" s="412"/>
      <c r="IK33" s="412"/>
      <c r="IL33" s="412"/>
      <c r="IM33" s="412"/>
      <c r="IN33" s="412"/>
      <c r="IO33" s="412"/>
      <c r="IP33" s="412"/>
      <c r="IQ33" s="412"/>
    </row>
    <row r="34" spans="1:251" s="307" customFormat="1" ht="12.95" customHeight="1" x14ac:dyDescent="0.2">
      <c r="A34" s="140" t="s">
        <v>64</v>
      </c>
      <c r="B34" s="141">
        <v>90</v>
      </c>
      <c r="C34" s="142">
        <v>21.276595744680851</v>
      </c>
      <c r="D34" s="142">
        <v>8.5106382978723403</v>
      </c>
      <c r="E34" s="351"/>
      <c r="F34" s="351"/>
      <c r="G34" s="351"/>
      <c r="H34" s="351"/>
      <c r="I34" s="351"/>
      <c r="J34" s="351"/>
      <c r="K34" s="412"/>
      <c r="T34" s="358"/>
      <c r="U34" s="358"/>
      <c r="V34" s="358"/>
      <c r="W34" s="358"/>
      <c r="X34" s="358"/>
      <c r="Y34" s="358"/>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row>
    <row r="35" spans="1:251" s="307" customFormat="1" ht="12.95" customHeight="1" x14ac:dyDescent="0.2">
      <c r="A35" s="140" t="s">
        <v>120</v>
      </c>
      <c r="B35" s="141">
        <v>260</v>
      </c>
      <c r="C35" s="142">
        <v>29.72972972972973</v>
      </c>
      <c r="D35" s="142">
        <v>10.038610038610038</v>
      </c>
      <c r="E35" s="351"/>
      <c r="F35" s="351"/>
      <c r="G35" s="351"/>
      <c r="H35" s="351"/>
      <c r="I35" s="351"/>
      <c r="J35" s="351"/>
      <c r="K35" s="412"/>
      <c r="T35" s="358"/>
      <c r="U35" s="358"/>
      <c r="V35" s="358"/>
      <c r="W35" s="358"/>
      <c r="X35" s="358"/>
      <c r="Y35" s="358"/>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row>
    <row r="36" spans="1:251" s="307" customFormat="1" ht="12.95" customHeight="1" x14ac:dyDescent="0.2">
      <c r="A36" s="140" t="s">
        <v>65</v>
      </c>
      <c r="B36" s="141">
        <v>340</v>
      </c>
      <c r="C36" s="142">
        <v>7.0796460176991154</v>
      </c>
      <c r="D36" s="142">
        <v>23.303834808259587</v>
      </c>
      <c r="E36" s="351"/>
      <c r="F36" s="351"/>
      <c r="G36" s="351"/>
      <c r="H36" s="351"/>
      <c r="I36" s="351"/>
      <c r="J36" s="351"/>
      <c r="K36" s="412"/>
      <c r="T36" s="358"/>
      <c r="U36" s="358"/>
      <c r="V36" s="358"/>
      <c r="W36" s="358"/>
      <c r="X36" s="358"/>
      <c r="Y36" s="358"/>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row>
    <row r="37" spans="1:251" s="307" customFormat="1" ht="12.95" customHeight="1" x14ac:dyDescent="0.2">
      <c r="A37" s="140" t="s">
        <v>66</v>
      </c>
      <c r="B37" s="141">
        <v>240</v>
      </c>
      <c r="C37" s="142">
        <v>3.3613445378151261</v>
      </c>
      <c r="D37" s="142">
        <v>11.344537815126051</v>
      </c>
      <c r="E37" s="351"/>
      <c r="F37" s="351"/>
      <c r="G37" s="351"/>
      <c r="H37" s="351"/>
      <c r="I37" s="351"/>
      <c r="J37" s="351"/>
      <c r="K37" s="412"/>
      <c r="T37" s="358"/>
      <c r="U37" s="358"/>
      <c r="V37" s="358"/>
      <c r="W37" s="358"/>
      <c r="X37" s="358"/>
      <c r="Y37" s="358"/>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row>
    <row r="38" spans="1:251" s="307" customFormat="1" ht="12.95" customHeight="1" x14ac:dyDescent="0.2">
      <c r="A38" s="140" t="s">
        <v>67</v>
      </c>
      <c r="B38" s="141">
        <v>30</v>
      </c>
      <c r="C38" s="142">
        <v>57.692307692307686</v>
      </c>
      <c r="D38" s="142">
        <v>30.76923076923077</v>
      </c>
      <c r="E38" s="351"/>
      <c r="F38" s="351"/>
      <c r="G38" s="351"/>
      <c r="H38" s="351"/>
      <c r="I38" s="351"/>
      <c r="J38" s="351"/>
      <c r="K38" s="412"/>
      <c r="T38" s="358"/>
      <c r="U38" s="358"/>
      <c r="V38" s="358"/>
      <c r="W38" s="358"/>
      <c r="X38" s="358"/>
      <c r="Y38" s="358"/>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row>
    <row r="39" spans="1:251" s="307" customFormat="1" ht="12.95" customHeight="1" x14ac:dyDescent="0.2">
      <c r="A39" s="140" t="s">
        <v>68</v>
      </c>
      <c r="B39" s="141">
        <v>60</v>
      </c>
      <c r="C39" s="142">
        <v>3.6363636363636362</v>
      </c>
      <c r="D39" s="142">
        <v>1.8181818181818181</v>
      </c>
      <c r="E39" s="351"/>
      <c r="F39" s="351"/>
      <c r="G39" s="351"/>
      <c r="H39" s="351"/>
      <c r="I39" s="351"/>
      <c r="J39" s="351"/>
      <c r="K39" s="412"/>
      <c r="T39" s="358"/>
      <c r="U39" s="358"/>
      <c r="V39" s="358"/>
      <c r="W39" s="358"/>
      <c r="X39" s="358"/>
      <c r="Y39" s="358"/>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row>
    <row r="40" spans="1:251" s="307" customFormat="1" ht="12.95" customHeight="1" x14ac:dyDescent="0.2">
      <c r="A40" s="140" t="s">
        <v>69</v>
      </c>
      <c r="B40" s="141">
        <v>30</v>
      </c>
      <c r="C40" s="142" t="s">
        <v>230</v>
      </c>
      <c r="D40" s="142">
        <v>7.1428571428571423</v>
      </c>
      <c r="E40" s="351"/>
      <c r="F40" s="351"/>
      <c r="G40" s="351"/>
      <c r="H40" s="351"/>
      <c r="I40" s="351"/>
      <c r="J40" s="351"/>
      <c r="K40" s="412"/>
      <c r="T40" s="358"/>
      <c r="U40" s="358"/>
      <c r="V40" s="358"/>
      <c r="W40" s="358"/>
      <c r="X40" s="358"/>
      <c r="Y40" s="358"/>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row>
    <row r="41" spans="1:251" s="411" customFormat="1" ht="5.0999999999999996" customHeight="1" x14ac:dyDescent="0.2">
      <c r="A41" s="139"/>
      <c r="B41" s="142"/>
      <c r="C41" s="142"/>
      <c r="D41" s="142"/>
      <c r="E41" s="413"/>
      <c r="F41" s="413"/>
      <c r="G41" s="413"/>
      <c r="H41" s="413"/>
      <c r="I41" s="413"/>
      <c r="J41" s="413"/>
      <c r="K41" s="365"/>
      <c r="L41" s="365"/>
      <c r="M41" s="365"/>
      <c r="N41" s="365"/>
      <c r="O41" s="365"/>
      <c r="P41" s="365"/>
      <c r="Q41" s="365"/>
      <c r="R41" s="365"/>
      <c r="S41" s="365"/>
      <c r="T41" s="365"/>
      <c r="U41" s="365"/>
      <c r="V41" s="365"/>
      <c r="W41" s="365"/>
      <c r="X41" s="365"/>
      <c r="Y41" s="365"/>
      <c r="Z41" s="365"/>
    </row>
    <row r="42" spans="1:251" s="356" customFormat="1" ht="15" customHeight="1" x14ac:dyDescent="0.3">
      <c r="A42" s="144" t="s">
        <v>54</v>
      </c>
      <c r="B42" s="110">
        <v>2520</v>
      </c>
      <c r="C42" s="138">
        <v>13.741064336775219</v>
      </c>
      <c r="D42" s="138">
        <v>17.712470214455916</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411" customFormat="1" ht="5.0999999999999996" customHeight="1" x14ac:dyDescent="0.2">
      <c r="A43" s="139"/>
      <c r="B43" s="142"/>
      <c r="C43" s="142"/>
      <c r="D43" s="142"/>
      <c r="E43" s="413"/>
      <c r="F43" s="413"/>
      <c r="G43" s="413"/>
      <c r="H43" s="413"/>
      <c r="I43" s="413"/>
      <c r="J43" s="413"/>
      <c r="K43" s="365"/>
      <c r="L43" s="365"/>
      <c r="M43" s="365"/>
      <c r="N43" s="365"/>
      <c r="O43" s="365"/>
      <c r="P43" s="365"/>
      <c r="Q43" s="365"/>
      <c r="R43" s="365"/>
      <c r="S43" s="365"/>
      <c r="T43" s="365"/>
      <c r="U43" s="365"/>
      <c r="V43" s="365"/>
      <c r="W43" s="365"/>
      <c r="X43" s="365"/>
      <c r="Y43" s="365"/>
      <c r="Z43" s="365"/>
    </row>
    <row r="44" spans="1:251" s="307" customFormat="1" ht="12.95" customHeight="1" x14ac:dyDescent="0.2">
      <c r="A44" s="140" t="s">
        <v>70</v>
      </c>
      <c r="B44" s="141">
        <v>360</v>
      </c>
      <c r="C44" s="142">
        <v>28.176795580110497</v>
      </c>
      <c r="D44" s="142">
        <v>27.348066298342545</v>
      </c>
      <c r="E44" s="351"/>
      <c r="F44" s="351"/>
      <c r="G44" s="351"/>
      <c r="H44" s="351"/>
      <c r="I44" s="351"/>
      <c r="J44" s="351"/>
      <c r="K44" s="412"/>
      <c r="T44" s="358"/>
      <c r="U44" s="358"/>
      <c r="V44" s="358"/>
      <c r="W44" s="358"/>
      <c r="X44" s="358"/>
      <c r="Y44" s="358"/>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412"/>
      <c r="EM44" s="412"/>
      <c r="EN44" s="412"/>
      <c r="EO44" s="412"/>
      <c r="EP44" s="412"/>
      <c r="EQ44" s="412"/>
      <c r="ER44" s="412"/>
      <c r="ES44" s="412"/>
      <c r="ET44" s="412"/>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row>
    <row r="45" spans="1:251" s="307" customFormat="1" ht="12.95" customHeight="1" x14ac:dyDescent="0.2">
      <c r="A45" s="140" t="s">
        <v>71</v>
      </c>
      <c r="B45" s="141">
        <v>300</v>
      </c>
      <c r="C45" s="142">
        <v>1.3468013468013467</v>
      </c>
      <c r="D45" s="142">
        <v>10.437710437710438</v>
      </c>
      <c r="E45" s="351"/>
      <c r="F45" s="351"/>
      <c r="G45" s="351"/>
      <c r="H45" s="351"/>
      <c r="I45" s="351"/>
      <c r="J45" s="351"/>
      <c r="K45" s="412"/>
      <c r="T45" s="358"/>
      <c r="U45" s="358"/>
      <c r="V45" s="358"/>
      <c r="W45" s="358"/>
      <c r="X45" s="358"/>
      <c r="Y45" s="358"/>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c r="DJ45" s="412"/>
      <c r="DK45" s="412"/>
      <c r="DL45" s="412"/>
      <c r="DM45" s="412"/>
      <c r="DN45" s="412"/>
      <c r="DO45" s="412"/>
      <c r="DP45" s="412"/>
      <c r="DQ45" s="412"/>
      <c r="DR45" s="412"/>
      <c r="DS45" s="412"/>
      <c r="DT45" s="412"/>
      <c r="DU45" s="412"/>
      <c r="DV45" s="412"/>
      <c r="DW45" s="412"/>
      <c r="DX45" s="412"/>
      <c r="DY45" s="412"/>
      <c r="DZ45" s="412"/>
      <c r="EA45" s="412"/>
      <c r="EB45" s="412"/>
      <c r="EC45" s="412"/>
      <c r="ED45" s="412"/>
      <c r="EE45" s="412"/>
      <c r="EF45" s="412"/>
      <c r="EG45" s="412"/>
      <c r="EH45" s="412"/>
      <c r="EI45" s="412"/>
      <c r="EJ45" s="412"/>
      <c r="EK45" s="412"/>
      <c r="EL45" s="412"/>
      <c r="EM45" s="412"/>
      <c r="EN45" s="412"/>
      <c r="EO45" s="412"/>
      <c r="EP45" s="412"/>
      <c r="EQ45" s="412"/>
      <c r="ER45" s="412"/>
      <c r="ES45" s="412"/>
      <c r="ET45" s="412"/>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row>
    <row r="46" spans="1:251" s="307" customFormat="1" ht="12.95" customHeight="1" x14ac:dyDescent="0.2">
      <c r="A46" s="140" t="s">
        <v>121</v>
      </c>
      <c r="B46" s="141">
        <v>820</v>
      </c>
      <c r="C46" s="142">
        <v>15.544675642594861</v>
      </c>
      <c r="D46" s="142">
        <v>22.15422276621787</v>
      </c>
      <c r="E46" s="351"/>
      <c r="F46" s="351"/>
      <c r="G46" s="351"/>
      <c r="H46" s="351"/>
      <c r="I46" s="351"/>
      <c r="J46" s="351"/>
      <c r="K46" s="412"/>
      <c r="T46" s="358"/>
      <c r="U46" s="358"/>
      <c r="V46" s="358"/>
      <c r="W46" s="358"/>
      <c r="X46" s="358"/>
      <c r="Y46" s="358"/>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c r="DJ46" s="412"/>
      <c r="DK46" s="412"/>
      <c r="DL46" s="412"/>
      <c r="DM46" s="412"/>
      <c r="DN46" s="412"/>
      <c r="DO46" s="412"/>
      <c r="DP46" s="412"/>
      <c r="DQ46" s="412"/>
      <c r="DR46" s="412"/>
      <c r="DS46" s="412"/>
      <c r="DT46" s="412"/>
      <c r="DU46" s="412"/>
      <c r="DV46" s="412"/>
      <c r="DW46" s="412"/>
      <c r="DX46" s="412"/>
      <c r="DY46" s="412"/>
      <c r="DZ46" s="412"/>
      <c r="EA46" s="412"/>
      <c r="EB46" s="412"/>
      <c r="EC46" s="412"/>
      <c r="ED46" s="412"/>
      <c r="EE46" s="412"/>
      <c r="EF46" s="412"/>
      <c r="EG46" s="412"/>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row>
    <row r="47" spans="1:251" s="307" customFormat="1" ht="12.95" customHeight="1" x14ac:dyDescent="0.2">
      <c r="A47" s="140" t="s">
        <v>81</v>
      </c>
      <c r="B47" s="141">
        <v>230</v>
      </c>
      <c r="C47" s="142">
        <v>9.4827586206896548</v>
      </c>
      <c r="D47" s="142">
        <v>4.3103448275862073</v>
      </c>
      <c r="E47" s="351"/>
      <c r="F47" s="351"/>
      <c r="G47" s="351"/>
      <c r="H47" s="351"/>
      <c r="I47" s="351"/>
      <c r="J47" s="351"/>
      <c r="K47" s="412"/>
      <c r="T47" s="358"/>
      <c r="U47" s="358"/>
      <c r="V47" s="358"/>
      <c r="W47" s="358"/>
      <c r="X47" s="358"/>
      <c r="Y47" s="358"/>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row>
    <row r="48" spans="1:251" s="307" customFormat="1" ht="12.95" customHeight="1" x14ac:dyDescent="0.2">
      <c r="A48" s="140" t="s">
        <v>72</v>
      </c>
      <c r="B48" s="141">
        <v>160</v>
      </c>
      <c r="C48" s="142">
        <v>20.512820512820511</v>
      </c>
      <c r="D48" s="142">
        <v>13.461538461538462</v>
      </c>
      <c r="E48" s="351"/>
      <c r="F48" s="351"/>
      <c r="G48" s="351"/>
      <c r="H48" s="351"/>
      <c r="I48" s="351"/>
      <c r="J48" s="351"/>
      <c r="K48" s="412"/>
      <c r="T48" s="358"/>
      <c r="U48" s="358"/>
      <c r="V48" s="358"/>
      <c r="W48" s="358"/>
      <c r="X48" s="358"/>
      <c r="Y48" s="358"/>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12"/>
      <c r="EV48" s="412"/>
      <c r="EW48" s="412"/>
      <c r="EX48" s="412"/>
      <c r="EY48" s="412"/>
      <c r="EZ48" s="412"/>
      <c r="FA48" s="412"/>
      <c r="FB48" s="412"/>
      <c r="FC48" s="412"/>
      <c r="FD48" s="412"/>
      <c r="FE48" s="412"/>
      <c r="FF48" s="412"/>
      <c r="FG48" s="412"/>
      <c r="FH48" s="412"/>
      <c r="FI48" s="412"/>
      <c r="FJ48" s="412"/>
      <c r="FK48" s="412"/>
      <c r="FL48" s="412"/>
      <c r="FM48" s="412"/>
      <c r="FN48" s="412"/>
      <c r="FO48" s="412"/>
      <c r="FP48" s="412"/>
      <c r="FQ48" s="412"/>
      <c r="FR48" s="412"/>
      <c r="FS48" s="412"/>
      <c r="FT48" s="412"/>
      <c r="FU48" s="412"/>
      <c r="FV48" s="412"/>
      <c r="FW48" s="412"/>
      <c r="FX48" s="412"/>
      <c r="FY48" s="412"/>
      <c r="FZ48" s="412"/>
      <c r="GA48" s="412"/>
      <c r="GB48" s="412"/>
      <c r="GC48" s="412"/>
      <c r="GD48" s="412"/>
      <c r="GE48" s="412"/>
      <c r="GF48" s="412"/>
      <c r="GG48" s="412"/>
      <c r="GH48" s="412"/>
      <c r="GI48" s="412"/>
      <c r="GJ48" s="412"/>
      <c r="GK48" s="412"/>
      <c r="GL48" s="412"/>
      <c r="GM48" s="412"/>
      <c r="GN48" s="412"/>
      <c r="GO48" s="412"/>
      <c r="GP48" s="412"/>
      <c r="GQ48" s="412"/>
      <c r="GR48" s="412"/>
      <c r="GS48" s="412"/>
      <c r="GT48" s="412"/>
      <c r="GU48" s="412"/>
      <c r="GV48" s="412"/>
      <c r="GW48" s="412"/>
      <c r="GX48" s="412"/>
      <c r="GY48" s="412"/>
      <c r="GZ48" s="412"/>
      <c r="HA48" s="412"/>
      <c r="HB48" s="412"/>
      <c r="HC48" s="412"/>
      <c r="HD48" s="412"/>
      <c r="HE48" s="412"/>
      <c r="HF48" s="412"/>
      <c r="HG48" s="412"/>
      <c r="HH48" s="412"/>
      <c r="HI48" s="412"/>
      <c r="HJ48" s="412"/>
      <c r="HK48" s="412"/>
      <c r="HL48" s="412"/>
      <c r="HM48" s="412"/>
      <c r="HN48" s="412"/>
      <c r="HO48" s="412"/>
      <c r="HP48" s="412"/>
      <c r="HQ48" s="412"/>
      <c r="HR48" s="412"/>
      <c r="HS48" s="412"/>
      <c r="HT48" s="412"/>
      <c r="HU48" s="412"/>
      <c r="HV48" s="412"/>
      <c r="HW48" s="412"/>
      <c r="HX48" s="412"/>
      <c r="HY48" s="412"/>
      <c r="HZ48" s="412"/>
      <c r="IA48" s="412"/>
      <c r="IB48" s="412"/>
      <c r="IC48" s="412"/>
      <c r="ID48" s="412"/>
      <c r="IE48" s="412"/>
      <c r="IF48" s="412"/>
      <c r="IG48" s="412"/>
      <c r="IH48" s="412"/>
      <c r="II48" s="412"/>
      <c r="IJ48" s="412"/>
      <c r="IK48" s="412"/>
      <c r="IL48" s="412"/>
      <c r="IM48" s="412"/>
      <c r="IN48" s="412"/>
      <c r="IO48" s="412"/>
      <c r="IP48" s="412"/>
      <c r="IQ48" s="412"/>
    </row>
    <row r="49" spans="1:251" s="307" customFormat="1" ht="12.95" customHeight="1" x14ac:dyDescent="0.2">
      <c r="A49" s="140" t="s">
        <v>73</v>
      </c>
      <c r="B49" s="141">
        <v>30</v>
      </c>
      <c r="C49" s="142" t="s">
        <v>230</v>
      </c>
      <c r="D49" s="142">
        <v>20.588235294117645</v>
      </c>
      <c r="E49" s="351"/>
      <c r="F49" s="351"/>
      <c r="G49" s="351"/>
      <c r="H49" s="351"/>
      <c r="I49" s="351"/>
      <c r="J49" s="351"/>
      <c r="K49" s="412"/>
      <c r="T49" s="358"/>
      <c r="U49" s="358"/>
      <c r="V49" s="358"/>
      <c r="W49" s="358"/>
      <c r="X49" s="358"/>
      <c r="Y49" s="358"/>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row>
    <row r="50" spans="1:251" s="307" customFormat="1" ht="12.95" customHeight="1" x14ac:dyDescent="0.2">
      <c r="A50" s="140" t="s">
        <v>74</v>
      </c>
      <c r="B50" s="141">
        <v>90</v>
      </c>
      <c r="C50" s="142">
        <v>4.2553191489361701</v>
      </c>
      <c r="D50" s="142">
        <v>9.5744680851063837</v>
      </c>
      <c r="E50" s="351"/>
      <c r="F50" s="351"/>
      <c r="G50" s="351"/>
      <c r="H50" s="351"/>
      <c r="I50" s="351"/>
      <c r="J50" s="351"/>
      <c r="K50" s="412"/>
      <c r="T50" s="358"/>
      <c r="U50" s="358"/>
      <c r="V50" s="358"/>
      <c r="W50" s="358"/>
      <c r="X50" s="358"/>
      <c r="Y50" s="358"/>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row>
    <row r="51" spans="1:251" s="307" customFormat="1" ht="12.95" customHeight="1" x14ac:dyDescent="0.2">
      <c r="A51" s="140" t="s">
        <v>122</v>
      </c>
      <c r="B51" s="141" t="s">
        <v>225</v>
      </c>
      <c r="C51" s="142" t="s">
        <v>230</v>
      </c>
      <c r="D51" s="142" t="s">
        <v>230</v>
      </c>
      <c r="E51" s="351"/>
      <c r="F51" s="351"/>
      <c r="G51" s="351"/>
      <c r="H51" s="351"/>
      <c r="I51" s="351"/>
      <c r="J51" s="351"/>
      <c r="K51" s="412"/>
      <c r="T51" s="358"/>
      <c r="U51" s="358"/>
      <c r="V51" s="358"/>
      <c r="W51" s="358"/>
      <c r="X51" s="358"/>
      <c r="Y51" s="358"/>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row>
    <row r="52" spans="1:251" s="307" customFormat="1" ht="12.95" customHeight="1" x14ac:dyDescent="0.2">
      <c r="A52" s="140" t="s">
        <v>75</v>
      </c>
      <c r="B52" s="141">
        <v>290</v>
      </c>
      <c r="C52" s="142">
        <v>7.1428571428571423</v>
      </c>
      <c r="D52" s="142">
        <v>3.0612244897959182</v>
      </c>
      <c r="E52" s="351"/>
      <c r="F52" s="351"/>
      <c r="G52" s="351"/>
      <c r="H52" s="351"/>
      <c r="I52" s="351"/>
      <c r="J52" s="351"/>
      <c r="K52" s="412"/>
      <c r="T52" s="358"/>
      <c r="U52" s="358"/>
      <c r="V52" s="358"/>
      <c r="W52" s="358"/>
      <c r="X52" s="358"/>
      <c r="Y52" s="358"/>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row>
    <row r="53" spans="1:251" s="307" customFormat="1" ht="12.95" customHeight="1" x14ac:dyDescent="0.2">
      <c r="A53" s="140" t="s">
        <v>76</v>
      </c>
      <c r="B53" s="141">
        <v>220</v>
      </c>
      <c r="C53" s="142">
        <v>15.74074074074074</v>
      </c>
      <c r="D53" s="142">
        <v>36.574074074074076</v>
      </c>
      <c r="E53" s="351"/>
      <c r="F53" s="351"/>
      <c r="G53" s="351"/>
      <c r="H53" s="351"/>
      <c r="I53" s="351"/>
      <c r="J53" s="351"/>
      <c r="K53" s="412"/>
      <c r="T53" s="358"/>
      <c r="U53" s="358"/>
      <c r="V53" s="358"/>
      <c r="W53" s="358"/>
      <c r="X53" s="358"/>
      <c r="Y53" s="358"/>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row>
    <row r="54" spans="1:251" s="411" customFormat="1" ht="5.0999999999999996" customHeight="1" x14ac:dyDescent="0.2">
      <c r="A54" s="139"/>
      <c r="B54" s="142"/>
      <c r="C54" s="142"/>
      <c r="D54" s="142"/>
      <c r="E54" s="413"/>
      <c r="F54" s="413"/>
      <c r="G54" s="413"/>
      <c r="H54" s="413"/>
      <c r="I54" s="413"/>
      <c r="J54" s="413"/>
      <c r="K54" s="365"/>
      <c r="L54" s="365"/>
      <c r="M54" s="365"/>
      <c r="N54" s="365"/>
      <c r="O54" s="365"/>
      <c r="P54" s="365"/>
      <c r="Q54" s="365"/>
      <c r="R54" s="365"/>
      <c r="S54" s="365"/>
      <c r="T54" s="365"/>
      <c r="U54" s="365"/>
      <c r="V54" s="365"/>
      <c r="W54" s="365"/>
      <c r="X54" s="365"/>
      <c r="Y54" s="365"/>
      <c r="Z54" s="365"/>
    </row>
    <row r="55" spans="1:251" s="289" customFormat="1" ht="15" customHeight="1" x14ac:dyDescent="0.25">
      <c r="A55" s="144" t="s">
        <v>57</v>
      </c>
      <c r="B55" s="110">
        <v>960</v>
      </c>
      <c r="C55" s="138">
        <v>2.9319371727748691</v>
      </c>
      <c r="D55" s="138">
        <v>8.691099476439792</v>
      </c>
      <c r="E55" s="352"/>
      <c r="F55" s="352"/>
      <c r="G55" s="352"/>
      <c r="H55" s="352"/>
      <c r="I55" s="352"/>
      <c r="J55" s="352"/>
      <c r="K55" s="414"/>
      <c r="L55" s="414"/>
      <c r="M55" s="414"/>
      <c r="N55" s="414"/>
      <c r="O55" s="415"/>
      <c r="P55" s="415"/>
      <c r="Q55" s="415"/>
      <c r="R55" s="415"/>
      <c r="S55" s="415"/>
      <c r="T55" s="415"/>
      <c r="U55" s="415"/>
      <c r="V55" s="415"/>
      <c r="W55" s="415"/>
      <c r="X55" s="415"/>
      <c r="Y55" s="316"/>
      <c r="Z55" s="414"/>
      <c r="AA55" s="416"/>
    </row>
    <row r="56" spans="1:251" s="411" customFormat="1" ht="5.0999999999999996" customHeight="1" x14ac:dyDescent="0.2">
      <c r="A56" s="139"/>
      <c r="B56" s="142"/>
      <c r="C56" s="142"/>
      <c r="D56" s="142"/>
      <c r="E56" s="413"/>
      <c r="F56" s="413"/>
      <c r="G56" s="413"/>
      <c r="H56" s="413"/>
      <c r="I56" s="413"/>
      <c r="J56" s="413"/>
      <c r="K56" s="365"/>
      <c r="L56" s="365"/>
      <c r="M56" s="365"/>
      <c r="N56" s="365"/>
      <c r="O56" s="365"/>
      <c r="P56" s="365"/>
      <c r="Q56" s="365"/>
      <c r="R56" s="365"/>
      <c r="S56" s="365"/>
      <c r="T56" s="365"/>
      <c r="U56" s="365"/>
      <c r="V56" s="365"/>
      <c r="W56" s="365"/>
      <c r="X56" s="365"/>
      <c r="Y56" s="365"/>
      <c r="Z56" s="365"/>
    </row>
    <row r="57" spans="1:251" s="307" customFormat="1" ht="12.95" customHeight="1" x14ac:dyDescent="0.2">
      <c r="A57" s="140" t="s">
        <v>77</v>
      </c>
      <c r="B57" s="141">
        <v>60</v>
      </c>
      <c r="C57" s="142" t="s">
        <v>230</v>
      </c>
      <c r="D57" s="142" t="s">
        <v>230</v>
      </c>
      <c r="E57" s="351"/>
      <c r="F57" s="351"/>
      <c r="G57" s="351"/>
      <c r="H57" s="351"/>
      <c r="I57" s="351"/>
      <c r="J57" s="351"/>
      <c r="K57" s="412"/>
      <c r="T57" s="358"/>
      <c r="U57" s="358"/>
      <c r="V57" s="358"/>
      <c r="W57" s="358"/>
      <c r="X57" s="358"/>
      <c r="Y57" s="358"/>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row>
    <row r="58" spans="1:251" s="307" customFormat="1" ht="12.95" customHeight="1" x14ac:dyDescent="0.2">
      <c r="A58" s="140" t="s">
        <v>78</v>
      </c>
      <c r="B58" s="141">
        <v>240</v>
      </c>
      <c r="C58" s="142" t="s">
        <v>230</v>
      </c>
      <c r="D58" s="142">
        <v>31.35593220338983</v>
      </c>
      <c r="E58" s="351"/>
      <c r="F58" s="351"/>
      <c r="G58" s="351"/>
      <c r="H58" s="351"/>
      <c r="I58" s="351"/>
      <c r="J58" s="351"/>
      <c r="K58" s="412"/>
      <c r="T58" s="358"/>
      <c r="U58" s="358"/>
      <c r="V58" s="358"/>
      <c r="W58" s="358"/>
      <c r="X58" s="358"/>
      <c r="Y58" s="358"/>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12"/>
      <c r="EN58" s="412"/>
      <c r="EO58" s="412"/>
      <c r="EP58" s="412"/>
      <c r="EQ58" s="412"/>
      <c r="ER58" s="412"/>
      <c r="ES58" s="412"/>
      <c r="ET58" s="412"/>
      <c r="EU58" s="412"/>
      <c r="EV58" s="412"/>
      <c r="EW58" s="412"/>
      <c r="EX58" s="412"/>
      <c r="EY58" s="412"/>
      <c r="EZ58" s="412"/>
      <c r="FA58" s="412"/>
      <c r="FB58" s="412"/>
      <c r="FC58" s="412"/>
      <c r="FD58" s="412"/>
      <c r="FE58" s="412"/>
      <c r="FF58" s="412"/>
      <c r="FG58" s="412"/>
      <c r="FH58" s="412"/>
      <c r="FI58" s="412"/>
      <c r="FJ58" s="412"/>
      <c r="FK58" s="412"/>
      <c r="FL58" s="412"/>
      <c r="FM58" s="412"/>
      <c r="FN58" s="412"/>
      <c r="FO58" s="412"/>
      <c r="FP58" s="412"/>
      <c r="FQ58" s="412"/>
      <c r="FR58" s="412"/>
      <c r="FS58" s="412"/>
      <c r="FT58" s="412"/>
      <c r="FU58" s="412"/>
      <c r="FV58" s="412"/>
      <c r="FW58" s="412"/>
      <c r="FX58" s="412"/>
      <c r="FY58" s="412"/>
      <c r="FZ58" s="412"/>
      <c r="GA58" s="412"/>
      <c r="GB58" s="412"/>
      <c r="GC58" s="412"/>
      <c r="GD58" s="412"/>
      <c r="GE58" s="412"/>
      <c r="GF58" s="412"/>
      <c r="GG58" s="412"/>
      <c r="GH58" s="412"/>
      <c r="GI58" s="412"/>
      <c r="GJ58" s="412"/>
      <c r="GK58" s="412"/>
      <c r="GL58" s="412"/>
      <c r="GM58" s="412"/>
      <c r="GN58" s="412"/>
      <c r="GO58" s="412"/>
      <c r="GP58" s="412"/>
      <c r="GQ58" s="412"/>
      <c r="GR58" s="412"/>
      <c r="GS58" s="412"/>
      <c r="GT58" s="412"/>
      <c r="GU58" s="412"/>
      <c r="GV58" s="412"/>
      <c r="GW58" s="412"/>
      <c r="GX58" s="412"/>
      <c r="GY58" s="412"/>
      <c r="GZ58" s="412"/>
      <c r="HA58" s="412"/>
      <c r="HB58" s="412"/>
      <c r="HC58" s="412"/>
      <c r="HD58" s="412"/>
      <c r="HE58" s="412"/>
      <c r="HF58" s="412"/>
      <c r="HG58" s="412"/>
      <c r="HH58" s="412"/>
      <c r="HI58" s="412"/>
      <c r="HJ58" s="412"/>
      <c r="HK58" s="412"/>
      <c r="HL58" s="412"/>
      <c r="HM58" s="412"/>
      <c r="HN58" s="412"/>
      <c r="HO58" s="412"/>
      <c r="HP58" s="412"/>
      <c r="HQ58" s="412"/>
      <c r="HR58" s="412"/>
      <c r="HS58" s="412"/>
      <c r="HT58" s="412"/>
      <c r="HU58" s="412"/>
      <c r="HV58" s="412"/>
      <c r="HW58" s="412"/>
      <c r="HX58" s="412"/>
      <c r="HY58" s="412"/>
      <c r="HZ58" s="412"/>
      <c r="IA58" s="412"/>
      <c r="IB58" s="412"/>
      <c r="IC58" s="412"/>
      <c r="ID58" s="412"/>
      <c r="IE58" s="412"/>
      <c r="IF58" s="412"/>
      <c r="IG58" s="412"/>
      <c r="IH58" s="412"/>
      <c r="II58" s="412"/>
      <c r="IJ58" s="412"/>
      <c r="IK58" s="412"/>
      <c r="IL58" s="412"/>
      <c r="IM58" s="412"/>
      <c r="IN58" s="412"/>
      <c r="IO58" s="412"/>
      <c r="IP58" s="412"/>
      <c r="IQ58" s="412"/>
    </row>
    <row r="59" spans="1:251" s="307" customFormat="1" ht="12.95" customHeight="1" x14ac:dyDescent="0.2">
      <c r="A59" s="140" t="s">
        <v>79</v>
      </c>
      <c r="B59" s="141">
        <v>30</v>
      </c>
      <c r="C59" s="142">
        <v>4</v>
      </c>
      <c r="D59" s="142" t="s">
        <v>230</v>
      </c>
      <c r="E59" s="351"/>
      <c r="F59" s="351"/>
      <c r="G59" s="351"/>
      <c r="H59" s="351"/>
      <c r="I59" s="351"/>
      <c r="J59" s="351"/>
      <c r="K59" s="412"/>
      <c r="T59" s="358"/>
      <c r="U59" s="358"/>
      <c r="V59" s="358"/>
      <c r="W59" s="358"/>
      <c r="X59" s="358"/>
      <c r="Y59" s="358"/>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c r="CN59" s="412"/>
      <c r="CO59" s="412"/>
      <c r="CP59" s="412"/>
      <c r="CQ59" s="412"/>
      <c r="CR59" s="412"/>
      <c r="CS59" s="412"/>
      <c r="CT59" s="412"/>
      <c r="CU59" s="412"/>
      <c r="CV59" s="412"/>
      <c r="CW59" s="412"/>
      <c r="CX59" s="412"/>
      <c r="CY59" s="412"/>
      <c r="CZ59" s="412"/>
      <c r="DA59" s="412"/>
      <c r="DB59" s="412"/>
      <c r="DC59" s="412"/>
      <c r="DD59" s="412"/>
      <c r="DE59" s="412"/>
      <c r="DF59" s="412"/>
      <c r="DG59" s="412"/>
      <c r="DH59" s="412"/>
      <c r="DI59" s="412"/>
      <c r="DJ59" s="412"/>
      <c r="DK59" s="412"/>
      <c r="DL59" s="412"/>
      <c r="DM59" s="412"/>
      <c r="DN59" s="412"/>
      <c r="DO59" s="412"/>
      <c r="DP59" s="412"/>
      <c r="DQ59" s="412"/>
      <c r="DR59" s="412"/>
      <c r="DS59" s="412"/>
      <c r="DT59" s="412"/>
      <c r="DU59" s="412"/>
      <c r="DV59" s="412"/>
      <c r="DW59" s="412"/>
      <c r="DX59" s="412"/>
      <c r="DY59" s="412"/>
      <c r="DZ59" s="412"/>
      <c r="EA59" s="412"/>
      <c r="EB59" s="412"/>
      <c r="EC59" s="412"/>
      <c r="ED59" s="412"/>
      <c r="EE59" s="412"/>
      <c r="EF59" s="412"/>
      <c r="EG59" s="412"/>
      <c r="EH59" s="412"/>
      <c r="EI59" s="412"/>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2"/>
      <c r="FU59" s="412"/>
      <c r="FV59" s="412"/>
      <c r="FW59" s="412"/>
      <c r="FX59" s="412"/>
      <c r="FY59" s="412"/>
      <c r="FZ59" s="412"/>
      <c r="GA59" s="412"/>
      <c r="GB59" s="412"/>
      <c r="GC59" s="412"/>
      <c r="GD59" s="412"/>
      <c r="GE59" s="412"/>
      <c r="GF59" s="412"/>
      <c r="GG59" s="412"/>
      <c r="GH59" s="412"/>
      <c r="GI59" s="412"/>
      <c r="GJ59" s="412"/>
      <c r="GK59" s="412"/>
      <c r="GL59" s="412"/>
      <c r="GM59" s="412"/>
      <c r="GN59" s="412"/>
      <c r="GO59" s="412"/>
      <c r="GP59" s="412"/>
      <c r="GQ59" s="412"/>
      <c r="GR59" s="412"/>
      <c r="GS59" s="412"/>
      <c r="GT59" s="412"/>
      <c r="GU59" s="412"/>
      <c r="GV59" s="412"/>
      <c r="GW59" s="412"/>
      <c r="GX59" s="412"/>
      <c r="GY59" s="412"/>
      <c r="GZ59" s="412"/>
      <c r="HA59" s="412"/>
      <c r="HB59" s="412"/>
      <c r="HC59" s="412"/>
      <c r="HD59" s="412"/>
      <c r="HE59" s="412"/>
      <c r="HF59" s="412"/>
      <c r="HG59" s="412"/>
      <c r="HH59" s="412"/>
      <c r="HI59" s="412"/>
      <c r="HJ59" s="412"/>
      <c r="HK59" s="412"/>
      <c r="HL59" s="412"/>
      <c r="HM59" s="412"/>
      <c r="HN59" s="412"/>
      <c r="HO59" s="412"/>
      <c r="HP59" s="412"/>
      <c r="HQ59" s="412"/>
      <c r="HR59" s="412"/>
      <c r="HS59" s="412"/>
      <c r="HT59" s="412"/>
      <c r="HU59" s="412"/>
      <c r="HV59" s="412"/>
      <c r="HW59" s="412"/>
      <c r="HX59" s="412"/>
      <c r="HY59" s="412"/>
      <c r="HZ59" s="412"/>
      <c r="IA59" s="412"/>
      <c r="IB59" s="412"/>
      <c r="IC59" s="412"/>
      <c r="ID59" s="412"/>
      <c r="IE59" s="412"/>
      <c r="IF59" s="412"/>
      <c r="IG59" s="412"/>
      <c r="IH59" s="412"/>
      <c r="II59" s="412"/>
      <c r="IJ59" s="412"/>
      <c r="IK59" s="412"/>
      <c r="IL59" s="412"/>
      <c r="IM59" s="412"/>
      <c r="IN59" s="412"/>
      <c r="IO59" s="412"/>
      <c r="IP59" s="412"/>
      <c r="IQ59" s="412"/>
    </row>
    <row r="60" spans="1:251" s="307" customFormat="1" ht="12.95" customHeight="1" x14ac:dyDescent="0.2">
      <c r="A60" s="140" t="s">
        <v>123</v>
      </c>
      <c r="B60" s="141">
        <v>570</v>
      </c>
      <c r="C60" s="142">
        <v>4.0636042402826851</v>
      </c>
      <c r="D60" s="142">
        <v>0.88339222614840995</v>
      </c>
      <c r="E60" s="351"/>
      <c r="F60" s="351"/>
      <c r="G60" s="351"/>
      <c r="H60" s="351"/>
      <c r="I60" s="351"/>
      <c r="J60" s="351"/>
      <c r="K60" s="412"/>
      <c r="T60" s="358"/>
      <c r="U60" s="358"/>
      <c r="V60" s="358"/>
      <c r="W60" s="358"/>
      <c r="X60" s="358"/>
      <c r="Y60" s="358"/>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c r="FF60" s="412"/>
      <c r="FG60" s="412"/>
      <c r="FH60" s="412"/>
      <c r="FI60" s="412"/>
      <c r="FJ60" s="412"/>
      <c r="FK60" s="412"/>
      <c r="FL60" s="412"/>
      <c r="FM60" s="412"/>
      <c r="FN60" s="412"/>
      <c r="FO60" s="412"/>
      <c r="FP60" s="412"/>
      <c r="FQ60" s="412"/>
      <c r="FR60" s="412"/>
      <c r="FS60" s="412"/>
      <c r="FT60" s="412"/>
      <c r="FU60" s="412"/>
      <c r="FV60" s="412"/>
      <c r="FW60" s="412"/>
      <c r="FX60" s="412"/>
      <c r="FY60" s="412"/>
      <c r="FZ60" s="412"/>
      <c r="GA60" s="412"/>
      <c r="GB60" s="412"/>
      <c r="GC60" s="412"/>
      <c r="GD60" s="412"/>
      <c r="GE60" s="412"/>
      <c r="GF60" s="412"/>
      <c r="GG60" s="412"/>
      <c r="GH60" s="412"/>
      <c r="GI60" s="412"/>
      <c r="GJ60" s="412"/>
      <c r="GK60" s="412"/>
      <c r="GL60" s="412"/>
      <c r="GM60" s="412"/>
      <c r="GN60" s="412"/>
      <c r="GO60" s="412"/>
      <c r="GP60" s="412"/>
      <c r="GQ60" s="412"/>
      <c r="GR60" s="412"/>
      <c r="GS60" s="412"/>
      <c r="GT60" s="412"/>
      <c r="GU60" s="412"/>
      <c r="GV60" s="412"/>
      <c r="GW60" s="412"/>
      <c r="GX60" s="412"/>
      <c r="GY60" s="412"/>
      <c r="GZ60" s="412"/>
      <c r="HA60" s="412"/>
      <c r="HB60" s="412"/>
      <c r="HC60" s="412"/>
      <c r="HD60" s="412"/>
      <c r="HE60" s="412"/>
      <c r="HF60" s="412"/>
      <c r="HG60" s="412"/>
      <c r="HH60" s="412"/>
      <c r="HI60" s="412"/>
      <c r="HJ60" s="412"/>
      <c r="HK60" s="412"/>
      <c r="HL60" s="412"/>
      <c r="HM60" s="412"/>
      <c r="HN60" s="412"/>
      <c r="HO60" s="412"/>
      <c r="HP60" s="412"/>
      <c r="HQ60" s="412"/>
      <c r="HR60" s="412"/>
      <c r="HS60" s="412"/>
      <c r="HT60" s="412"/>
      <c r="HU60" s="412"/>
      <c r="HV60" s="412"/>
      <c r="HW60" s="412"/>
      <c r="HX60" s="412"/>
      <c r="HY60" s="412"/>
      <c r="HZ60" s="412"/>
      <c r="IA60" s="412"/>
      <c r="IB60" s="412"/>
      <c r="IC60" s="412"/>
      <c r="ID60" s="412"/>
      <c r="IE60" s="412"/>
      <c r="IF60" s="412"/>
      <c r="IG60" s="412"/>
      <c r="IH60" s="412"/>
      <c r="II60" s="412"/>
      <c r="IJ60" s="412"/>
      <c r="IK60" s="412"/>
      <c r="IL60" s="412"/>
      <c r="IM60" s="412"/>
      <c r="IN60" s="412"/>
      <c r="IO60" s="412"/>
      <c r="IP60" s="412"/>
      <c r="IQ60" s="412"/>
    </row>
    <row r="61" spans="1:251" s="307" customFormat="1" ht="12.95" customHeight="1" x14ac:dyDescent="0.2">
      <c r="A61" s="140" t="s">
        <v>80</v>
      </c>
      <c r="B61" s="141">
        <v>70</v>
      </c>
      <c r="C61" s="142">
        <v>6.1538461538461542</v>
      </c>
      <c r="D61" s="142">
        <v>6.1538461538461542</v>
      </c>
      <c r="E61" s="330"/>
      <c r="F61" s="330"/>
      <c r="G61" s="330"/>
      <c r="H61" s="330"/>
      <c r="I61" s="330"/>
      <c r="J61" s="351"/>
      <c r="K61" s="412"/>
      <c r="T61" s="358"/>
      <c r="U61" s="358"/>
      <c r="V61" s="358"/>
      <c r="W61" s="358"/>
      <c r="X61" s="358"/>
      <c r="Y61" s="358"/>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2"/>
      <c r="CN61" s="412"/>
      <c r="CO61" s="412"/>
      <c r="CP61" s="412"/>
      <c r="CQ61" s="412"/>
      <c r="CR61" s="412"/>
      <c r="CS61" s="412"/>
      <c r="CT61" s="412"/>
      <c r="CU61" s="412"/>
      <c r="CV61" s="412"/>
      <c r="CW61" s="412"/>
      <c r="CX61" s="412"/>
      <c r="CY61" s="412"/>
      <c r="CZ61" s="412"/>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2"/>
      <c r="EM61" s="412"/>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2"/>
      <c r="GA61" s="412"/>
      <c r="GB61" s="412"/>
      <c r="GC61" s="412"/>
      <c r="GD61" s="412"/>
      <c r="GE61" s="412"/>
      <c r="GF61" s="412"/>
      <c r="GG61" s="412"/>
      <c r="GH61" s="412"/>
      <c r="GI61" s="412"/>
      <c r="GJ61" s="412"/>
      <c r="GK61" s="412"/>
      <c r="GL61" s="412"/>
      <c r="GM61" s="412"/>
      <c r="GN61" s="412"/>
      <c r="GO61" s="412"/>
      <c r="GP61" s="412"/>
      <c r="GQ61" s="412"/>
      <c r="GR61" s="412"/>
      <c r="GS61" s="412"/>
      <c r="GT61" s="412"/>
      <c r="GU61" s="412"/>
      <c r="GV61" s="412"/>
      <c r="GW61" s="412"/>
      <c r="GX61" s="412"/>
      <c r="GY61" s="412"/>
      <c r="GZ61" s="412"/>
      <c r="HA61" s="412"/>
      <c r="HB61" s="412"/>
      <c r="HC61" s="412"/>
      <c r="HD61" s="412"/>
      <c r="HE61" s="412"/>
      <c r="HF61" s="412"/>
      <c r="HG61" s="412"/>
      <c r="HH61" s="412"/>
      <c r="HI61" s="412"/>
      <c r="HJ61" s="412"/>
      <c r="HK61" s="412"/>
      <c r="HL61" s="412"/>
      <c r="HM61" s="412"/>
      <c r="HN61" s="412"/>
      <c r="HO61" s="412"/>
      <c r="HP61" s="412"/>
      <c r="HQ61" s="412"/>
      <c r="HR61" s="412"/>
      <c r="HS61" s="412"/>
      <c r="HT61" s="412"/>
      <c r="HU61" s="412"/>
      <c r="HV61" s="412"/>
      <c r="HW61" s="412"/>
      <c r="HX61" s="412"/>
      <c r="HY61" s="412"/>
      <c r="HZ61" s="412"/>
      <c r="IA61" s="412"/>
      <c r="IB61" s="412"/>
      <c r="IC61" s="412"/>
      <c r="ID61" s="412"/>
      <c r="IE61" s="412"/>
      <c r="IF61" s="412"/>
      <c r="IG61" s="412"/>
      <c r="IH61" s="412"/>
      <c r="II61" s="412"/>
      <c r="IJ61" s="412"/>
      <c r="IK61" s="412"/>
      <c r="IL61" s="412"/>
      <c r="IM61" s="412"/>
      <c r="IN61" s="412"/>
      <c r="IO61" s="412"/>
      <c r="IP61" s="412"/>
      <c r="IQ61" s="412"/>
    </row>
    <row r="62" spans="1:251" s="307" customFormat="1" ht="5.0999999999999996" customHeight="1" x14ac:dyDescent="0.2">
      <c r="A62" s="443"/>
      <c r="B62" s="444"/>
      <c r="C62" s="445"/>
      <c r="D62" s="445"/>
      <c r="E62" s="330"/>
      <c r="F62" s="330"/>
      <c r="G62" s="330"/>
      <c r="H62" s="330"/>
      <c r="I62" s="330"/>
      <c r="J62" s="351"/>
      <c r="K62" s="357"/>
      <c r="L62" s="667"/>
      <c r="M62" s="667"/>
      <c r="N62" s="667"/>
      <c r="O62" s="667"/>
      <c r="P62" s="667"/>
      <c r="Q62" s="667"/>
      <c r="R62" s="667"/>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420" customFormat="1" ht="12" customHeight="1" x14ac:dyDescent="0.15">
      <c r="A64" s="678" t="s">
        <v>162</v>
      </c>
      <c r="B64" s="678"/>
      <c r="C64" s="678"/>
      <c r="D64" s="678"/>
      <c r="E64" s="392"/>
      <c r="F64" s="392"/>
      <c r="G64" s="392"/>
      <c r="H64" s="392"/>
      <c r="I64" s="392"/>
      <c r="J64" s="392"/>
      <c r="K64" s="417"/>
      <c r="L64" s="417"/>
      <c r="M64" s="417"/>
      <c r="N64" s="417"/>
      <c r="O64" s="417"/>
      <c r="P64" s="417"/>
      <c r="Q64" s="418"/>
      <c r="R64" s="419"/>
      <c r="S64" s="419"/>
      <c r="T64" s="419"/>
      <c r="U64" s="419"/>
      <c r="V64" s="419"/>
      <c r="W64" s="419"/>
      <c r="X64" s="419"/>
      <c r="Y64" s="419"/>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row>
    <row r="65" spans="1:251" s="420" customFormat="1" ht="21.95" customHeight="1" x14ac:dyDescent="0.15">
      <c r="A65" s="678" t="s">
        <v>129</v>
      </c>
      <c r="B65" s="678"/>
      <c r="C65" s="678"/>
      <c r="D65" s="678"/>
      <c r="E65" s="392"/>
      <c r="F65" s="392"/>
      <c r="G65" s="392"/>
      <c r="H65" s="392"/>
      <c r="I65" s="392"/>
      <c r="J65" s="392"/>
      <c r="K65" s="421"/>
      <c r="L65" s="421"/>
      <c r="M65" s="421"/>
      <c r="N65" s="421"/>
      <c r="O65" s="421"/>
      <c r="P65" s="421"/>
      <c r="Q65" s="422"/>
      <c r="R65" s="422"/>
      <c r="S65" s="422"/>
      <c r="T65" s="422"/>
      <c r="U65" s="422"/>
      <c r="V65" s="422"/>
      <c r="W65" s="422"/>
      <c r="X65" s="422"/>
      <c r="Y65" s="422"/>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c r="FA65" s="421"/>
      <c r="FB65" s="421"/>
      <c r="FC65" s="421"/>
      <c r="FD65" s="421"/>
      <c r="FE65" s="421"/>
      <c r="FF65" s="421"/>
      <c r="FG65" s="421"/>
      <c r="FH65" s="421"/>
      <c r="FI65" s="421"/>
      <c r="FJ65" s="421"/>
      <c r="FK65" s="421"/>
      <c r="FL65" s="421"/>
      <c r="FM65" s="421"/>
      <c r="FN65" s="421"/>
      <c r="FO65" s="421"/>
      <c r="FP65" s="421"/>
      <c r="FQ65" s="421"/>
      <c r="FR65" s="421"/>
      <c r="FS65" s="421"/>
      <c r="FT65" s="421"/>
      <c r="FU65" s="421"/>
      <c r="FV65" s="421"/>
      <c r="FW65" s="421"/>
      <c r="FX65" s="421"/>
      <c r="FY65" s="421"/>
      <c r="FZ65" s="421"/>
      <c r="GA65" s="421"/>
      <c r="GB65" s="421"/>
      <c r="GC65" s="421"/>
      <c r="GD65" s="421"/>
      <c r="GE65" s="421"/>
      <c r="GF65" s="421"/>
      <c r="GG65" s="421"/>
      <c r="GH65" s="421"/>
      <c r="GI65" s="421"/>
      <c r="GJ65" s="421"/>
      <c r="GK65" s="421"/>
      <c r="GL65" s="421"/>
      <c r="GM65" s="421"/>
      <c r="GN65" s="421"/>
      <c r="GO65" s="421"/>
      <c r="GP65" s="421"/>
      <c r="GQ65" s="421"/>
      <c r="GR65" s="421"/>
      <c r="GS65" s="421"/>
      <c r="GT65" s="421"/>
      <c r="GU65" s="421"/>
      <c r="GV65" s="421"/>
      <c r="GW65" s="421"/>
      <c r="GX65" s="421"/>
      <c r="GY65" s="421"/>
      <c r="GZ65" s="421"/>
      <c r="HA65" s="421"/>
      <c r="HB65" s="421"/>
      <c r="HC65" s="421"/>
      <c r="HD65" s="421"/>
      <c r="HE65" s="421"/>
      <c r="HF65" s="421"/>
      <c r="HG65" s="421"/>
      <c r="HH65" s="421"/>
      <c r="HI65" s="421"/>
      <c r="HJ65" s="421"/>
      <c r="HK65" s="421"/>
      <c r="HL65" s="421"/>
      <c r="HM65" s="421"/>
      <c r="HN65" s="421"/>
      <c r="HO65" s="421"/>
      <c r="HP65" s="421"/>
      <c r="HQ65" s="421"/>
      <c r="HR65" s="421"/>
      <c r="HS65" s="421"/>
      <c r="HT65" s="421"/>
      <c r="HU65" s="421"/>
      <c r="HV65" s="421"/>
      <c r="HW65" s="421"/>
      <c r="HX65" s="421"/>
      <c r="HY65" s="421"/>
      <c r="HZ65" s="421"/>
      <c r="IA65" s="421"/>
      <c r="IB65" s="421"/>
      <c r="IC65" s="421"/>
      <c r="ID65" s="421"/>
      <c r="IE65" s="421"/>
      <c r="IF65" s="421"/>
      <c r="IG65" s="421"/>
      <c r="IH65" s="421"/>
      <c r="II65" s="421"/>
      <c r="IJ65" s="421"/>
      <c r="IK65" s="421"/>
      <c r="IL65" s="421"/>
      <c r="IM65" s="421"/>
      <c r="IN65" s="421"/>
      <c r="IO65" s="421"/>
      <c r="IP65" s="421"/>
      <c r="IQ65" s="421"/>
    </row>
    <row r="66" spans="1:251" s="424" customFormat="1" ht="12" customHeight="1" x14ac:dyDescent="0.15">
      <c r="A66" s="668" t="s">
        <v>169</v>
      </c>
      <c r="B66" s="668"/>
      <c r="C66" s="668"/>
      <c r="D66" s="668"/>
      <c r="E66" s="423"/>
      <c r="F66" s="423"/>
      <c r="G66" s="423"/>
      <c r="N66" s="425"/>
      <c r="O66" s="426"/>
      <c r="P66" s="426"/>
      <c r="Q66" s="426"/>
      <c r="R66" s="426"/>
      <c r="S66" s="426"/>
      <c r="T66" s="426"/>
      <c r="U66" s="426"/>
      <c r="V66" s="426"/>
      <c r="W66" s="426"/>
      <c r="X66" s="426"/>
    </row>
    <row r="67" spans="1:251" x14ac:dyDescent="0.2">
      <c r="A67" s="153"/>
      <c r="G67" s="375"/>
      <c r="M67" s="367"/>
      <c r="N67" s="368"/>
      <c r="O67" s="368"/>
      <c r="P67" s="368"/>
      <c r="Q67" s="368"/>
      <c r="R67" s="368"/>
      <c r="S67" s="368"/>
      <c r="T67" s="368"/>
      <c r="U67" s="368"/>
    </row>
    <row r="68" spans="1:251" x14ac:dyDescent="0.2">
      <c r="A68" s="153"/>
      <c r="G68" s="375"/>
      <c r="N68" s="294"/>
      <c r="O68" s="368"/>
      <c r="P68" s="368"/>
      <c r="Q68" s="368"/>
      <c r="R68" s="368"/>
      <c r="S68" s="368"/>
      <c r="T68" s="368"/>
      <c r="U68" s="368"/>
      <c r="V68" s="368"/>
    </row>
    <row r="69" spans="1:251" x14ac:dyDescent="0.2">
      <c r="A69" s="153"/>
      <c r="G69" s="375"/>
      <c r="N69" s="294"/>
      <c r="O69" s="368"/>
      <c r="P69" s="368"/>
      <c r="Q69" s="368"/>
      <c r="R69" s="368"/>
      <c r="S69" s="368"/>
      <c r="T69" s="368"/>
      <c r="U69" s="368"/>
      <c r="V69" s="368"/>
    </row>
    <row r="70" spans="1:251" x14ac:dyDescent="0.2">
      <c r="A70" s="153"/>
      <c r="B70" s="153"/>
      <c r="C70" s="153"/>
      <c r="D70" s="153"/>
      <c r="E70" s="375"/>
      <c r="F70" s="375"/>
      <c r="G70" s="375"/>
      <c r="N70" s="369"/>
      <c r="O70" s="370"/>
      <c r="P70" s="370"/>
      <c r="Q70" s="370"/>
      <c r="R70" s="370"/>
      <c r="S70" s="370"/>
      <c r="T70" s="370"/>
      <c r="U70" s="370"/>
      <c r="V70" s="370"/>
    </row>
    <row r="71" spans="1:251" x14ac:dyDescent="0.2">
      <c r="A71" s="161"/>
      <c r="B71" s="153"/>
      <c r="C71" s="153"/>
      <c r="D71" s="153"/>
      <c r="E71" s="375"/>
      <c r="F71" s="375"/>
      <c r="G71" s="375"/>
      <c r="N71" s="321"/>
      <c r="O71" s="322"/>
      <c r="P71" s="322"/>
      <c r="Q71" s="322"/>
      <c r="R71" s="322"/>
      <c r="S71" s="322"/>
      <c r="T71" s="322"/>
      <c r="U71" s="322"/>
      <c r="V71" s="322"/>
    </row>
    <row r="72" spans="1:251" x14ac:dyDescent="0.2">
      <c r="A72" s="161"/>
      <c r="B72" s="153"/>
      <c r="C72" s="153"/>
      <c r="D72" s="153"/>
      <c r="E72" s="375"/>
      <c r="F72" s="375"/>
      <c r="G72" s="375"/>
      <c r="N72" s="321"/>
      <c r="O72" s="322"/>
      <c r="P72" s="322"/>
      <c r="Q72" s="322"/>
      <c r="R72" s="322"/>
      <c r="S72" s="322"/>
      <c r="T72" s="322"/>
      <c r="U72" s="322"/>
      <c r="V72" s="322"/>
    </row>
    <row r="73" spans="1:251" x14ac:dyDescent="0.2">
      <c r="A73" s="153"/>
      <c r="B73" s="153"/>
      <c r="C73" s="153"/>
      <c r="D73" s="153"/>
      <c r="E73" s="375"/>
      <c r="F73" s="375"/>
      <c r="G73" s="375"/>
      <c r="N73" s="321"/>
      <c r="O73" s="322"/>
      <c r="P73" s="322"/>
      <c r="Q73" s="322"/>
      <c r="R73" s="322"/>
      <c r="S73" s="322"/>
      <c r="T73" s="322"/>
      <c r="U73" s="322"/>
      <c r="V73" s="322"/>
    </row>
    <row r="74" spans="1:251" x14ac:dyDescent="0.2">
      <c r="A74" s="153"/>
      <c r="B74" s="153"/>
      <c r="C74" s="153"/>
      <c r="D74" s="153"/>
      <c r="E74" s="375"/>
      <c r="F74" s="375"/>
      <c r="G74" s="375"/>
      <c r="N74" s="321"/>
      <c r="O74" s="322"/>
      <c r="P74" s="322"/>
      <c r="Q74" s="322"/>
      <c r="R74" s="322"/>
      <c r="S74" s="322"/>
      <c r="T74" s="322"/>
      <c r="U74" s="322"/>
      <c r="V74" s="322"/>
    </row>
    <row r="75" spans="1:251" x14ac:dyDescent="0.2">
      <c r="A75" s="153"/>
      <c r="B75" s="153"/>
      <c r="C75" s="153"/>
      <c r="D75" s="153"/>
      <c r="E75" s="375"/>
      <c r="F75" s="375"/>
      <c r="G75" s="375"/>
      <c r="N75" s="294"/>
      <c r="O75" s="368"/>
      <c r="P75" s="368"/>
      <c r="Q75" s="368"/>
      <c r="R75" s="368"/>
      <c r="S75" s="368"/>
      <c r="T75" s="368"/>
      <c r="U75" s="368"/>
      <c r="V75" s="368"/>
    </row>
    <row r="76" spans="1:251" x14ac:dyDescent="0.2">
      <c r="A76" s="153"/>
      <c r="B76" s="153"/>
      <c r="C76" s="153"/>
      <c r="D76" s="153"/>
      <c r="E76" s="375"/>
      <c r="F76" s="375"/>
      <c r="G76" s="375"/>
      <c r="N76" s="369"/>
      <c r="O76" s="370"/>
      <c r="P76" s="370"/>
      <c r="Q76" s="370"/>
      <c r="R76" s="370"/>
      <c r="S76" s="370"/>
      <c r="T76" s="370"/>
      <c r="U76" s="370"/>
      <c r="V76" s="370"/>
    </row>
    <row r="77" spans="1:251" x14ac:dyDescent="0.2">
      <c r="A77" s="153"/>
      <c r="B77" s="153"/>
      <c r="C77" s="153"/>
      <c r="D77" s="153"/>
      <c r="E77" s="375"/>
      <c r="F77" s="375"/>
      <c r="G77" s="375"/>
      <c r="N77" s="321"/>
      <c r="O77" s="322"/>
      <c r="P77" s="322"/>
      <c r="Q77" s="322"/>
      <c r="R77" s="322"/>
      <c r="S77" s="322"/>
      <c r="T77" s="322"/>
      <c r="U77" s="322"/>
      <c r="V77" s="322"/>
    </row>
    <row r="78" spans="1:251" x14ac:dyDescent="0.2">
      <c r="A78" s="153"/>
      <c r="B78" s="153"/>
      <c r="C78" s="153"/>
      <c r="D78" s="153"/>
      <c r="E78" s="375"/>
      <c r="F78" s="375"/>
      <c r="G78" s="375"/>
      <c r="N78" s="321"/>
      <c r="O78" s="322"/>
      <c r="P78" s="322"/>
      <c r="Q78" s="322"/>
      <c r="R78" s="322"/>
      <c r="S78" s="322"/>
      <c r="T78" s="322"/>
      <c r="U78" s="322"/>
      <c r="V78" s="322"/>
    </row>
    <row r="79" spans="1:251" x14ac:dyDescent="0.2">
      <c r="A79" s="153"/>
      <c r="B79" s="153"/>
      <c r="C79" s="153"/>
      <c r="D79" s="153"/>
      <c r="E79" s="375"/>
      <c r="F79" s="375"/>
      <c r="G79" s="375"/>
      <c r="N79" s="294"/>
      <c r="O79" s="368"/>
      <c r="P79" s="368"/>
      <c r="Q79" s="368"/>
      <c r="R79" s="368"/>
      <c r="S79" s="368"/>
      <c r="T79" s="368"/>
      <c r="U79" s="368"/>
      <c r="V79" s="368"/>
    </row>
    <row r="80" spans="1:251" x14ac:dyDescent="0.2">
      <c r="A80" s="153"/>
      <c r="B80" s="153"/>
      <c r="C80" s="153"/>
      <c r="D80" s="153"/>
      <c r="E80" s="375"/>
      <c r="F80" s="375"/>
      <c r="G80" s="375"/>
      <c r="N80" s="369"/>
      <c r="O80" s="370"/>
      <c r="P80" s="370"/>
      <c r="Q80" s="370"/>
      <c r="R80" s="370"/>
      <c r="S80" s="370"/>
      <c r="T80" s="370"/>
      <c r="U80" s="370"/>
      <c r="V80" s="370"/>
    </row>
    <row r="81" spans="1:22" x14ac:dyDescent="0.2">
      <c r="A81" s="153"/>
      <c r="B81" s="153"/>
      <c r="C81" s="153"/>
      <c r="D81" s="153"/>
      <c r="E81" s="375"/>
      <c r="F81" s="375"/>
      <c r="G81" s="375"/>
      <c r="N81" s="321"/>
      <c r="O81" s="322"/>
      <c r="P81" s="322"/>
      <c r="Q81" s="322"/>
      <c r="R81" s="322"/>
      <c r="S81" s="322"/>
      <c r="T81" s="322"/>
      <c r="U81" s="322"/>
      <c r="V81" s="322"/>
    </row>
    <row r="82" spans="1:22" x14ac:dyDescent="0.2">
      <c r="A82" s="153"/>
      <c r="B82" s="153"/>
      <c r="C82" s="153"/>
      <c r="D82" s="153"/>
      <c r="E82" s="375"/>
      <c r="F82" s="375"/>
      <c r="G82" s="375"/>
      <c r="N82" s="321"/>
      <c r="O82" s="322"/>
      <c r="P82" s="322"/>
      <c r="Q82" s="322"/>
      <c r="R82" s="322"/>
      <c r="S82" s="322"/>
      <c r="T82" s="322"/>
      <c r="U82" s="322"/>
      <c r="V82" s="322"/>
    </row>
    <row r="83" spans="1:22" x14ac:dyDescent="0.2">
      <c r="A83" s="153"/>
      <c r="B83" s="153"/>
      <c r="C83" s="153"/>
      <c r="D83" s="153"/>
      <c r="E83" s="375"/>
      <c r="F83" s="375"/>
      <c r="G83" s="375"/>
      <c r="N83" s="369"/>
      <c r="O83" s="370"/>
      <c r="P83" s="370"/>
      <c r="Q83" s="370"/>
      <c r="R83" s="370"/>
      <c r="S83" s="370"/>
      <c r="T83" s="370"/>
      <c r="U83" s="370"/>
      <c r="V83" s="370"/>
    </row>
    <row r="84" spans="1:22" x14ac:dyDescent="0.2">
      <c r="A84" s="153"/>
      <c r="B84" s="153"/>
      <c r="C84" s="153"/>
      <c r="D84" s="153"/>
      <c r="E84" s="375"/>
      <c r="F84" s="375"/>
      <c r="G84" s="375"/>
      <c r="N84" s="369"/>
      <c r="O84" s="370"/>
      <c r="P84" s="370"/>
      <c r="Q84" s="370"/>
      <c r="R84" s="370"/>
      <c r="S84" s="370"/>
      <c r="T84" s="370"/>
      <c r="U84" s="370"/>
      <c r="V84" s="370"/>
    </row>
    <row r="85" spans="1:22" x14ac:dyDescent="0.2">
      <c r="A85" s="153"/>
      <c r="B85" s="153"/>
      <c r="C85" s="153"/>
      <c r="D85" s="153"/>
      <c r="E85" s="375"/>
      <c r="F85" s="375"/>
      <c r="G85" s="375"/>
    </row>
    <row r="86" spans="1:22" x14ac:dyDescent="0.2">
      <c r="A86" s="153"/>
      <c r="B86" s="153"/>
      <c r="C86" s="153"/>
      <c r="D86" s="153"/>
      <c r="E86" s="375"/>
      <c r="F86" s="375"/>
      <c r="G86" s="375"/>
    </row>
    <row r="87" spans="1:22" x14ac:dyDescent="0.2">
      <c r="A87" s="153"/>
      <c r="B87" s="153"/>
      <c r="C87" s="153"/>
      <c r="D87" s="153"/>
      <c r="E87" s="375"/>
      <c r="F87" s="375"/>
      <c r="G87" s="375"/>
    </row>
    <row r="88" spans="1:22" x14ac:dyDescent="0.2">
      <c r="A88" s="153"/>
      <c r="B88" s="153"/>
      <c r="C88" s="153"/>
      <c r="D88" s="153"/>
      <c r="E88" s="375"/>
      <c r="F88" s="375"/>
      <c r="G88" s="375"/>
    </row>
    <row r="89" spans="1:22" x14ac:dyDescent="0.2">
      <c r="A89" s="153"/>
      <c r="B89" s="153"/>
      <c r="C89" s="153"/>
      <c r="D89" s="153"/>
      <c r="E89" s="375"/>
      <c r="F89" s="375"/>
      <c r="G89" s="375"/>
    </row>
    <row r="90" spans="1:22" x14ac:dyDescent="0.2">
      <c r="A90" s="153"/>
      <c r="B90" s="153"/>
      <c r="C90" s="153"/>
      <c r="D90" s="153"/>
      <c r="E90" s="375"/>
      <c r="F90" s="375"/>
      <c r="G90" s="375"/>
    </row>
    <row r="91" spans="1:22" x14ac:dyDescent="0.2">
      <c r="A91" s="153"/>
      <c r="B91" s="153"/>
      <c r="C91" s="153"/>
      <c r="D91" s="153"/>
      <c r="E91" s="375"/>
      <c r="F91" s="375"/>
      <c r="G91" s="375"/>
    </row>
    <row r="92" spans="1:22" x14ac:dyDescent="0.2">
      <c r="A92" s="153"/>
      <c r="B92" s="153"/>
      <c r="C92" s="153"/>
      <c r="D92" s="153"/>
      <c r="E92" s="375"/>
      <c r="F92" s="375"/>
      <c r="G92" s="375"/>
    </row>
    <row r="93" spans="1:22" x14ac:dyDescent="0.2">
      <c r="A93" s="153"/>
      <c r="B93" s="153"/>
      <c r="C93" s="153"/>
      <c r="D93" s="153"/>
      <c r="E93" s="375"/>
      <c r="F93" s="375"/>
      <c r="G93" s="375"/>
    </row>
    <row r="94" spans="1:22" x14ac:dyDescent="0.2">
      <c r="A94" s="153"/>
      <c r="B94" s="153"/>
      <c r="C94" s="153"/>
      <c r="D94" s="153"/>
      <c r="E94" s="375"/>
      <c r="F94" s="375"/>
      <c r="G94" s="375"/>
    </row>
    <row r="95" spans="1:22" x14ac:dyDescent="0.2">
      <c r="A95" s="153"/>
      <c r="B95" s="153"/>
      <c r="C95" s="153"/>
      <c r="D95" s="153"/>
      <c r="E95" s="375"/>
      <c r="F95" s="375"/>
      <c r="G95" s="375"/>
    </row>
    <row r="96" spans="1:22" x14ac:dyDescent="0.2">
      <c r="A96" s="153"/>
      <c r="B96" s="153"/>
      <c r="C96" s="153"/>
      <c r="D96" s="153"/>
      <c r="E96" s="375"/>
      <c r="F96" s="375"/>
      <c r="G96" s="375"/>
    </row>
    <row r="97" spans="1:7" x14ac:dyDescent="0.2">
      <c r="A97" s="153"/>
      <c r="B97" s="153"/>
      <c r="C97" s="153"/>
      <c r="D97" s="153"/>
      <c r="E97" s="375"/>
      <c r="F97" s="375"/>
      <c r="G97" s="375"/>
    </row>
    <row r="98" spans="1:7" x14ac:dyDescent="0.2">
      <c r="A98" s="153"/>
      <c r="B98" s="153"/>
      <c r="C98" s="153"/>
      <c r="D98" s="153"/>
      <c r="E98" s="375"/>
      <c r="F98" s="375"/>
      <c r="G98" s="375"/>
    </row>
    <row r="99" spans="1:7" x14ac:dyDescent="0.2">
      <c r="A99" s="153"/>
      <c r="B99" s="153"/>
      <c r="C99" s="153"/>
      <c r="D99" s="153"/>
      <c r="E99" s="375"/>
      <c r="F99" s="375"/>
      <c r="G99" s="375"/>
    </row>
    <row r="100" spans="1:7" x14ac:dyDescent="0.2">
      <c r="A100" s="153"/>
      <c r="B100" s="153"/>
      <c r="C100" s="153"/>
      <c r="D100" s="153"/>
      <c r="E100" s="375"/>
      <c r="F100" s="375"/>
      <c r="G100" s="375"/>
    </row>
    <row r="101" spans="1:7" x14ac:dyDescent="0.2">
      <c r="A101" s="153"/>
      <c r="B101" s="153"/>
      <c r="C101" s="153"/>
      <c r="D101" s="153"/>
      <c r="E101" s="375"/>
      <c r="F101" s="375"/>
      <c r="G101" s="375"/>
    </row>
    <row r="102" spans="1:7" x14ac:dyDescent="0.2">
      <c r="A102" s="153"/>
      <c r="B102" s="153"/>
      <c r="C102" s="153"/>
      <c r="D102" s="153"/>
      <c r="E102" s="375"/>
      <c r="F102" s="375"/>
      <c r="G102" s="375"/>
    </row>
    <row r="103" spans="1:7" x14ac:dyDescent="0.2">
      <c r="A103" s="153"/>
      <c r="B103" s="153"/>
      <c r="C103" s="153"/>
      <c r="D103" s="153"/>
      <c r="E103" s="375"/>
      <c r="F103" s="375"/>
      <c r="G103" s="375"/>
    </row>
    <row r="104" spans="1:7" x14ac:dyDescent="0.2">
      <c r="A104" s="153"/>
      <c r="B104" s="153"/>
      <c r="C104" s="153"/>
      <c r="D104" s="153"/>
      <c r="E104" s="375"/>
      <c r="F104" s="375"/>
      <c r="G104" s="375"/>
    </row>
    <row r="105" spans="1:7" x14ac:dyDescent="0.2">
      <c r="A105" s="153"/>
      <c r="B105" s="153"/>
      <c r="C105" s="153"/>
      <c r="D105" s="153"/>
      <c r="E105" s="375"/>
      <c r="F105" s="375"/>
      <c r="G105" s="375"/>
    </row>
    <row r="106" spans="1:7" x14ac:dyDescent="0.2">
      <c r="A106" s="153"/>
      <c r="B106" s="153"/>
      <c r="C106" s="153"/>
      <c r="D106" s="153"/>
      <c r="E106" s="375"/>
      <c r="F106" s="375"/>
      <c r="G106" s="375"/>
    </row>
    <row r="107" spans="1:7" x14ac:dyDescent="0.2">
      <c r="A107" s="153"/>
      <c r="B107" s="153"/>
      <c r="C107" s="153"/>
      <c r="D107" s="153"/>
      <c r="E107" s="375"/>
      <c r="F107" s="375"/>
      <c r="G107" s="375"/>
    </row>
    <row r="108" spans="1:7" x14ac:dyDescent="0.2">
      <c r="A108" s="153"/>
      <c r="B108" s="153"/>
      <c r="C108" s="153"/>
      <c r="D108" s="153"/>
      <c r="E108" s="375"/>
      <c r="F108" s="375"/>
      <c r="G108" s="375"/>
    </row>
    <row r="109" spans="1:7" x14ac:dyDescent="0.2">
      <c r="A109" s="153"/>
      <c r="B109" s="153"/>
      <c r="C109" s="153"/>
      <c r="D109" s="153"/>
      <c r="E109" s="375"/>
      <c r="F109" s="375"/>
      <c r="G109" s="375"/>
    </row>
    <row r="110" spans="1:7" x14ac:dyDescent="0.2">
      <c r="A110" s="153"/>
      <c r="B110" s="153"/>
      <c r="C110" s="153"/>
      <c r="D110" s="153"/>
      <c r="E110" s="375"/>
      <c r="F110" s="375"/>
      <c r="G110" s="375"/>
    </row>
    <row r="111" spans="1:7" x14ac:dyDescent="0.2">
      <c r="A111" s="153"/>
      <c r="B111" s="153"/>
      <c r="C111" s="153"/>
      <c r="D111" s="153"/>
      <c r="E111" s="375"/>
      <c r="F111" s="375"/>
      <c r="G111" s="375"/>
    </row>
    <row r="112" spans="1:7" x14ac:dyDescent="0.2">
      <c r="A112" s="153"/>
      <c r="B112" s="153"/>
      <c r="C112" s="153"/>
      <c r="D112" s="153"/>
      <c r="E112" s="375"/>
      <c r="F112" s="375"/>
      <c r="G112" s="375"/>
    </row>
    <row r="113" spans="1:7" x14ac:dyDescent="0.2">
      <c r="A113" s="153"/>
      <c r="B113" s="153"/>
      <c r="C113" s="153"/>
      <c r="D113" s="153"/>
      <c r="E113" s="375"/>
      <c r="F113" s="375"/>
      <c r="G113" s="375"/>
    </row>
    <row r="114" spans="1:7" x14ac:dyDescent="0.2">
      <c r="A114" s="153"/>
      <c r="B114" s="153"/>
      <c r="C114" s="153"/>
      <c r="D114" s="153"/>
      <c r="E114" s="375"/>
      <c r="F114" s="375"/>
      <c r="G114" s="375"/>
    </row>
    <row r="115" spans="1:7" x14ac:dyDescent="0.2">
      <c r="A115" s="153"/>
      <c r="B115" s="153"/>
      <c r="C115" s="153"/>
      <c r="D115" s="153"/>
      <c r="E115" s="375"/>
      <c r="F115" s="375"/>
      <c r="G115" s="375"/>
    </row>
    <row r="116" spans="1:7" x14ac:dyDescent="0.2">
      <c r="A116" s="153"/>
      <c r="B116" s="153"/>
      <c r="C116" s="153"/>
      <c r="D116" s="153"/>
      <c r="E116" s="375"/>
      <c r="F116" s="375"/>
      <c r="G116" s="375"/>
    </row>
    <row r="117" spans="1:7" x14ac:dyDescent="0.2">
      <c r="A117" s="153"/>
      <c r="B117" s="153"/>
      <c r="C117" s="153"/>
      <c r="D117" s="153"/>
      <c r="E117" s="375"/>
      <c r="F117" s="375"/>
      <c r="G117" s="375"/>
    </row>
    <row r="118" spans="1:7" x14ac:dyDescent="0.2">
      <c r="A118" s="153"/>
      <c r="B118" s="153"/>
      <c r="C118" s="153"/>
      <c r="D118" s="153"/>
      <c r="E118" s="375"/>
      <c r="F118" s="375"/>
      <c r="G118" s="375"/>
    </row>
    <row r="119" spans="1:7" x14ac:dyDescent="0.2">
      <c r="A119" s="153"/>
      <c r="B119" s="153"/>
      <c r="C119" s="153"/>
      <c r="D119" s="153"/>
      <c r="E119" s="375"/>
      <c r="F119" s="375"/>
      <c r="G119" s="375"/>
    </row>
    <row r="120" spans="1:7" x14ac:dyDescent="0.2">
      <c r="A120" s="153"/>
      <c r="B120" s="153"/>
      <c r="C120" s="153"/>
      <c r="D120" s="153"/>
      <c r="E120" s="375"/>
      <c r="F120" s="375"/>
      <c r="G120" s="375"/>
    </row>
    <row r="121" spans="1:7" x14ac:dyDescent="0.2">
      <c r="A121" s="153"/>
      <c r="B121" s="153"/>
      <c r="C121" s="153"/>
      <c r="D121" s="153"/>
      <c r="E121" s="375"/>
      <c r="F121" s="375"/>
      <c r="G121" s="375"/>
    </row>
    <row r="122" spans="1:7" x14ac:dyDescent="0.2">
      <c r="A122" s="153"/>
      <c r="B122" s="153"/>
      <c r="C122" s="153"/>
      <c r="D122" s="153"/>
      <c r="E122" s="375"/>
      <c r="F122" s="375"/>
      <c r="G122" s="375"/>
    </row>
    <row r="123" spans="1:7" x14ac:dyDescent="0.2">
      <c r="A123" s="153"/>
      <c r="B123" s="153"/>
      <c r="C123" s="153"/>
      <c r="D123" s="153"/>
      <c r="E123" s="375"/>
      <c r="F123" s="375"/>
      <c r="G123" s="375"/>
    </row>
    <row r="124" spans="1:7" x14ac:dyDescent="0.2">
      <c r="A124" s="153"/>
      <c r="B124" s="153"/>
      <c r="C124" s="153"/>
      <c r="D124" s="153"/>
      <c r="E124" s="375"/>
      <c r="F124" s="375"/>
      <c r="G124" s="375"/>
    </row>
    <row r="125" spans="1:7" x14ac:dyDescent="0.2">
      <c r="A125" s="153"/>
      <c r="B125" s="153"/>
      <c r="C125" s="153"/>
      <c r="D125" s="153"/>
      <c r="E125" s="375"/>
      <c r="F125" s="375"/>
      <c r="G125" s="375"/>
    </row>
    <row r="126" spans="1:7" x14ac:dyDescent="0.2">
      <c r="A126" s="153"/>
      <c r="B126" s="153"/>
      <c r="C126" s="153"/>
      <c r="D126" s="153"/>
      <c r="E126" s="375"/>
      <c r="F126" s="375"/>
      <c r="G126" s="375"/>
    </row>
    <row r="127" spans="1:7" x14ac:dyDescent="0.2">
      <c r="A127" s="153"/>
      <c r="B127" s="153"/>
      <c r="C127" s="153"/>
      <c r="D127" s="153"/>
      <c r="E127" s="375"/>
      <c r="F127" s="375"/>
      <c r="G127" s="375"/>
    </row>
    <row r="128" spans="1:7" x14ac:dyDescent="0.2">
      <c r="A128" s="153"/>
      <c r="B128" s="153"/>
      <c r="C128" s="153"/>
      <c r="D128" s="153"/>
      <c r="E128" s="375"/>
      <c r="F128" s="375"/>
      <c r="G128" s="375"/>
    </row>
    <row r="129" spans="1:7" x14ac:dyDescent="0.2">
      <c r="A129" s="153"/>
      <c r="B129" s="153"/>
      <c r="C129" s="153"/>
      <c r="D129" s="153"/>
      <c r="E129" s="375"/>
      <c r="F129" s="375"/>
      <c r="G129" s="375"/>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2021-04-01T13:40:18Z</cp:lastPrinted>
  <dcterms:created xsi:type="dcterms:W3CDTF">2017-06-19T15:24:41Z</dcterms:created>
  <dcterms:modified xsi:type="dcterms:W3CDTF">2021-04-01T13:40:19Z</dcterms:modified>
</cp:coreProperties>
</file>